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9"/>
  <workbookPr hidePivotFieldList="1"/>
  <xr:revisionPtr revIDLastSave="197" documentId="11_0B1D56BE9CDCCE836B02CE7A5FB0D4A9BBFD1C62" xr6:coauthVersionLast="47" xr6:coauthVersionMax="47" xr10:uidLastSave="{CF8F586A-1C17-41E3-8814-66E859E1E70A}"/>
  <bookViews>
    <workbookView xWindow="240" yWindow="105" windowWidth="14805" windowHeight="8010" firstSheet="2" activeTab="2" xr2:uid="{00000000-000D-0000-FFFF-FFFF00000000}"/>
  </bookViews>
  <sheets>
    <sheet name="Data" sheetId="2" r:id="rId1"/>
    <sheet name="Prompt" sheetId="4" r:id="rId2"/>
    <sheet name="Pivot Table" sheetId="7" r:id="rId3"/>
  </sheets>
  <calcPr calcId="191028"/>
  <pivotCaches>
    <pivotCache cacheId="243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3753"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3754"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3755"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3756"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3757"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3758" i="2"/>
  <c r="E4514" i="2"/>
  <c r="E4515" i="2"/>
  <c r="E4516" i="2"/>
  <c r="E4517" i="2"/>
  <c r="E4518" i="2"/>
  <c r="E4519" i="2"/>
  <c r="E4520" i="2"/>
  <c r="E3759"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3760" i="2"/>
  <c r="E4560" i="2"/>
  <c r="E4561" i="2"/>
  <c r="E4562" i="2"/>
  <c r="E4563" i="2"/>
  <c r="E4564" i="2"/>
  <c r="E4565" i="2"/>
  <c r="E4566" i="2"/>
  <c r="E4567" i="2"/>
  <c r="E4568" i="2"/>
  <c r="E4569" i="2"/>
  <c r="E4570" i="2"/>
  <c r="E4571" i="2"/>
  <c r="E4572" i="2"/>
  <c r="E4573" i="2"/>
  <c r="E4574" i="2"/>
  <c r="E3761"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3762"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3763"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3764"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3765" i="2"/>
  <c r="E4890" i="2"/>
  <c r="E4891" i="2"/>
  <c r="E4892" i="2"/>
  <c r="E4893" i="2"/>
  <c r="E4894" i="2"/>
  <c r="E3766"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3767" i="2"/>
  <c r="E4930" i="2"/>
  <c r="E4931" i="2"/>
  <c r="E4932" i="2"/>
  <c r="E4933" i="2"/>
  <c r="E4934" i="2"/>
  <c r="E4935" i="2"/>
  <c r="E4936" i="2"/>
  <c r="E4937" i="2"/>
  <c r="E4938" i="2"/>
  <c r="E4939" i="2"/>
  <c r="E4940" i="2"/>
  <c r="E4941" i="2"/>
  <c r="E4942" i="2"/>
  <c r="E4943" i="2"/>
  <c r="E4944" i="2"/>
  <c r="E4945" i="2"/>
  <c r="E4946" i="2"/>
  <c r="E4947" i="2"/>
  <c r="E3768"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3769" i="2"/>
  <c r="E5070" i="2"/>
  <c r="E5071" i="2"/>
  <c r="E5072" i="2"/>
  <c r="E5073" i="2"/>
  <c r="I2" i="2"/>
  <c r="I14" i="2"/>
  <c r="I3" i="2"/>
  <c r="I4" i="2"/>
  <c r="I5" i="2"/>
  <c r="I6" i="2"/>
  <c r="I7" i="2"/>
  <c r="I8" i="2"/>
  <c r="I9" i="2"/>
  <c r="I10" i="2"/>
  <c r="I11" i="2"/>
  <c r="I12" i="2"/>
  <c r="I13"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3753"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3754"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3755"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3756"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3757"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3758" i="2"/>
  <c r="I4514" i="2"/>
  <c r="I4515" i="2"/>
  <c r="I4516" i="2"/>
  <c r="I4517" i="2"/>
  <c r="I4518" i="2"/>
  <c r="I4519" i="2"/>
  <c r="I4520" i="2"/>
  <c r="I3759"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3760" i="2"/>
  <c r="I4560" i="2"/>
  <c r="I4561" i="2"/>
  <c r="I4562" i="2"/>
  <c r="I4563" i="2"/>
  <c r="I4564" i="2"/>
  <c r="I4565" i="2"/>
  <c r="I4566" i="2"/>
  <c r="I4567" i="2"/>
  <c r="I4568" i="2"/>
  <c r="I4569" i="2"/>
  <c r="I4570" i="2"/>
  <c r="I4571" i="2"/>
  <c r="I4572" i="2"/>
  <c r="I4573" i="2"/>
  <c r="I4574" i="2"/>
  <c r="I3761"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3762"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3763"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3764"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3765" i="2"/>
  <c r="I4890" i="2"/>
  <c r="I4891" i="2"/>
  <c r="I4892" i="2"/>
  <c r="I4893" i="2"/>
  <c r="I4894" i="2"/>
  <c r="I3766"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3767" i="2"/>
  <c r="I4930" i="2"/>
  <c r="I4931" i="2"/>
  <c r="I4932" i="2"/>
  <c r="I4933" i="2"/>
  <c r="I4934" i="2"/>
  <c r="I4935" i="2"/>
  <c r="I4936" i="2"/>
  <c r="I4937" i="2"/>
  <c r="I4938" i="2"/>
  <c r="I4939" i="2"/>
  <c r="I4940" i="2"/>
  <c r="I4941" i="2"/>
  <c r="I4942" i="2"/>
  <c r="I4943" i="2"/>
  <c r="I4944" i="2"/>
  <c r="I4945" i="2"/>
  <c r="I4946" i="2"/>
  <c r="I4947" i="2"/>
  <c r="I3768"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3769" i="2"/>
  <c r="I5070" i="2"/>
  <c r="I5071" i="2"/>
  <c r="I5072" i="2"/>
  <c r="I5073" i="2"/>
</calcChain>
</file>

<file path=xl/sharedStrings.xml><?xml version="1.0" encoding="utf-8"?>
<sst xmlns="http://schemas.openxmlformats.org/spreadsheetml/2006/main" count="27" uniqueCount="22">
  <si>
    <t>Customer_ID</t>
  </si>
  <si>
    <t>Service_Code</t>
  </si>
  <si>
    <t>DateOfBirth</t>
  </si>
  <si>
    <t>Office_No</t>
  </si>
  <si>
    <t>Age in Years</t>
  </si>
  <si>
    <t>Age Count</t>
  </si>
  <si>
    <t>Service_start</t>
  </si>
  <si>
    <t>Service_end</t>
  </si>
  <si>
    <t>Eligible Acct Tenure</t>
  </si>
  <si>
    <t>(Multiple Items)</t>
  </si>
  <si>
    <t>TRUE</t>
  </si>
  <si>
    <t>Count of Service_start</t>
  </si>
  <si>
    <t>Count of Service_end</t>
  </si>
  <si>
    <r>
      <rPr>
        <b/>
        <u/>
        <sz val="11"/>
        <color rgb="FF000000"/>
        <rFont val="Calibri"/>
      </rPr>
      <t>1. How many unique customers fit the above criteria?</t>
    </r>
    <r>
      <rPr>
        <b/>
        <strike/>
        <sz val="11"/>
        <color rgb="FF000000"/>
        <rFont val="Calibri"/>
      </rPr>
      <t xml:space="preserve"> </t>
    </r>
    <r>
      <rPr>
        <b/>
        <sz val="11"/>
        <color rgb="FF000000"/>
        <rFont val="Calibri"/>
      </rPr>
      <t>1304</t>
    </r>
  </si>
  <si>
    <t xml:space="preserve">2. How many unique customers fit the above criteria for each of your offices? </t>
  </si>
  <si>
    <t>Unique Customers</t>
  </si>
  <si>
    <t>TOTAL</t>
  </si>
  <si>
    <r>
      <rPr>
        <b/>
        <sz val="11"/>
        <color rgb="FF000000"/>
        <rFont val="Calibri"/>
      </rPr>
      <t>3.</t>
    </r>
    <r>
      <rPr>
        <b/>
        <u/>
        <sz val="11"/>
        <color rgb="FF000000"/>
        <rFont val="Calibri"/>
      </rPr>
      <t xml:space="preserve"> Limitations that may prevent me from providing this report:</t>
    </r>
  </si>
  <si>
    <t xml:space="preserve">Inconsistent or missing data for age, service start date, service end date, office code, or service type.
Errors in data entry (incorrect dates and typos in office codes).
Duplicate records for the same customer. Ambiguous definitions of "Youth" (e.g., based on age at service start, end, or current age).
Unclear criteria for determining service start and end dates (e.g., based on service creation, completion, or other factors).
Data in a non-standard format (e.g., text instead of date).
</t>
  </si>
  <si>
    <r>
      <rPr>
        <b/>
        <u/>
        <sz val="11"/>
        <color rgb="FF000000"/>
        <rFont val="Calibri"/>
        <scheme val="minor"/>
      </rPr>
      <t>What I can do to modify the query to address these issues:</t>
    </r>
    <r>
      <rPr>
        <sz val="11"/>
        <color rgb="FF000000"/>
        <rFont val="Calibri"/>
        <scheme val="minor"/>
      </rPr>
      <t xml:space="preserve"> Incorrect or Missing Date Formats: Ensure that date fields (service start and end dates) are in a consistent format (e.g., YYYY-MM-DD) and that the query can correctly interpret them.
Age Calculation Errors: Verify that the age calculation is accurate and considers the service start date, not the current date.
Data Type Mismatches: Check if there are any data type inconsistencies (e.g., treating numbers as text) that might prevent correct filtering.
Null or Missing Values: Handle null or missing values appropriately, especially in date or age fields, to avoid unexpected results.</t>
    </r>
  </si>
  <si>
    <r>
      <rPr>
        <sz val="11"/>
        <color rgb="FF00B0F0"/>
        <rFont val="Calibri"/>
      </rPr>
      <t>SELECT</t>
    </r>
    <r>
      <rPr>
        <sz val="11"/>
        <color rgb="FF000000"/>
        <rFont val="Calibri"/>
      </rPr>
      <t xml:space="preserve"> Office_No, </t>
    </r>
    <r>
      <rPr>
        <sz val="11"/>
        <color rgb="FFD86DCD"/>
        <rFont val="Calibri"/>
      </rPr>
      <t>COUNT</t>
    </r>
    <r>
      <rPr>
        <sz val="11"/>
        <color rgb="FF000000"/>
        <rFont val="Calibri"/>
      </rPr>
      <t>(</t>
    </r>
    <r>
      <rPr>
        <sz val="11"/>
        <color rgb="FF43AEE2"/>
        <rFont val="Calibri"/>
      </rPr>
      <t>DISTINCT</t>
    </r>
    <r>
      <rPr>
        <sz val="11"/>
        <color rgb="FF82CAEC"/>
        <rFont val="Calibri"/>
      </rPr>
      <t xml:space="preserve"> </t>
    </r>
    <r>
      <rPr>
        <sz val="11"/>
        <color rgb="FF000000"/>
        <rFont val="Calibri"/>
      </rPr>
      <t xml:space="preserve">Customer_ID) </t>
    </r>
    <r>
      <rPr>
        <sz val="11"/>
        <color rgb="FF43AEE2"/>
        <rFont val="Calibri"/>
      </rPr>
      <t>AS</t>
    </r>
    <r>
      <rPr>
        <sz val="11"/>
        <color rgb="FF000000"/>
        <rFont val="Calibri"/>
      </rPr>
      <t xml:space="preserve"> UniqueYouthCustomers
</t>
    </r>
    <r>
      <rPr>
        <sz val="11"/>
        <color rgb="FF00B0F0"/>
        <rFont val="Calibri"/>
      </rPr>
      <t>FROM</t>
    </r>
    <r>
      <rPr>
        <sz val="11"/>
        <color rgb="FF000000"/>
        <rFont val="Calibri"/>
      </rPr>
      <t xml:space="preserve"> service_table
</t>
    </r>
    <r>
      <rPr>
        <sz val="11"/>
        <color rgb="FF00B0F0"/>
        <rFont val="Calibri"/>
      </rPr>
      <t>WHERE</t>
    </r>
    <r>
      <rPr>
        <sz val="11"/>
        <color rgb="FF000000"/>
        <rFont val="Calibri"/>
      </rPr>
      <t xml:space="preserve"> Service_Code </t>
    </r>
    <r>
      <rPr>
        <sz val="11"/>
        <color rgb="FF00B0F0"/>
        <rFont val="Calibri"/>
      </rPr>
      <t>IN</t>
    </r>
    <r>
      <rPr>
        <sz val="11"/>
        <color rgb="FF000000"/>
        <rFont val="Calibri"/>
      </rPr>
      <t xml:space="preserve"> (</t>
    </r>
    <r>
      <rPr>
        <sz val="11"/>
        <color rgb="FFFF0000"/>
        <rFont val="Calibri"/>
      </rPr>
      <t>425, 101, 987</t>
    </r>
    <r>
      <rPr>
        <sz val="11"/>
        <color rgb="FF000000"/>
        <rFont val="Calibri"/>
      </rPr>
      <t xml:space="preserve">)
 </t>
    </r>
    <r>
      <rPr>
        <sz val="11"/>
        <color rgb="FF00B0F0"/>
        <rFont val="Calibri"/>
      </rPr>
      <t xml:space="preserve"> AND</t>
    </r>
    <r>
      <rPr>
        <sz val="11"/>
        <color rgb="FF000000"/>
        <rFont val="Calibri"/>
      </rPr>
      <t xml:space="preserve"> Office_No </t>
    </r>
    <r>
      <rPr>
        <sz val="11"/>
        <color rgb="FF00B0F0"/>
        <rFont val="Calibri"/>
      </rPr>
      <t>IN</t>
    </r>
    <r>
      <rPr>
        <sz val="11"/>
        <color rgb="FF000000"/>
        <rFont val="Calibri"/>
      </rPr>
      <t xml:space="preserve"> (</t>
    </r>
    <r>
      <rPr>
        <sz val="11"/>
        <color rgb="FFFF0000"/>
        <rFont val="Calibri"/>
      </rPr>
      <t>138, 139, 140, 141, 142, 147, 150, 155, 160, 162, 181, 262, 312, 432, 433</t>
    </r>
    <r>
      <rPr>
        <sz val="11"/>
        <color rgb="FF000000"/>
        <rFont val="Calibri"/>
      </rPr>
      <t xml:space="preserve">)
  </t>
    </r>
    <r>
      <rPr>
        <sz val="11"/>
        <color rgb="FF00B0F0"/>
        <rFont val="Calibri"/>
      </rPr>
      <t>AND</t>
    </r>
    <r>
      <rPr>
        <sz val="11"/>
        <color rgb="FF000000"/>
        <rFont val="Calibri"/>
      </rPr>
      <t xml:space="preserve"> Service_start &gt; '2022-10-01'
  </t>
    </r>
    <r>
      <rPr>
        <sz val="11"/>
        <color rgb="FF00B0F0"/>
        <rFont val="Calibri"/>
      </rPr>
      <t xml:space="preserve">AND </t>
    </r>
    <r>
      <rPr>
        <sz val="11"/>
        <color rgb="FF000000"/>
        <rFont val="Calibri"/>
      </rPr>
      <t xml:space="preserve">Service_end &lt; '2024-02-01'
  </t>
    </r>
    <r>
      <rPr>
        <sz val="11"/>
        <color rgb="FF00B0F0"/>
        <rFont val="Calibri"/>
      </rPr>
      <t>AND</t>
    </r>
    <r>
      <rPr>
        <sz val="11"/>
        <color rgb="FF000000"/>
        <rFont val="Calibri"/>
      </rPr>
      <t xml:space="preserve"> DATEDIFF(</t>
    </r>
    <r>
      <rPr>
        <sz val="11"/>
        <color rgb="FF00B0F0"/>
        <rFont val="Calibri"/>
      </rPr>
      <t>YEAR</t>
    </r>
    <r>
      <rPr>
        <sz val="11"/>
        <color rgb="FF000000"/>
        <rFont val="Calibri"/>
      </rPr>
      <t xml:space="preserve">, Service_start, DateOfBirth) &lt;= </t>
    </r>
    <r>
      <rPr>
        <sz val="11"/>
        <color rgb="FFFF0000"/>
        <rFont val="Calibri"/>
      </rPr>
      <t xml:space="preserve">25
</t>
    </r>
    <r>
      <rPr>
        <sz val="11"/>
        <color rgb="FF43AEE2"/>
        <rFont val="Calibri"/>
      </rPr>
      <t>GROUP BY</t>
    </r>
    <r>
      <rPr>
        <sz val="11"/>
        <color rgb="FF000000"/>
        <rFont val="Calibri"/>
      </rPr>
      <t xml:space="preserve"> Office_No;</t>
    </r>
  </si>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</sst>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rgb="FF000000"/>
      <name val="Calibri"/>
    </font>
    <font>
      <b/>
      <u/>
      <sz val="11"/>
      <color rgb="FF000000"/>
      <name val="Calibri"/>
    </font>
    <font>
      <b/>
      <sz val="11"/>
      <color theme="1"/>
      <name val="Calibri"/>
      <family val="2"/>
      <scheme val="minor"/>
    </font>
    <font>
      <b/>
      <u/>
      <sz val="11"/>
      <color theme="1"/>
      <name val="Calibri"/>
      <family val="2"/>
      <scheme val="minor"/>
    </font>
    <font>
      <sz val="11"/>
      <color rgb="FF000000"/>
      <name val="Calibri"/>
      <scheme val="minor"/>
    </font>
    <font>
      <b/>
      <u/>
      <sz val="11"/>
      <color rgb="FF000000"/>
      <name val="Calibri"/>
      <scheme val="minor"/>
    </font>
    <font>
      <sz val="11"/>
      <color theme="1"/>
      <name val="Calibri"/>
    </font>
    <font>
      <sz val="11"/>
      <color rgb="FF00B0F0"/>
      <name val="Calibri"/>
    </font>
    <font>
      <sz val="11"/>
      <color rgb="FF000000"/>
      <name val="Calibri"/>
    </font>
    <font>
      <sz val="11"/>
      <color rgb="FFFF0000"/>
      <name val="Calibri"/>
    </font>
    <font>
      <b/>
      <strike/>
      <sz val="11"/>
      <color rgb="FF000000"/>
      <name val="Calibri"/>
    </font>
    <font>
      <sz val="11"/>
      <color rgb="FFD86DCD"/>
      <name val="Calibri"/>
    </font>
    <font>
      <sz val="11"/>
      <color rgb="FF43AEE2"/>
      <name val="Calibri"/>
    </font>
    <font>
      <sz val="11"/>
      <color rgb="FF82CAEC"/>
      <name val="Calibri"/>
    </font>
  </fonts>
  <fills count="3">
    <fill>
      <patternFill patternType="none"/>
    </fill>
    <fill>
      <patternFill patternType="gray125"/>
    </fill>
    <fill>
      <patternFill patternType="solid">
        <fgColor rgb="FFFFFF00"/>
        <bgColor indexed="64"/>
      </patternFill>
    </fill>
  </fills>
  <borders count="1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7">
    <xf numFmtId="0" fontId="0" fillId="0" borderId="0" xfId="0"/>
    <xf numFmtId="14" fontId="0" fillId="0" borderId="0" xfId="0" applyNumberFormat="1"/>
    <xf numFmtId="0" fontId="0" fillId="0" borderId="0" xfId="0" applyAlignment="1">
      <alignment horizontal="left"/>
    </xf>
    <xf numFmtId="0" fontId="3" fillId="0" borderId="0" xfId="0" applyFont="1"/>
    <xf numFmtId="0" fontId="3" fillId="2" borderId="0" xfId="0" applyFont="1" applyFill="1"/>
    <xf numFmtId="0" fontId="3" fillId="0" borderId="3" xfId="0" applyFont="1" applyBorder="1" applyAlignment="1">
      <alignment vertical="top"/>
    </xf>
    <xf numFmtId="0" fontId="7" fillId="0" borderId="7" xfId="0" applyFont="1" applyBorder="1" applyAlignment="1">
      <alignment horizontal="left" vertical="top" wrapText="1"/>
    </xf>
    <xf numFmtId="0" fontId="7" fillId="0" borderId="0" xfId="0" applyFont="1" applyAlignment="1">
      <alignment horizontal="left" vertical="top" wrapText="1"/>
    </xf>
    <xf numFmtId="0" fontId="7" fillId="0" borderId="3"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1" fillId="0" borderId="1" xfId="0" applyFont="1" applyBorder="1" applyAlignment="1"/>
    <xf numFmtId="0" fontId="3" fillId="0" borderId="2" xfId="0" applyFont="1" applyBorder="1" applyAlignment="1"/>
    <xf numFmtId="0" fontId="3" fillId="0" borderId="3" xfId="0" applyFont="1" applyBorder="1" applyAlignment="1"/>
    <xf numFmtId="0" fontId="4" fillId="0" borderId="4" xfId="0" applyFont="1" applyBorder="1" applyAlignment="1"/>
    <xf numFmtId="0" fontId="4" fillId="0" borderId="5" xfId="0" applyFont="1" applyBorder="1" applyAlignment="1"/>
    <xf numFmtId="0" fontId="4" fillId="0" borderId="6" xfId="0" applyFont="1" applyBorder="1" applyAlignment="1"/>
    <xf numFmtId="0" fontId="0" fillId="0" borderId="0" xfId="0" applyAlignment="1">
      <alignment horizontal="center"/>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5" fillId="0" borderId="7" xfId="0" applyFont="1" applyBorder="1" applyAlignment="1">
      <alignment horizontal="center" vertical="top" wrapText="1"/>
    </xf>
    <xf numFmtId="0" fontId="5" fillId="0" borderId="0" xfId="0" applyFont="1" applyAlignment="1">
      <alignment horizontal="center" vertical="top" wrapText="1"/>
    </xf>
    <xf numFmtId="0" fontId="5" fillId="0" borderId="8" xfId="0" applyFont="1" applyBorder="1" applyAlignment="1">
      <alignment horizontal="center" vertical="top" wrapText="1"/>
    </xf>
    <xf numFmtId="0" fontId="5" fillId="0" borderId="1" xfId="0" applyFont="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5" fillId="0" borderId="11" xfId="0" applyFont="1" applyBorder="1" applyAlignment="1">
      <alignment horizontal="center" vertical="top" wrapText="1"/>
    </xf>
    <xf numFmtId="0" fontId="0" fillId="0" borderId="0" xfId="0" pivotButton="1"/>
    <xf numFmtId="0" fontId="0" fillId="0" borderId="0" xfId="0" applyNumberFormat="1"/>
    <xf numFmtId="0" fontId="0" fillId="0" borderId="0" xfId="0" applyAlignment="1">
      <alignment wrapText="1"/>
    </xf>
    <xf numFmtId="0" fontId="0" fillId="0" borderId="2" xfId="0" applyBorder="1" applyAlignment="1"/>
    <xf numFmtId="0" fontId="0" fillId="0" borderId="0" xfId="0" applyBorder="1" applyAlignment="1"/>
    <xf numFmtId="0" fontId="0" fillId="0" borderId="0" xfId="0" applyNumberFormat="1" applyAlignment="1">
      <alignment wrapText="1"/>
    </xf>
  </cellXfs>
  <cellStyles count="1">
    <cellStyle name="Normal" xfId="0" builtinId="0"/>
  </cellStyles>
  <dxfs count="14">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0" formatCode="General"/>
    </dxf>
    <dxf>
      <numFmt numFmtId="19" formatCode="m/d/yyyy"/>
    </dxf>
    <dxf>
      <numFmt numFmtId="19" formatCode="m/d/yyyy"/>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11</xdr:col>
      <xdr:colOff>299085</xdr:colOff>
      <xdr:row>14</xdr:row>
      <xdr:rowOff>47625</xdr:rowOff>
    </xdr:to>
    <xdr:sp macro="" textlink="">
      <xdr:nvSpPr>
        <xdr:cNvPr id="2" name="Rectangle 1">
          <a:extLst>
            <a:ext uri="{FF2B5EF4-FFF2-40B4-BE49-F238E27FC236}">
              <a16:creationId xmlns:a16="http://schemas.microsoft.com/office/drawing/2014/main" id="{2801F5F9-8CFE-42D4-B1EC-8820C12C3A42}"/>
            </a:ext>
          </a:extLst>
        </xdr:cNvPr>
        <xdr:cNvSpPr/>
      </xdr:nvSpPr>
      <xdr:spPr>
        <a:xfrm>
          <a:off x="9525" y="0"/>
          <a:ext cx="6995160" cy="2714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100"/>
            <a:t>You have been asked to provide data covering</a:t>
          </a:r>
          <a:r>
            <a:rPr lang="en-US" sz="1100" baseline="0"/>
            <a:t> Services 425, 101 and 987. For your region's offices which are [138, 139, 140, 141, 142, 147, 150, 155, 160, 162, 181, 262, 312, 432, 433]. You run a query you've been given and receive the following output [Data tab]. The asker has requested you only count people who were classified as Youth, meaning they were 25 years old or younger when their service began. Additionally the service must have started after 10/1/2022 and ended before 2/1/2024.</a:t>
          </a:r>
        </a:p>
        <a:p>
          <a:pPr algn="l"/>
          <a:endParaRPr lang="en-US" sz="1100" baseline="0"/>
        </a:p>
        <a:p>
          <a:pPr algn="l"/>
          <a:r>
            <a:rPr lang="en-US" sz="1100" baseline="0"/>
            <a:t>Please answer the following questions:</a:t>
          </a:r>
        </a:p>
        <a:p>
          <a:pPr algn="l"/>
          <a:r>
            <a:rPr lang="en-US" sz="1100" baseline="0"/>
            <a:t>1. How many unique customers fit the above criteria?</a:t>
          </a:r>
        </a:p>
        <a:p>
          <a:pPr algn="l"/>
          <a:r>
            <a:rPr lang="en-US" sz="1100" baseline="0"/>
            <a:t>2. How many unique customers fit the criteria for each of your offices?</a:t>
          </a:r>
        </a:p>
        <a:p>
          <a:pPr algn="l"/>
          <a:endParaRPr lang="en-US" sz="1100" baseline="0"/>
        </a:p>
        <a:p>
          <a:pPr algn="l"/>
          <a:r>
            <a:rPr lang="en-US" sz="1100" baseline="0"/>
            <a:t>Please explain any limitations this data has, that might prevent you from providing this report.</a:t>
          </a:r>
        </a:p>
        <a:p>
          <a:pPr algn="l"/>
          <a:r>
            <a:rPr lang="en-US" sz="1100" baseline="0"/>
            <a:t>How might you change the query to fix these issues, to reduce data cleaning after extraction?</a:t>
          </a:r>
        </a:p>
        <a:p>
          <a:pPr algn="l"/>
          <a:endParaRPr lang="en-US" sz="1100" baseline="0"/>
        </a:p>
        <a:p>
          <a:pPr algn="l"/>
          <a:r>
            <a:rPr lang="en-US" sz="1100" baseline="0"/>
            <a:t>Bonus: Display the data in a summary chart or pivot and manipulate the Data tab however you see fit.</a:t>
          </a:r>
        </a:p>
        <a:p>
          <a:pPr algn="l"/>
          <a:r>
            <a:rPr lang="en-US" sz="1100" baseline="0"/>
            <a:t>Super Bonus: Write the SQL that will produce the data you want. Pretend the source table is called service_table.</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78.991296759261" createdVersion="8" refreshedVersion="8" minRefreshableVersion="3" recordCount="5088" xr:uid="{62056670-A4FE-4661-A9EE-A352459126E4}">
  <cacheSource type="worksheet">
    <worksheetSource ref="A1:I1048576" sheet="Data"/>
  </cacheSource>
  <cacheFields count="10">
    <cacheField name="Customer_ID" numFmtId="0">
      <sharedItems containsString="0" containsBlank="1" containsNumber="1" containsInteger="1" minValue="8880516" maxValue="18421473" count="5072">
        <n v="15807364"/>
        <n v="16661505"/>
        <n v="15794531"/>
        <n v="15684528"/>
        <n v="15705213"/>
        <n v="15794401"/>
        <n v="15705379"/>
        <n v="15870787"/>
        <n v="9167527"/>
        <n v="15376676"/>
        <n v="9169560"/>
        <n v="15791733"/>
        <n v="15659020"/>
        <n v="15859761"/>
        <n v="15498614"/>
        <n v="15928859"/>
        <n v="10192091"/>
        <n v="15787972"/>
        <n v="9533474"/>
        <n v="15375099"/>
        <n v="17756545"/>
        <n v="9129963"/>
        <n v="15481088"/>
        <n v="17776032"/>
        <n v="15921950"/>
        <n v="15928764"/>
        <n v="17772919"/>
        <n v="16684757"/>
        <n v="17196387"/>
        <n v="15928868"/>
        <n v="14803317"/>
        <n v="18277875"/>
        <n v="18279208"/>
        <n v="16241215"/>
        <n v="13545384"/>
        <n v="13530417"/>
        <n v="15842221"/>
        <n v="15689551"/>
        <n v="12211916"/>
        <n v="15804520"/>
        <n v="15756307"/>
        <n v="15809093"/>
        <n v="15814339"/>
        <n v="15682937"/>
        <n v="15880495"/>
        <n v="15920699"/>
        <n v="17906168"/>
        <n v="15920845"/>
        <n v="18286121"/>
        <n v="17750269"/>
        <n v="16448284"/>
        <n v="15781415"/>
        <n v="15886809"/>
        <n v="15844521"/>
        <n v="10915305"/>
        <n v="17671932"/>
        <n v="15831980"/>
        <n v="11232218"/>
        <n v="15836138"/>
        <n v="15873604"/>
        <n v="15786336"/>
        <n v="15815917"/>
        <n v="15885412"/>
        <n v="14869954"/>
        <n v="15537716"/>
        <n v="13609469"/>
        <n v="14417015"/>
        <n v="12148978"/>
        <n v="16563426"/>
        <n v="15723444"/>
        <n v="9194315"/>
        <n v="15154956"/>
        <n v="18274900"/>
        <n v="16069387"/>
        <n v="10724718"/>
        <n v="15267964"/>
        <n v="14504508"/>
        <n v="17291604"/>
        <n v="15700197"/>
        <n v="15862691"/>
        <n v="12063833"/>
        <n v="15501421"/>
        <n v="15696153"/>
        <n v="15199335"/>
        <n v="17729630"/>
        <n v="14763787"/>
        <n v="15856086"/>
        <n v="15600491"/>
        <n v="15721873"/>
        <n v="9210672"/>
        <n v="15686437"/>
        <n v="15909879"/>
        <n v="15250444"/>
        <n v="16575579"/>
        <n v="15843456"/>
        <n v="15641980"/>
        <n v="17381672"/>
        <n v="15646229"/>
        <n v="14505515"/>
        <n v="9228936"/>
        <n v="17034886"/>
        <n v="14965708"/>
        <n v="15874589"/>
        <n v="14932160"/>
        <n v="15685902"/>
        <n v="13647632"/>
        <n v="10891390"/>
        <n v="15743699"/>
        <n v="15782264"/>
        <n v="15539536"/>
        <n v="10422198"/>
        <n v="12056237"/>
        <n v="15746580"/>
        <n v="15874570"/>
        <n v="15887405"/>
        <n v="16399670"/>
        <n v="15909784"/>
        <n v="18221203"/>
        <n v="18331753"/>
        <n v="18309174"/>
        <n v="18342312"/>
        <n v="15672426"/>
        <n v="15908345"/>
        <n v="9186724"/>
        <n v="14821836"/>
        <n v="15778350"/>
        <n v="15854937"/>
        <n v="11633415"/>
        <n v="15827584"/>
        <n v="15774679"/>
        <n v="15698868"/>
        <n v="15749226"/>
        <n v="13239866"/>
        <n v="15584512"/>
        <n v="15894178"/>
        <n v="13323567"/>
        <n v="15694937"/>
        <n v="15775501"/>
        <n v="15781355"/>
        <n v="12128663"/>
        <n v="15618415"/>
        <n v="14855924"/>
        <n v="12038742"/>
        <n v="15735483"/>
        <n v="18341987"/>
        <n v="13388555"/>
        <n v="14548567"/>
        <n v="15827162"/>
        <n v="15745495"/>
        <n v="10414618"/>
        <n v="15727216"/>
        <n v="15761375"/>
        <n v="15814341"/>
        <n v="13613356"/>
        <n v="16502729"/>
        <n v="15788201"/>
        <n v="14023407"/>
        <n v="10208678"/>
        <n v="15916845"/>
        <n v="15425502"/>
        <n v="15709426"/>
        <n v="15867134"/>
        <n v="15922444"/>
        <n v="16510917"/>
        <n v="12618641"/>
        <n v="15899043"/>
        <n v="15881632"/>
        <n v="15842356"/>
        <n v="12768898"/>
        <n v="14605004"/>
        <n v="17865380"/>
        <n v="18291338"/>
        <n v="15780066"/>
        <n v="15805776"/>
        <n v="15814304"/>
        <n v="16682875"/>
        <n v="14242310"/>
        <n v="15874456"/>
        <n v="15514541"/>
        <n v="15808383"/>
        <n v="17742875"/>
        <n v="15782543"/>
        <n v="15184728"/>
        <n v="15812858"/>
        <n v="15814348"/>
        <n v="15610901"/>
        <n v="15872238"/>
        <n v="15784894"/>
        <n v="15716547"/>
        <n v="15868670"/>
        <n v="15789155"/>
        <n v="15891410"/>
        <n v="17200734"/>
        <n v="15683429"/>
        <n v="12025145"/>
        <n v="15808475"/>
        <n v="10589159"/>
        <n v="15677312"/>
        <n v="15657880"/>
        <n v="15853087"/>
        <n v="15761207"/>
        <n v="15699123"/>
        <n v="15831736"/>
        <n v="13051354"/>
        <n v="13084414"/>
        <n v="15761374"/>
        <n v="15718146"/>
        <n v="15307127"/>
        <n v="15734045"/>
        <n v="15112765"/>
        <n v="15308324"/>
        <n v="11736031"/>
        <n v="15825256"/>
        <n v="15768511"/>
        <n v="15715200"/>
        <n v="12776763"/>
        <n v="13895614"/>
        <n v="15761378"/>
        <n v="17941887"/>
        <n v="10977610"/>
        <n v="15903750"/>
        <n v="17124396"/>
        <n v="15024289"/>
        <n v="15891049"/>
        <n v="15775682"/>
        <n v="15862726"/>
        <n v="15255354"/>
        <n v="15888144"/>
        <n v="15803079"/>
        <n v="10537582"/>
        <n v="15800057"/>
        <n v="15311825"/>
        <n v="15773393"/>
        <n v="15682091"/>
        <n v="15503270"/>
        <n v="15867111"/>
        <n v="13775099"/>
        <n v="15790631"/>
        <n v="15434204"/>
        <n v="15889506"/>
        <n v="15102687"/>
        <n v="15900044"/>
        <n v="15659087"/>
        <n v="15892664"/>
        <n v="15832016"/>
        <n v="15810439"/>
        <n v="15859650"/>
        <n v="15832956"/>
        <n v="15892682"/>
        <n v="15320035"/>
        <n v="15706804"/>
        <n v="15676838"/>
        <n v="15829467"/>
        <n v="13606062"/>
        <n v="15821308"/>
        <n v="15318588"/>
        <n v="15496820"/>
        <n v="15826093"/>
        <n v="15871633"/>
        <n v="11955157"/>
        <n v="15508025"/>
        <n v="13747797"/>
        <n v="15305501"/>
        <n v="15859228"/>
        <n v="15893004"/>
        <n v="15915411"/>
        <n v="15858108"/>
        <n v="16269099"/>
        <n v="15514706"/>
        <n v="16882263"/>
        <n v="15912599"/>
        <n v="17950462"/>
        <n v="15920368"/>
        <n v="16398577"/>
        <n v="17921793"/>
        <n v="15159762"/>
        <n v="15902641"/>
        <n v="15127508"/>
        <n v="15835053"/>
        <n v="15688386"/>
        <n v="15767110"/>
        <n v="15669483"/>
        <n v="15593160"/>
        <n v="15793862"/>
        <n v="15598978"/>
        <n v="15919107"/>
        <n v="15787820"/>
        <n v="15608032"/>
        <n v="17918744"/>
        <n v="18258977"/>
        <n v="18273338"/>
        <n v="15884126"/>
        <n v="15377527"/>
        <n v="15711687"/>
        <n v="15723377"/>
        <n v="15786458"/>
        <n v="15811519"/>
        <n v="10570908"/>
        <n v="11824595"/>
        <n v="10574147"/>
        <n v="15891574"/>
        <n v="15227250"/>
        <n v="13557154"/>
        <n v="15776640"/>
        <n v="15901891"/>
        <n v="13920679"/>
        <n v="14849307"/>
        <n v="15719133"/>
        <n v="17065083"/>
        <n v="15733273"/>
        <n v="15833796"/>
        <n v="12574145"/>
        <n v="15875081"/>
        <n v="14188407"/>
        <n v="10261959"/>
        <n v="16190038"/>
        <n v="15274194"/>
        <n v="15775537"/>
        <n v="11861139"/>
        <n v="15895618"/>
        <n v="16561882"/>
        <n v="15582583"/>
        <n v="15876441"/>
        <n v="15898626"/>
        <n v="15417592"/>
        <n v="15871880"/>
        <n v="15747922"/>
        <n v="17796497"/>
        <n v="17770567"/>
        <n v="14715580"/>
        <n v="15874676"/>
        <n v="18185369"/>
        <n v="14570038"/>
        <n v="18221766"/>
        <n v="15360753"/>
        <n v="18300204"/>
        <n v="18274710"/>
        <n v="18308132"/>
        <n v="15678714"/>
        <n v="15029618"/>
        <n v="15722231"/>
        <n v="15592571"/>
        <n v="15650167"/>
        <n v="10614192"/>
        <n v="10663836"/>
        <n v="15680533"/>
        <n v="15844924"/>
        <n v="15825399"/>
        <n v="15900437"/>
        <n v="12415967"/>
        <n v="15736948"/>
        <n v="15798184"/>
        <n v="15711767"/>
        <n v="15479083"/>
        <n v="15797921"/>
        <n v="15830438"/>
        <n v="8922379"/>
        <n v="15895472"/>
        <n v="15608673"/>
        <n v="15888070"/>
        <n v="15773386"/>
        <n v="15669569"/>
        <n v="15172781"/>
        <n v="15919396"/>
        <n v="15921655"/>
        <n v="15922992"/>
        <n v="14964945"/>
        <n v="17830471"/>
        <n v="15927393"/>
        <n v="13334599"/>
        <n v="14562372"/>
        <n v="14264804"/>
        <n v="15915569"/>
        <n v="15541183"/>
        <n v="10630261"/>
        <n v="18186931"/>
        <n v="18221576"/>
        <n v="18279373"/>
        <n v="18224158"/>
        <n v="18134826"/>
        <n v="15720359"/>
        <n v="18349983"/>
        <n v="17082887"/>
        <n v="15274022"/>
        <n v="15701634"/>
        <n v="15902575"/>
        <n v="15668142"/>
        <n v="15917492"/>
        <n v="12072995"/>
        <n v="15345572"/>
        <n v="15821195"/>
        <n v="15824556"/>
        <n v="15711526"/>
        <n v="15731906"/>
        <n v="15837628"/>
        <n v="17611183"/>
        <n v="15133607"/>
        <n v="15653228"/>
        <n v="15709887"/>
        <n v="14930406"/>
        <n v="10572726"/>
        <n v="15703543"/>
        <n v="15639892"/>
        <n v="15841616"/>
        <n v="15804883"/>
        <n v="12098381"/>
        <n v="15901800"/>
        <n v="15520910"/>
        <n v="15588042"/>
        <n v="15860615"/>
        <n v="15826058"/>
        <n v="15849699"/>
        <n v="15815354"/>
        <n v="14401238"/>
        <n v="15671074"/>
        <n v="15859232"/>
        <n v="15901491"/>
        <n v="13871622"/>
        <n v="15792149"/>
        <n v="15859754"/>
        <n v="14424978"/>
        <n v="15096816"/>
        <n v="11668151"/>
        <n v="18273053"/>
        <n v="18277708"/>
        <n v="13781162"/>
        <n v="16237943"/>
        <n v="15855907"/>
        <n v="11245133"/>
        <n v="10735414"/>
        <n v="11817764"/>
        <n v="13120045"/>
        <n v="11991991"/>
        <n v="10913685"/>
        <n v="9223207"/>
        <n v="9107023"/>
        <n v="9418675"/>
        <n v="10938895"/>
        <n v="9370987"/>
        <n v="10632214"/>
        <n v="15189041"/>
        <n v="12055884"/>
        <n v="15587009"/>
        <n v="9409515"/>
        <n v="10682444"/>
        <n v="15845822"/>
        <n v="15341016"/>
        <n v="8940409"/>
        <n v="13681577"/>
        <n v="15180362"/>
        <n v="15228081"/>
        <n v="10268753"/>
        <n v="10779508"/>
        <n v="15300088"/>
        <n v="10894953"/>
        <n v="15659144"/>
        <n v="9090975"/>
        <n v="11216050"/>
        <n v="10407136"/>
        <n v="15424988"/>
        <n v="15109688"/>
        <n v="10500895"/>
        <n v="11658165"/>
        <n v="9499294"/>
        <n v="15168909"/>
        <n v="14221093"/>
        <n v="15083682"/>
        <n v="11652903"/>
        <n v="17590199"/>
        <n v="14414992"/>
        <n v="10728075"/>
        <n v="14150004"/>
        <n v="12554341"/>
        <n v="14174491"/>
        <n v="10849052"/>
        <n v="15664763"/>
        <n v="8911748"/>
        <n v="17562650"/>
        <n v="15693206"/>
        <n v="10303221"/>
        <n v="14860287"/>
        <n v="13949589"/>
        <n v="14448726"/>
        <n v="9132853"/>
        <n v="15302060"/>
        <n v="15005205"/>
        <n v="13990654"/>
        <n v="10696075"/>
        <n v="15530007"/>
        <n v="11116136"/>
        <n v="9260116"/>
        <n v="10427673"/>
        <n v="11981308"/>
        <n v="14077996"/>
        <n v="10380198"/>
        <n v="12068362"/>
        <n v="10507945"/>
        <n v="12131466"/>
        <n v="10468387"/>
        <n v="15478933"/>
        <n v="10597400"/>
        <n v="13230117"/>
        <n v="15146188"/>
        <n v="10462125"/>
        <n v="15553431"/>
        <n v="16994520"/>
        <n v="12003770"/>
        <n v="15143858"/>
        <n v="9410423"/>
        <n v="17641510"/>
        <n v="10945037"/>
        <n v="16548190"/>
        <n v="10795236"/>
        <n v="16923302"/>
        <n v="15676604"/>
        <n v="11250281"/>
        <n v="17311937"/>
        <n v="10459538"/>
        <n v="9138234"/>
        <n v="10338463"/>
        <n v="10675449"/>
        <n v="15705270"/>
        <n v="12138503"/>
        <n v="11051954"/>
        <n v="10860408"/>
        <n v="16106142"/>
        <n v="11588354"/>
        <n v="15687687"/>
        <n v="9172995"/>
        <n v="15058341"/>
        <n v="10770998"/>
        <n v="9172158"/>
        <n v="10887696"/>
        <n v="15770745"/>
        <n v="8992557"/>
        <n v="10599291"/>
        <n v="11802488"/>
        <n v="15182082"/>
        <n v="15156284"/>
        <n v="11809262"/>
        <n v="10294267"/>
        <n v="14760161"/>
        <n v="15627194"/>
        <n v="15196564"/>
        <n v="16472475"/>
        <n v="15439472"/>
        <n v="9222760"/>
        <n v="10539608"/>
        <n v="17706175"/>
        <n v="11740839"/>
        <n v="10671441"/>
        <n v="11143794"/>
        <n v="13848919"/>
        <n v="9131188"/>
        <n v="15347664"/>
        <n v="13159898"/>
        <n v="12114450"/>
        <n v="11765499"/>
        <n v="8960504"/>
        <n v="11812737"/>
        <n v="10869294"/>
        <n v="12273092"/>
        <n v="15691101"/>
        <n v="13349791"/>
        <n v="12117882"/>
        <n v="9112452"/>
        <n v="16269703"/>
        <n v="10386150"/>
        <n v="10503230"/>
        <n v="16625617"/>
        <n v="9383775"/>
        <n v="11934611"/>
        <n v="8992387"/>
        <n v="9247333"/>
        <n v="11814670"/>
        <n v="10497412"/>
        <n v="15504564"/>
        <n v="11977573"/>
        <n v="15001634"/>
        <n v="13054911"/>
        <n v="15437270"/>
        <n v="11709515"/>
        <n v="10805616"/>
        <n v="15512406"/>
        <n v="14876073"/>
        <n v="11805531"/>
        <n v="13238347"/>
        <n v="10588587"/>
        <n v="10827344"/>
        <n v="17018703"/>
        <n v="15421845"/>
        <n v="10381284"/>
        <n v="12080927"/>
        <n v="11963568"/>
        <n v="10500987"/>
        <n v="15673285"/>
        <n v="8961603"/>
        <n v="10545612"/>
        <n v="9454563"/>
        <n v="9240114"/>
        <n v="15850399"/>
        <n v="15640292"/>
        <n v="10383637"/>
        <n v="16198898"/>
        <n v="10929666"/>
        <n v="9068777"/>
        <n v="9142074"/>
        <n v="14658073"/>
        <n v="17153000"/>
        <n v="10558147"/>
        <n v="15350920"/>
        <n v="9230770"/>
        <n v="10472327"/>
        <n v="14948113"/>
        <n v="10384400"/>
        <n v="12253869"/>
        <n v="9546102"/>
        <n v="9394762"/>
        <n v="10707734"/>
        <n v="10457083"/>
        <n v="15649500"/>
        <n v="15202370"/>
        <n v="15399203"/>
        <n v="9284868"/>
        <n v="10586329"/>
        <n v="15783481"/>
        <n v="10763232"/>
        <n v="17146723"/>
        <n v="12133729"/>
        <n v="9035394"/>
        <n v="11920308"/>
        <n v="10633696"/>
        <n v="10875752"/>
        <n v="15212951"/>
        <n v="14473251"/>
        <n v="13141466"/>
        <n v="17453873"/>
        <n v="16788223"/>
        <n v="10737208"/>
        <n v="15257032"/>
        <n v="16269805"/>
        <n v="15103863"/>
        <n v="16756255"/>
        <n v="10756274"/>
        <n v="11861298"/>
        <n v="10852812"/>
        <n v="12009436"/>
        <n v="10379945"/>
        <n v="13491620"/>
        <n v="15712588"/>
        <n v="12145018"/>
        <n v="16148440"/>
        <n v="9247332"/>
        <n v="15676735"/>
        <n v="15378450"/>
        <n v="8958323"/>
        <n v="15285360"/>
        <n v="10452957"/>
        <n v="8937294"/>
        <n v="9164889"/>
        <n v="10663100"/>
        <n v="11223885"/>
        <n v="17092125"/>
        <n v="9019958"/>
        <n v="13593586"/>
        <n v="17328965"/>
        <n v="13623831"/>
        <n v="10470812"/>
        <n v="10806747"/>
        <n v="9585858"/>
        <n v="15456636"/>
        <n v="15720782"/>
        <n v="10752939"/>
        <n v="11016745"/>
        <n v="10681697"/>
        <n v="12895860"/>
        <n v="9221622"/>
        <n v="15676931"/>
        <n v="10586524"/>
        <n v="12095986"/>
        <n v="10882979"/>
        <n v="13275655"/>
        <n v="10699247"/>
        <n v="16741072"/>
        <n v="9626105"/>
        <n v="17092202"/>
        <n v="9083413"/>
        <n v="9637701"/>
        <n v="10603359"/>
        <n v="10540951"/>
        <n v="10533575"/>
        <n v="10436152"/>
        <n v="15381809"/>
        <n v="9143533"/>
        <n v="10445480"/>
        <n v="11268079"/>
        <n v="15563094"/>
        <n v="11665833"/>
        <n v="12004916"/>
        <n v="11916016"/>
        <n v="10753650"/>
        <n v="13650957"/>
        <n v="10492379"/>
        <n v="15684658"/>
        <n v="15850050"/>
        <n v="10440679"/>
        <n v="13386415"/>
        <n v="12076133"/>
        <n v="13109617"/>
        <n v="16655879"/>
        <n v="10977335"/>
        <n v="15259358"/>
        <n v="11591626"/>
        <n v="11765909"/>
        <n v="9200447"/>
        <n v="15689480"/>
        <n v="8973411"/>
        <n v="9126472"/>
        <n v="9167549"/>
        <n v="10826219"/>
        <n v="8882598"/>
        <n v="9221259"/>
        <n v="13489748"/>
        <n v="13187683"/>
        <n v="14893312"/>
        <n v="10408295"/>
        <n v="16832537"/>
        <n v="15021220"/>
        <n v="10911091"/>
        <n v="10524516"/>
        <n v="10963606"/>
        <n v="9030860"/>
        <n v="15219766"/>
        <n v="10706244"/>
        <n v="15709872"/>
        <n v="10468617"/>
        <n v="12911541"/>
        <n v="10394565"/>
        <n v="10988174"/>
        <n v="11605180"/>
        <n v="10825755"/>
        <n v="15652704"/>
        <n v="17140185"/>
        <n v="12044562"/>
        <n v="11791707"/>
        <n v="9230807"/>
        <n v="13334626"/>
        <n v="10626213"/>
        <n v="16576670"/>
        <n v="15705412"/>
        <n v="8992949"/>
        <n v="15338835"/>
        <n v="15665133"/>
        <n v="11738991"/>
        <n v="9155712"/>
        <n v="9129732"/>
        <n v="10826628"/>
        <n v="17502807"/>
        <n v="10744855"/>
        <n v="10227112"/>
        <n v="10387648"/>
        <n v="10344065"/>
        <n v="10588051"/>
        <n v="8966355"/>
        <n v="12082679"/>
        <n v="11100182"/>
        <n v="10978721"/>
        <n v="9131563"/>
        <n v="12096565"/>
        <n v="13336108"/>
        <n v="9439737"/>
        <n v="9542357"/>
        <n v="15674483"/>
        <n v="9198653"/>
        <n v="9099786"/>
        <n v="14961633"/>
        <n v="10851187"/>
        <n v="10486050"/>
        <n v="11784912"/>
        <n v="10600017"/>
        <n v="9082439"/>
        <n v="17605545"/>
        <n v="16730708"/>
        <n v="9048318"/>
        <n v="16276598"/>
        <n v="15508893"/>
        <n v="11599639"/>
        <n v="16717966"/>
        <n v="11940191"/>
        <n v="10825299"/>
        <n v="12009866"/>
        <n v="9146956"/>
        <n v="15901770"/>
        <n v="9146006"/>
        <n v="10340470"/>
        <n v="10742722"/>
        <n v="15692580"/>
        <n v="15904424"/>
        <n v="9028554"/>
        <n v="10717737"/>
        <n v="9058072"/>
        <n v="15501024"/>
        <n v="10680732"/>
        <n v="12895061"/>
        <n v="10829794"/>
        <n v="11806989"/>
        <n v="10500311"/>
        <n v="14269505"/>
        <n v="10881656"/>
        <n v="15683084"/>
        <n v="15428152"/>
        <n v="15706867"/>
        <n v="10772173"/>
        <n v="13933269"/>
        <n v="15724117"/>
        <n v="11774420"/>
        <n v="10935566"/>
        <n v="11740785"/>
        <n v="8997862"/>
        <n v="9125195"/>
        <n v="15366021"/>
        <n v="15266201"/>
        <n v="16209223"/>
        <n v="9147517"/>
        <n v="15295532"/>
        <n v="11921291"/>
        <n v="17605423"/>
        <n v="10484724"/>
        <n v="10533216"/>
        <n v="11800709"/>
        <n v="16286222"/>
        <n v="13515551"/>
        <n v="15248264"/>
        <n v="9148808"/>
        <n v="12134188"/>
        <n v="9625452"/>
        <n v="10524957"/>
        <n v="8940279"/>
        <n v="15696197"/>
        <n v="10906150"/>
        <n v="10503618"/>
        <n v="16098751"/>
        <n v="15389646"/>
        <n v="9094103"/>
        <n v="12992871"/>
        <n v="9256521"/>
        <n v="17675758"/>
        <n v="11217041"/>
        <n v="15316751"/>
        <n v="10556312"/>
        <n v="16300537"/>
        <n v="11697629"/>
        <n v="10483200"/>
        <n v="10570154"/>
        <n v="11229981"/>
        <n v="10651680"/>
        <n v="9560003"/>
        <n v="9458369"/>
        <n v="10899124"/>
        <n v="9579283"/>
        <n v="11253670"/>
        <n v="11684520"/>
        <n v="13680481"/>
        <n v="9623558"/>
        <n v="10902732"/>
        <n v="9019775"/>
        <n v="16653745"/>
        <n v="13791120"/>
        <n v="16659107"/>
        <n v="12062929"/>
        <n v="10860231"/>
        <n v="10738550"/>
        <n v="13397725"/>
        <n v="9075012"/>
        <n v="13784694"/>
        <n v="16589116"/>
        <n v="14892816"/>
        <n v="11241597"/>
        <n v="15719375"/>
        <n v="14376768"/>
        <n v="10834483"/>
        <n v="10626367"/>
        <n v="12525602"/>
        <n v="16710262"/>
        <n v="10766865"/>
        <n v="11783661"/>
        <n v="14473066"/>
        <n v="10905631"/>
        <n v="14219784"/>
        <n v="10492946"/>
        <n v="10552930"/>
        <n v="10529549"/>
        <n v="13644611"/>
        <n v="11812133"/>
        <n v="9213940"/>
        <n v="11760558"/>
        <n v="11779552"/>
        <n v="9190057"/>
        <n v="9608637"/>
        <n v="15712489"/>
        <n v="9639187"/>
        <n v="16988300"/>
        <n v="9248620"/>
        <n v="10643092"/>
        <n v="16992038"/>
        <n v="15690916"/>
        <n v="12092305"/>
        <n v="15732172"/>
        <n v="10445749"/>
        <n v="11740208"/>
        <n v="9520831"/>
        <n v="9186558"/>
        <n v="10558829"/>
        <n v="8936956"/>
        <n v="10563207"/>
        <n v="11222815"/>
        <n v="8920371"/>
        <n v="10829926"/>
        <n v="10362823"/>
        <n v="9060055"/>
        <n v="14903394"/>
        <n v="10568998"/>
        <n v="15290315"/>
        <n v="11708194"/>
        <n v="11912720"/>
        <n v="10511135"/>
        <n v="11651515"/>
        <n v="9110483"/>
        <n v="9167705"/>
        <n v="10694891"/>
        <n v="9195904"/>
        <n v="11788299"/>
        <n v="15727770"/>
        <n v="10769039"/>
        <n v="10411433"/>
        <n v="12306248"/>
        <n v="11262891"/>
        <n v="10458990"/>
        <n v="9615772"/>
        <n v="15091236"/>
        <n v="10430373"/>
        <n v="11643225"/>
        <n v="11797025"/>
        <n v="11222895"/>
        <n v="15198066"/>
        <n v="13800437"/>
        <n v="10418891"/>
        <n v="9628629"/>
        <n v="16650262"/>
        <n v="16846558"/>
        <n v="10634901"/>
        <n v="12025832"/>
        <n v="8994724"/>
        <n v="9203920"/>
        <n v="16184937"/>
        <n v="10886977"/>
        <n v="10910329"/>
        <n v="15649275"/>
        <n v="15476998"/>
        <n v="15670583"/>
        <n v="8989716"/>
        <n v="9023316"/>
        <n v="8940294"/>
        <n v="15238725"/>
        <n v="10919675"/>
        <n v="16903754"/>
        <n v="10977195"/>
        <n v="11633496"/>
        <n v="9487268"/>
        <n v="9228419"/>
        <n v="12793891"/>
        <n v="11669029"/>
        <n v="10452512"/>
        <n v="13931537"/>
        <n v="11591300"/>
        <n v="11597395"/>
        <n v="14030197"/>
        <n v="11650902"/>
        <n v="11615019"/>
        <n v="10620995"/>
        <n v="10701291"/>
        <n v="16238456"/>
        <n v="10925047"/>
        <n v="15470730"/>
        <n v="12015599"/>
        <n v="16595116"/>
        <n v="10523593"/>
        <n v="14383689"/>
        <n v="9118676"/>
        <n v="9086226"/>
        <n v="15276445"/>
        <n v="10675478"/>
        <n v="14261176"/>
        <n v="10751064"/>
        <n v="10912718"/>
        <n v="10683040"/>
        <n v="16389087"/>
        <n v="16428537"/>
        <n v="9132340"/>
        <n v="16791041"/>
        <n v="11736587"/>
        <n v="10519958"/>
        <n v="10842091"/>
        <n v="15444677"/>
        <n v="14915537"/>
        <n v="11136491"/>
        <n v="10877322"/>
        <n v="15636766"/>
        <n v="17372928"/>
        <n v="10476508"/>
        <n v="10563572"/>
        <n v="16098320"/>
        <n v="11925887"/>
        <n v="11861464"/>
        <n v="13566307"/>
        <n v="9155488"/>
        <n v="8940503"/>
        <n v="16087527"/>
        <n v="8880516"/>
        <n v="11789897"/>
        <n v="15169466"/>
        <n v="14923626"/>
        <n v="10776745"/>
        <n v="15772011"/>
        <n v="10503153"/>
        <n v="17062536"/>
        <n v="10496376"/>
        <n v="9052237"/>
        <n v="9152736"/>
        <n v="11709700"/>
        <n v="11847170"/>
        <n v="10967515"/>
        <n v="10561587"/>
        <n v="10790438"/>
        <n v="13296345"/>
        <n v="10459249"/>
        <n v="10626916"/>
        <n v="9081043"/>
        <n v="11264235"/>
        <n v="13875654"/>
        <n v="15185537"/>
        <n v="10420354"/>
        <n v="13473025"/>
        <n v="10559674"/>
        <n v="14902658"/>
        <n v="13414076"/>
        <n v="10264965"/>
        <n v="15639578"/>
        <n v="10581436"/>
        <n v="15689482"/>
        <n v="16589739"/>
        <n v="10530500"/>
        <n v="10364588"/>
        <n v="10938878"/>
        <n v="15276806"/>
        <n v="10786770"/>
        <n v="10817004"/>
        <n v="10837513"/>
        <n v="10536610"/>
        <n v="13900857"/>
        <n v="10536242"/>
        <n v="8880850"/>
        <n v="15568856"/>
        <n v="9454216"/>
        <n v="10796077"/>
        <n v="15485313"/>
        <n v="9381108"/>
        <n v="16167618"/>
        <n v="9513838"/>
        <n v="9048778"/>
        <n v="10538158"/>
        <n v="16396764"/>
        <n v="10486187"/>
        <n v="9161542"/>
        <n v="14417298"/>
        <n v="15725847"/>
        <n v="9019691"/>
        <n v="17264754"/>
        <n v="10874637"/>
        <n v="10583820"/>
        <n v="15718836"/>
        <n v="11806675"/>
        <n v="15114753"/>
        <n v="11689979"/>
        <n v="10662572"/>
        <n v="11006403"/>
        <n v="9478850"/>
        <n v="15182711"/>
        <n v="10560929"/>
        <n v="10808600"/>
        <n v="10770805"/>
        <n v="13693185"/>
        <n v="17020698"/>
        <n v="8959755"/>
        <n v="12004553"/>
        <n v="10837323"/>
        <n v="13544624"/>
        <n v="9205463"/>
        <n v="15692942"/>
        <n v="11249641"/>
        <n v="10855523"/>
        <n v="11980523"/>
        <n v="15488976"/>
        <n v="10852759"/>
        <n v="17491168"/>
        <n v="15974715"/>
        <n v="15606912"/>
        <n v="8882054"/>
        <n v="14947004"/>
        <n v="9215709"/>
        <n v="15327022"/>
        <n v="10926051"/>
        <n v="9574829"/>
        <n v="9471463"/>
        <n v="9118751"/>
        <n v="10634799"/>
        <n v="10481439"/>
        <n v="10917962"/>
        <n v="15328141"/>
        <n v="14061933"/>
        <n v="11215790"/>
        <n v="16778436"/>
        <n v="15718122"/>
        <n v="15718111"/>
        <n v="9141950"/>
        <n v="9091237"/>
        <n v="11778852"/>
        <n v="17208470"/>
        <n v="12081716"/>
        <n v="8959269"/>
        <n v="9213822"/>
        <n v="10523646"/>
        <n v="15631582"/>
        <n v="16080609"/>
        <n v="15427768"/>
        <n v="15159596"/>
        <n v="10563002"/>
        <n v="15291757"/>
        <n v="9191163"/>
        <n v="10553816"/>
        <n v="10476489"/>
        <n v="16517140"/>
        <n v="15250511"/>
        <n v="14666208"/>
        <n v="10568979"/>
        <n v="14586853"/>
        <n v="10452696"/>
        <n v="9200321"/>
        <n v="15750648"/>
        <n v="13835825"/>
        <n v="9153277"/>
        <n v="11074958"/>
        <n v="10769472"/>
        <n v="10631654"/>
        <n v="15683412"/>
        <n v="10628648"/>
        <n v="15602312"/>
        <n v="11653400"/>
        <n v="14545006"/>
        <n v="17330620"/>
        <n v="14399247"/>
        <n v="12064183"/>
        <n v="10909595"/>
        <n v="13467534"/>
        <n v="15222775"/>
        <n v="15286847"/>
        <n v="10418682"/>
        <n v="11806289"/>
        <n v="10392749"/>
        <n v="15693187"/>
        <n v="8986116"/>
        <n v="10406245"/>
        <n v="10458916"/>
        <n v="13458728"/>
        <n v="11690559"/>
        <n v="9157040"/>
        <n v="9154240"/>
        <n v="9142070"/>
        <n v="9543760"/>
        <n v="10376298"/>
        <n v="10455858"/>
        <n v="15427991"/>
        <n v="9165979"/>
        <n v="15316025"/>
        <n v="10663878"/>
        <n v="10874654"/>
        <n v="17103200"/>
        <n v="12043515"/>
        <n v="15366801"/>
        <n v="15680656"/>
        <n v="10634748"/>
        <n v="15235836"/>
        <n v="13309138"/>
        <n v="14496619"/>
        <n v="15704473"/>
        <n v="10959801"/>
        <n v="10891725"/>
        <n v="13378777"/>
        <n v="11823425"/>
        <n v="9152879"/>
        <n v="11590479"/>
        <n v="16337310"/>
        <n v="10741691"/>
        <n v="11696837"/>
        <n v="12098719"/>
        <n v="9066250"/>
        <n v="11752641"/>
        <n v="15424570"/>
        <n v="11767562"/>
        <n v="15761787"/>
        <n v="15870230"/>
        <n v="10858154"/>
        <n v="9210502"/>
        <n v="12096050"/>
        <n v="10625680"/>
        <n v="11767651"/>
        <n v="16283108"/>
        <n v="8934868"/>
        <n v="12081070"/>
        <n v="13921384"/>
        <n v="10287450"/>
        <n v="14409215"/>
        <n v="13229827"/>
        <n v="10858158"/>
        <n v="9526875"/>
        <n v="10284208"/>
        <n v="11932623"/>
        <n v="10489685"/>
        <n v="16220288"/>
        <n v="9258384"/>
        <n v="11083516"/>
        <n v="10695601"/>
        <n v="9226888"/>
        <n v="9323294"/>
        <n v="10650247"/>
        <n v="10636747"/>
        <n v="10896199"/>
        <n v="15208928"/>
        <n v="9463225"/>
        <n v="9141962"/>
        <n v="10866541"/>
        <n v="10727479"/>
        <n v="11722333"/>
        <n v="15173468"/>
        <n v="13639316"/>
        <n v="16654480"/>
        <n v="15166372"/>
        <n v="13820591"/>
        <n v="15446740"/>
        <n v="10400885"/>
        <n v="9229604"/>
        <n v="12019991"/>
        <n v="15614049"/>
        <n v="11264220"/>
        <n v="10639900"/>
        <n v="10367996"/>
        <n v="15517807"/>
        <n v="8907345"/>
        <n v="8919747"/>
        <n v="15674009"/>
        <n v="11892040"/>
        <n v="9167109"/>
        <n v="11661262"/>
        <n v="13968450"/>
        <n v="15367083"/>
        <n v="10929208"/>
        <n v="10367237"/>
        <n v="11228745"/>
        <n v="14479118"/>
        <n v="10473478"/>
        <n v="14389413"/>
        <n v="10247875"/>
        <n v="10616036"/>
        <n v="10895791"/>
        <n v="11889928"/>
        <n v="9073543"/>
        <n v="15581022"/>
        <n v="10548922"/>
        <n v="10860232"/>
        <n v="10769470"/>
        <n v="15198492"/>
        <n v="10805719"/>
        <n v="11267704"/>
        <n v="15023768"/>
        <n v="10716445"/>
        <n v="10633768"/>
        <n v="15248255"/>
        <n v="10828416"/>
        <n v="14424225"/>
        <n v="13736321"/>
        <n v="9024220"/>
        <n v="10864455"/>
        <n v="13476370"/>
        <n v="10973381"/>
        <n v="8960298"/>
        <n v="17623713"/>
        <n v="9491562"/>
        <n v="11216904"/>
        <n v="15625245"/>
        <n v="16105816"/>
        <n v="9138313"/>
        <n v="15750579"/>
        <n v="9108570"/>
        <n v="11267825"/>
        <n v="12068898"/>
        <n v="12040012"/>
        <n v="15262070"/>
        <n v="13473375"/>
        <n v="10675512"/>
        <n v="9230639"/>
        <n v="9071546"/>
        <n v="15673062"/>
        <n v="9029548"/>
        <n v="10938189"/>
        <n v="9022350"/>
        <n v="9010829"/>
        <n v="15031043"/>
        <n v="10462207"/>
        <n v="10459528"/>
        <n v="14976218"/>
        <n v="11796968"/>
        <n v="10629625"/>
        <n v="9118843"/>
        <n v="12768790"/>
        <n v="9032705"/>
        <n v="10855950"/>
        <n v="10871346"/>
        <n v="9172150"/>
        <n v="10584195"/>
        <n v="15718044"/>
        <n v="11952544"/>
        <n v="10563782"/>
        <n v="15625125"/>
        <n v="10821004"/>
        <n v="10826238"/>
        <n v="15544945"/>
        <n v="11746336"/>
        <n v="15922987"/>
        <n v="10713465"/>
        <n v="16554541"/>
        <n v="13534388"/>
        <n v="15767822"/>
        <n v="11958852"/>
        <n v="10397610"/>
        <n v="9029866"/>
        <n v="8993253"/>
        <n v="15193709"/>
        <n v="10596072"/>
        <n v="12063016"/>
        <n v="9030983"/>
        <n v="15362817"/>
        <n v="10717301"/>
        <n v="10672837"/>
        <n v="10636448"/>
        <n v="9186513"/>
        <n v="15984658"/>
        <n v="15430845"/>
        <n v="10854750"/>
        <n v="15686144"/>
        <n v="9155824"/>
        <n v="9046621"/>
        <n v="9389697"/>
        <n v="10661525"/>
        <n v="15636360"/>
        <n v="17343153"/>
        <n v="15443162"/>
        <n v="10607172"/>
        <n v="13492362"/>
        <n v="15610572"/>
        <n v="15456979"/>
        <n v="14849634"/>
        <n v="10505515"/>
        <n v="15433349"/>
        <n v="10521937"/>
        <n v="11758266"/>
        <n v="10336766"/>
        <n v="14435608"/>
        <n v="15751049"/>
        <n v="10801712"/>
        <n v="12068095"/>
        <n v="10485642"/>
        <n v="10588413"/>
        <n v="9138437"/>
        <n v="10550167"/>
        <n v="9088325"/>
        <n v="12161550"/>
        <n v="14011140"/>
        <n v="11716615"/>
        <n v="9482701"/>
        <n v="10810751"/>
        <n v="9363554"/>
        <n v="13626075"/>
        <n v="15629904"/>
        <n v="15508008"/>
        <n v="11702550"/>
        <n v="16715257"/>
        <n v="17184535"/>
        <n v="16241968"/>
        <n v="14366350"/>
        <n v="10643685"/>
        <n v="14323958"/>
        <n v="10265421"/>
        <n v="10713564"/>
        <n v="10600603"/>
        <n v="16951005"/>
        <n v="15720276"/>
        <n v="15656779"/>
        <n v="9414821"/>
        <n v="14934667"/>
        <n v="15247155"/>
        <n v="17451843"/>
        <n v="17708866"/>
        <n v="10701933"/>
        <n v="11607945"/>
        <n v="13015805"/>
        <n v="14685353"/>
        <n v="12056610"/>
        <n v="10435739"/>
        <n v="11736605"/>
        <n v="11191929"/>
        <n v="10714469"/>
        <n v="15560148"/>
        <n v="16405092"/>
        <n v="15805824"/>
        <n v="11770145"/>
        <n v="15709561"/>
        <n v="10391216"/>
        <n v="13831970"/>
        <n v="9623541"/>
        <n v="10645108"/>
        <n v="8892217"/>
        <n v="12118374"/>
        <n v="8927205"/>
        <n v="10797893"/>
        <n v="10844867"/>
        <n v="13501301"/>
        <n v="10681504"/>
        <n v="11939515"/>
        <n v="17214482"/>
        <n v="9224145"/>
        <n v="8885375"/>
        <n v="11795524"/>
        <n v="9148910"/>
        <n v="15691133"/>
        <n v="9574664"/>
        <n v="16310743"/>
        <n v="11614823"/>
        <n v="9013534"/>
        <n v="16607294"/>
        <n v="10919744"/>
        <n v="15361966"/>
        <n v="10760203"/>
        <n v="11131000"/>
        <n v="13720229"/>
        <n v="10209847"/>
        <n v="9183000"/>
        <n v="9194237"/>
        <n v="8990450"/>
        <n v="11827856"/>
        <n v="10561253"/>
        <n v="12048108"/>
        <n v="9580095"/>
        <n v="16129908"/>
        <n v="12074071"/>
        <n v="9445870"/>
        <n v="15349972"/>
        <n v="10337734"/>
        <n v="10571634"/>
        <n v="15610787"/>
        <n v="10483175"/>
        <n v="13795975"/>
        <n v="9241457"/>
        <n v="15581392"/>
        <n v="9562969"/>
        <n v="11139833"/>
        <n v="14850282"/>
        <n v="15475216"/>
        <n v="10370138"/>
        <n v="15712628"/>
        <n v="17451468"/>
        <n v="11262841"/>
        <n v="10870362"/>
        <n v="8900708"/>
        <n v="17302727"/>
        <n v="13443772"/>
        <n v="11866272"/>
        <n v="8994527"/>
        <n v="16605120"/>
        <n v="10963467"/>
        <n v="11772352"/>
        <n v="16815710"/>
        <n v="14965395"/>
        <n v="15650303"/>
        <n v="11925825"/>
        <n v="15122700"/>
        <n v="11834823"/>
        <n v="11818279"/>
        <n v="8960498"/>
        <n v="15461654"/>
        <n v="13572616"/>
        <n v="10994058"/>
        <n v="13795639"/>
        <n v="15065719"/>
        <n v="10771581"/>
        <n v="11651073"/>
        <n v="10915351"/>
        <n v="15434176"/>
        <n v="10392742"/>
        <n v="14884977"/>
        <n v="15570619"/>
        <n v="15741388"/>
        <n v="15107741"/>
        <n v="12088885"/>
        <n v="16459920"/>
        <n v="11891609"/>
        <n v="11681250"/>
        <n v="10697204"/>
        <n v="10418230"/>
        <n v="10519972"/>
        <n v="9201548"/>
        <n v="10849512"/>
        <n v="15663032"/>
        <n v="9154829"/>
        <n v="10626775"/>
        <n v="11168898"/>
        <n v="9509025"/>
        <n v="11683222"/>
        <n v="11667875"/>
        <n v="11586181"/>
        <n v="9155858"/>
        <n v="9223708"/>
        <n v="9383934"/>
        <n v="11248075"/>
        <n v="15601566"/>
        <n v="15340866"/>
        <n v="10502735"/>
        <n v="15203316"/>
        <n v="10874539"/>
        <n v="15157133"/>
        <n v="8964574"/>
        <n v="13194745"/>
        <n v="10716838"/>
        <n v="10563862"/>
        <n v="9203559"/>
        <n v="14343454"/>
        <n v="10726099"/>
        <n v="10465258"/>
        <n v="15314119"/>
        <n v="9279083"/>
        <n v="11949862"/>
        <n v="10860544"/>
        <n v="10752340"/>
        <n v="15778659"/>
        <n v="10417288"/>
        <n v="10446999"/>
        <n v="15526912"/>
        <n v="11036195"/>
        <n v="9227544"/>
        <n v="14866441"/>
        <n v="14523907"/>
        <n v="15191167"/>
        <n v="15694466"/>
        <n v="10719720"/>
        <n v="11106323"/>
        <n v="11686364"/>
        <n v="11745680"/>
        <n v="10722148"/>
        <n v="10809642"/>
        <n v="10643117"/>
        <n v="11765853"/>
        <n v="15826914"/>
        <n v="9594137"/>
        <n v="14588661"/>
        <n v="9132788"/>
        <n v="9022325"/>
        <n v="14315104"/>
        <n v="13828208"/>
        <n v="10469918"/>
        <n v="9032518"/>
        <n v="9119917"/>
        <n v="10656551"/>
        <n v="15544933"/>
        <n v="10777601"/>
        <n v="15351275"/>
        <n v="16410052"/>
        <n v="17669062"/>
        <n v="10418237"/>
        <n v="15608332"/>
        <n v="11139744"/>
        <n v="10623994"/>
        <n v="9221828"/>
        <n v="10854740"/>
        <n v="10485641"/>
        <n v="11882724"/>
        <n v="16818000"/>
        <n v="10891507"/>
        <n v="10166811"/>
        <n v="13644393"/>
        <n v="10261079"/>
        <n v="10566113"/>
        <n v="10470695"/>
        <n v="10797377"/>
        <n v="15585404"/>
        <n v="9206473"/>
        <n v="15622943"/>
        <n v="10426039"/>
        <n v="16960525"/>
        <n v="10463470"/>
        <n v="16576120"/>
        <n v="8990989"/>
        <n v="15459671"/>
        <n v="14005916"/>
        <n v="13456889"/>
        <n v="10343153"/>
        <n v="10431275"/>
        <n v="15116214"/>
        <n v="9209638"/>
        <n v="10433699"/>
        <n v="15272413"/>
        <n v="15490440"/>
        <n v="10469388"/>
        <n v="8989475"/>
        <n v="15253197"/>
        <n v="10787499"/>
        <n v="10857998"/>
        <n v="15603364"/>
        <n v="10841729"/>
        <n v="9156125"/>
        <n v="9203226"/>
        <n v="10736305"/>
        <n v="15693041"/>
        <n v="10605415"/>
        <n v="11039219"/>
        <n v="10430734"/>
        <n v="9046594"/>
        <n v="10965454"/>
        <n v="9195131"/>
        <n v="9187941"/>
        <n v="15052987"/>
        <n v="8882541"/>
        <n v="16436110"/>
        <n v="9261350"/>
        <n v="10610966"/>
        <n v="10469340"/>
        <n v="15731754"/>
        <n v="9167154"/>
        <n v="13350675"/>
        <n v="10532805"/>
        <n v="15690516"/>
        <n v="10548766"/>
        <n v="15704395"/>
        <n v="11686616"/>
        <n v="10470333"/>
        <n v="10746894"/>
        <n v="15413072"/>
        <n v="15725876"/>
        <n v="16226487"/>
        <n v="10503770"/>
        <n v="15138578"/>
        <n v="9261275"/>
        <n v="10696119"/>
        <n v="15263019"/>
        <n v="9005429"/>
        <n v="10461762"/>
        <n v="15551945"/>
        <n v="13557728"/>
        <n v="10396166"/>
        <n v="10519368"/>
        <n v="13566250"/>
        <n v="13661047"/>
        <n v="10495458"/>
        <n v="15769303"/>
        <n v="9115779"/>
        <n v="10433037"/>
        <n v="10887004"/>
        <n v="10806985"/>
        <n v="10383895"/>
        <n v="10443356"/>
        <n v="11649404"/>
        <n v="11777045"/>
        <n v="10656580"/>
        <n v="10561580"/>
        <n v="15324999"/>
        <n v="8936940"/>
        <n v="9066763"/>
        <n v="10636108"/>
        <n v="16274804"/>
        <n v="15580690"/>
        <n v="15693079"/>
        <n v="13927768"/>
        <n v="10804079"/>
        <n v="9481198"/>
        <n v="12037778"/>
        <n v="15472357"/>
        <n v="11646988"/>
        <n v="9099991"/>
        <n v="10583816"/>
        <n v="11217072"/>
        <n v="9360633"/>
        <n v="10672852"/>
        <n v="8933633"/>
        <n v="16452612"/>
        <n v="11733353"/>
        <n v="14096248"/>
        <n v="10714379"/>
        <n v="15493647"/>
        <n v="10511158"/>
        <n v="9111383"/>
        <n v="8922209"/>
        <n v="17415583"/>
        <n v="10744243"/>
        <n v="12145204"/>
        <n v="9097664"/>
        <n v="9013784"/>
        <n v="15878155"/>
        <n v="10770223"/>
        <n v="10699258"/>
        <n v="10879996"/>
        <n v="9185018"/>
        <n v="10903227"/>
        <n v="11232148"/>
        <n v="13176033"/>
        <n v="16711093"/>
        <n v="13344635"/>
        <n v="15751084"/>
        <n v="10509991"/>
        <n v="10521758"/>
        <n v="9222659"/>
        <n v="10860324"/>
        <n v="9477988"/>
        <n v="9045920"/>
        <n v="12078778"/>
        <n v="10696937"/>
        <n v="11706954"/>
        <n v="9206474"/>
        <n v="10847939"/>
        <n v="8880859"/>
        <n v="9211644"/>
        <n v="10538030"/>
        <n v="10910841"/>
        <n v="12413598"/>
        <n v="16870294"/>
        <n v="10826960"/>
        <n v="12098724"/>
        <n v="14579738"/>
        <n v="10683600"/>
        <n v="8880945"/>
        <n v="15327219"/>
        <n v="12505296"/>
        <n v="8950087"/>
        <n v="16914128"/>
        <n v="15238934"/>
        <n v="11759531"/>
        <n v="15769506"/>
        <n v="15404037"/>
        <n v="10821925"/>
        <n v="15520629"/>
        <n v="10851929"/>
        <n v="15720396"/>
        <n v="10856968"/>
        <n v="10523454"/>
        <n v="12826473"/>
        <n v="15332420"/>
        <n v="10648110"/>
        <n v="10896369"/>
        <n v="11740230"/>
        <n v="12897857"/>
        <n v="10733069"/>
        <n v="16179987"/>
        <n v="12700874"/>
        <n v="11783096"/>
        <n v="15405814"/>
        <n v="10896439"/>
        <n v="10733346"/>
        <n v="9499305"/>
        <n v="15661217"/>
        <n v="9430356"/>
        <n v="10779426"/>
        <n v="15255985"/>
        <n v="14888295"/>
        <n v="12083518"/>
        <n v="10357604"/>
        <n v="12036741"/>
        <n v="11660795"/>
        <n v="13517889"/>
        <n v="11828423"/>
        <n v="15519170"/>
        <n v="12035573"/>
        <n v="16082065"/>
        <n v="13784462"/>
        <n v="11688600"/>
        <n v="15495624"/>
        <n v="10385970"/>
        <n v="12740497"/>
        <n v="9011099"/>
        <n v="9217554"/>
        <n v="10854245"/>
        <n v="11921104"/>
        <n v="10592806"/>
        <n v="10534283"/>
        <n v="15918874"/>
        <n v="10982783"/>
        <n v="11880531"/>
        <n v="9253671"/>
        <n v="10650207"/>
        <n v="9600622"/>
        <n v="9161908"/>
        <n v="8881609"/>
        <n v="8994065"/>
        <n v="12011255"/>
        <n v="15121434"/>
        <n v="10964055"/>
        <n v="15537202"/>
        <n v="8966445"/>
        <n v="8883029"/>
        <n v="10662492"/>
        <n v="9192108"/>
        <n v="15655137"/>
        <n v="15864445"/>
        <n v="15208971"/>
        <n v="10733561"/>
        <n v="14658315"/>
        <n v="13213283"/>
        <n v="15404270"/>
        <n v="15728466"/>
        <n v="9012827"/>
        <n v="9021429"/>
        <n v="10554656"/>
        <n v="17589545"/>
        <n v="8958543"/>
        <n v="15491325"/>
        <n v="16617412"/>
        <n v="14155494"/>
        <n v="10613803"/>
        <n v="10809366"/>
        <n v="10897386"/>
        <n v="10706437"/>
        <n v="15264388"/>
        <n v="11607251"/>
        <n v="13693189"/>
        <n v="15276419"/>
        <n v="15203968"/>
        <n v="10768358"/>
        <n v="10799596"/>
        <n v="10615849"/>
        <n v="15606862"/>
        <n v="15286929"/>
        <n v="10793087"/>
        <n v="10578773"/>
        <n v="16409501"/>
        <n v="15182012"/>
        <n v="16670472"/>
        <n v="10445613"/>
        <n v="14192962"/>
        <n v="17623329"/>
        <n v="13802221"/>
        <n v="11790882"/>
        <n v="10524676"/>
        <n v="14954920"/>
        <n v="11258425"/>
        <n v="15724705"/>
        <n v="9253718"/>
        <n v="8956261"/>
        <n v="8881563"/>
        <n v="9223843"/>
        <n v="15520245"/>
        <n v="10448902"/>
        <n v="14230001"/>
        <n v="13504174"/>
        <n v="14530598"/>
        <n v="9263813"/>
        <n v="10827440"/>
        <n v="16761450"/>
        <n v="10745903"/>
        <n v="10654662"/>
        <n v="11778989"/>
        <n v="13868054"/>
        <n v="11613466"/>
        <n v="15625209"/>
        <n v="14569970"/>
        <n v="11120304"/>
        <n v="15206137"/>
        <n v="16951203"/>
        <n v="11668600"/>
        <n v="11606913"/>
        <n v="13356290"/>
        <n v="15900048"/>
        <n v="10451307"/>
        <n v="16067941"/>
        <n v="13609870"/>
        <n v="9202958"/>
        <n v="9107990"/>
        <n v="10435751"/>
        <n v="15750113"/>
        <n v="15748246"/>
        <n v="10406779"/>
        <n v="11606909"/>
        <n v="10977415"/>
        <n v="9163464"/>
        <n v="12464426"/>
        <n v="11871445"/>
        <n v="9179376"/>
        <n v="12076422"/>
        <n v="10903811"/>
        <n v="10801548"/>
        <n v="15676900"/>
        <n v="11192733"/>
        <n v="16335926"/>
        <n v="16022224"/>
        <n v="10189365"/>
        <n v="11910442"/>
        <n v="9160273"/>
        <n v="11828175"/>
        <n v="12051124"/>
        <n v="15731417"/>
        <n v="10671032"/>
        <n v="15176806"/>
        <n v="9258083"/>
        <n v="10547229"/>
        <n v="15654256"/>
        <n v="14136534"/>
        <n v="9038532"/>
        <n v="10595812"/>
        <n v="17288641"/>
        <n v="10707926"/>
        <n v="10559045"/>
        <n v="9243959"/>
        <n v="10491054"/>
        <n v="9181713"/>
        <n v="15117433"/>
        <n v="9022299"/>
        <n v="8979711"/>
        <n v="10911094"/>
        <n v="13990941"/>
        <n v="15763880"/>
        <n v="11812649"/>
        <n v="15246139"/>
        <n v="13009025"/>
        <n v="15032174"/>
        <n v="14162415"/>
        <n v="10720960"/>
        <n v="12668762"/>
        <n v="9437356"/>
        <n v="10894411"/>
        <n v="10426750"/>
        <n v="10413409"/>
        <n v="9392951"/>
        <n v="9260121"/>
        <n v="16416254"/>
        <n v="17481525"/>
        <n v="10642939"/>
        <n v="10859333"/>
        <n v="10425206"/>
        <n v="15499741"/>
        <n v="10418245"/>
        <n v="11984562"/>
        <n v="9155515"/>
        <n v="11644452"/>
        <n v="15704181"/>
        <n v="15160887"/>
        <n v="10786558"/>
        <n v="9478283"/>
        <n v="11904484"/>
        <n v="9163441"/>
        <n v="10762532"/>
        <n v="15678289"/>
        <n v="10427525"/>
        <n v="8941940"/>
        <n v="15361698"/>
        <n v="16373759"/>
        <n v="17092497"/>
        <n v="10781933"/>
        <n v="12170131"/>
        <n v="15741279"/>
        <n v="15087075"/>
        <n v="12020192"/>
        <n v="10439552"/>
        <n v="9572590"/>
        <n v="16763600"/>
        <n v="10384233"/>
        <n v="11919987"/>
        <n v="9030570"/>
        <n v="9177863"/>
        <n v="10850871"/>
        <n v="11769762"/>
        <n v="10485158"/>
        <n v="9153806"/>
        <n v="10630495"/>
        <n v="16964410"/>
        <n v="10981467"/>
        <n v="9479658"/>
        <n v="10957931"/>
        <n v="10346199"/>
        <n v="12031614"/>
        <n v="15430737"/>
        <n v="9134847"/>
        <n v="10944174"/>
        <n v="8997522"/>
        <n v="10412225"/>
        <n v="10859329"/>
        <n v="9352829"/>
        <n v="10473027"/>
        <n v="10774989"/>
        <n v="9591347"/>
        <n v="10414541"/>
        <n v="11948870"/>
        <n v="11241674"/>
        <n v="10994811"/>
        <n v="10681698"/>
        <n v="10781668"/>
        <n v="12134501"/>
        <n v="10459255"/>
        <n v="10719329"/>
        <n v="8992041"/>
        <n v="10473127"/>
        <n v="15685062"/>
        <n v="16972187"/>
        <n v="15537701"/>
        <n v="17495439"/>
        <n v="9101335"/>
        <n v="15238667"/>
        <n v="15652994"/>
        <n v="15501704"/>
        <n v="10639996"/>
        <n v="14956447"/>
        <n v="9016891"/>
        <n v="13605306"/>
        <n v="10523223"/>
        <n v="14046572"/>
        <n v="10872135"/>
        <n v="13550995"/>
        <n v="13388598"/>
        <n v="13442903"/>
        <n v="15680091"/>
        <n v="11970893"/>
        <n v="13423726"/>
        <n v="11589642"/>
        <n v="10284500"/>
        <n v="9143059"/>
        <n v="11915963"/>
        <n v="11889163"/>
        <n v="11989225"/>
        <n v="11691814"/>
        <n v="10779244"/>
        <n v="9226999"/>
        <n v="17629437"/>
        <n v="10693196"/>
        <n v="11667767"/>
        <n v="9178891"/>
        <n v="13494356"/>
        <n v="11982938"/>
        <n v="13590811"/>
        <n v="8971025"/>
        <n v="16798925"/>
        <n v="15079509"/>
        <n v="16916500"/>
        <n v="9129354"/>
        <n v="12051833"/>
        <n v="17346421"/>
        <n v="17038195"/>
        <n v="14927874"/>
        <n v="16087129"/>
        <n v="15454308"/>
        <n v="10839185"/>
        <n v="12001074"/>
        <n v="10493102"/>
        <n v="10765403"/>
        <n v="10549368"/>
        <n v="11866924"/>
        <n v="10788702"/>
        <n v="14534419"/>
        <n v="15490056"/>
        <n v="15520343"/>
        <n v="15245650"/>
        <n v="15591692"/>
        <n v="10757364"/>
        <n v="10719466"/>
        <n v="17607054"/>
        <n v="13366371"/>
        <n v="13755086"/>
        <n v="15264375"/>
        <n v="13647649"/>
        <n v="14294018"/>
        <n v="15642857"/>
        <n v="11634933"/>
        <n v="10913863"/>
        <n v="10744583"/>
        <n v="10571155"/>
        <n v="17694355"/>
        <n v="10500925"/>
        <n v="16439226"/>
        <n v="9035364"/>
        <n v="15611016"/>
        <n v="14047663"/>
        <n v="10336663"/>
        <n v="15258277"/>
        <n v="15730203"/>
        <n v="16982412"/>
        <n v="9144187"/>
        <n v="15979452"/>
        <n v="16334386"/>
        <n v="15173591"/>
        <n v="10875775"/>
        <n v="14157838"/>
        <n v="10672859"/>
        <n v="13779339"/>
        <n v="11254462"/>
        <n v="15226020"/>
        <n v="15421192"/>
        <n v="15433589"/>
        <n v="9162433"/>
        <n v="12034932"/>
        <n v="10808927"/>
        <n v="10687173"/>
        <n v="13480865"/>
        <n v="12936859"/>
        <n v="9211631"/>
        <n v="10560982"/>
        <n v="9046583"/>
        <n v="15301100"/>
        <n v="13944386"/>
        <n v="10839069"/>
        <n v="15593308"/>
        <n v="17324118"/>
        <n v="15661954"/>
        <n v="16513309"/>
        <n v="15636691"/>
        <n v="11642812"/>
        <n v="8932757"/>
        <n v="10925220"/>
        <n v="11989904"/>
        <n v="10936545"/>
        <n v="14314985"/>
        <n v="10869538"/>
        <n v="17626291"/>
        <n v="10517750"/>
        <n v="15559328"/>
        <n v="10459212"/>
        <n v="15592799"/>
        <n v="14320064"/>
        <n v="11715934"/>
        <n v="15621677"/>
        <n v="15064683"/>
        <n v="10876359"/>
        <n v="10770654"/>
        <n v="15887020"/>
        <n v="10647874"/>
        <n v="9550099"/>
        <n v="15891032"/>
        <n v="10460361"/>
        <n v="15658678"/>
        <n v="15569200"/>
        <n v="10895092"/>
        <n v="13669187"/>
        <n v="15274301"/>
        <n v="9119205"/>
        <n v="9145016"/>
        <n v="10484718"/>
        <n v="9145587"/>
        <n v="15627383"/>
        <n v="9068802"/>
        <n v="11618172"/>
        <n v="10356200"/>
        <n v="10475446"/>
        <n v="10808414"/>
        <n v="17679867"/>
        <n v="10572494"/>
        <n v="17472062"/>
        <n v="9224032"/>
        <n v="9179028"/>
        <n v="9144339"/>
        <n v="9107720"/>
        <n v="11818741"/>
        <n v="11814474"/>
        <n v="10537983"/>
        <n v="10958056"/>
        <n v="15483678"/>
        <n v="8940283"/>
        <n v="10552322"/>
        <n v="15531754"/>
        <n v="11752054"/>
        <n v="9016200"/>
        <n v="9137741"/>
        <n v="14986711"/>
        <n v="14932021"/>
        <n v="11757669"/>
        <n v="14073866"/>
        <n v="10591697"/>
        <n v="11645955"/>
        <n v="10864891"/>
        <n v="10692043"/>
        <n v="10986439"/>
        <n v="10451826"/>
        <n v="10518874"/>
        <n v="15432981"/>
        <n v="12169957"/>
        <n v="9085516"/>
        <n v="9222695"/>
        <n v="14354981"/>
        <n v="11920328"/>
        <n v="10407454"/>
        <n v="9185890"/>
        <n v="17403334"/>
        <n v="9179432"/>
        <n v="15256730"/>
        <n v="9196040"/>
        <n v="15252116"/>
        <n v="10564294"/>
        <n v="16829500"/>
        <n v="14342557"/>
        <n v="11226295"/>
        <n v="15441195"/>
        <n v="10533330"/>
        <n v="10411637"/>
        <n v="10381904"/>
        <n v="15132402"/>
        <n v="15647416"/>
        <n v="15454776"/>
        <n v="10656055"/>
        <n v="16080630"/>
        <n v="9222889"/>
        <n v="16918310"/>
        <n v="10790570"/>
        <n v="15142570"/>
        <n v="11789559"/>
        <n v="16777353"/>
        <n v="10675503"/>
        <n v="15020366"/>
        <n v="15156368"/>
        <n v="16972516"/>
        <n v="9261447"/>
        <n v="9227380"/>
        <n v="15664976"/>
        <n v="10500601"/>
        <n v="12018556"/>
        <n v="15917673"/>
        <n v="15599728"/>
        <n v="10802419"/>
        <n v="13356829"/>
        <n v="10597709"/>
        <n v="15615266"/>
        <n v="10520371"/>
        <n v="10712661"/>
        <n v="15584554"/>
        <n v="17587215"/>
        <n v="10562898"/>
        <n v="14636743"/>
        <n v="15198373"/>
        <n v="17435265"/>
        <n v="10822403"/>
        <n v="9038635"/>
        <n v="11649120"/>
        <n v="10615497"/>
        <n v="11232217"/>
        <n v="13668693"/>
        <n v="9608351"/>
        <n v="11675475"/>
        <n v="11702543"/>
        <n v="11723792"/>
        <n v="16913500"/>
        <n v="10525451"/>
        <n v="10559950"/>
        <n v="11878852"/>
        <n v="10325120"/>
        <n v="8992632"/>
        <n v="14574682"/>
        <n v="9019766"/>
        <n v="17710202"/>
        <n v="16849375"/>
        <n v="16535355"/>
        <n v="10499352"/>
        <n v="10359177"/>
        <n v="13886250"/>
        <n v="10842873"/>
        <n v="15724447"/>
        <n v="10524173"/>
        <n v="10815083"/>
        <n v="11586412"/>
        <n v="10804206"/>
        <n v="15337375"/>
        <n v="15438216"/>
        <n v="14965535"/>
        <n v="9124857"/>
        <n v="17141433"/>
        <n v="14126094"/>
        <n v="10668360"/>
        <n v="8959797"/>
        <n v="11944450"/>
        <n v="9156026"/>
        <n v="9007519"/>
        <n v="12034712"/>
        <n v="10773213"/>
        <n v="9175139"/>
        <n v="10786004"/>
        <n v="15709882"/>
        <n v="15514222"/>
        <n v="15259129"/>
        <n v="13014945"/>
        <n v="10657366"/>
        <n v="15335916"/>
        <n v="16559324"/>
        <n v="9198828"/>
        <n v="15629458"/>
        <n v="10499018"/>
        <n v="11153506"/>
        <n v="11648783"/>
        <n v="9153345"/>
        <n v="10842600"/>
        <n v="10799486"/>
        <n v="10696509"/>
        <n v="15667688"/>
        <n v="8992052"/>
        <n v="11039811"/>
        <n v="10913510"/>
        <n v="8950041"/>
        <n v="16889597"/>
        <n v="16686154"/>
        <n v="10667786"/>
        <n v="9156210"/>
        <n v="15458381"/>
        <n v="9230942"/>
        <n v="15704227"/>
        <n v="15780137"/>
        <n v="12874666"/>
        <n v="10692016"/>
        <n v="10844421"/>
        <n v="15503968"/>
        <n v="15763634"/>
        <n v="11675851"/>
        <n v="15629683"/>
        <n v="15225855"/>
        <n v="11659351"/>
        <n v="9207839"/>
        <n v="10248663"/>
        <n v="16814936"/>
        <n v="12846136"/>
        <n v="10915141"/>
        <n v="9126495"/>
        <n v="9183024"/>
        <n v="15212725"/>
        <n v="15850003"/>
        <n v="12034537"/>
        <n v="16853803"/>
        <n v="13904327"/>
        <n v="9120763"/>
        <n v="10741022"/>
        <n v="15723428"/>
        <n v="15411703"/>
        <n v="8976191"/>
        <n v="10640164"/>
        <n v="15123718"/>
        <n v="17231001"/>
        <n v="15590246"/>
        <n v="16702354"/>
        <n v="15872275"/>
        <n v="10300520"/>
        <n v="15174435"/>
        <n v="11982824"/>
        <n v="14496623"/>
        <n v="10627572"/>
        <n v="15631538"/>
        <n v="10444287"/>
        <n v="9158983"/>
        <n v="15488241"/>
        <n v="10913882"/>
        <n v="10494616"/>
        <n v="9260173"/>
        <n v="15177676"/>
        <n v="10698741"/>
        <n v="10789689"/>
        <n v="15741141"/>
        <n v="15644695"/>
        <n v="10836210"/>
        <n v="9142009"/>
        <n v="16596529"/>
        <n v="13968066"/>
        <n v="9226908"/>
        <n v="15110736"/>
        <n v="15535050"/>
        <n v="10514417"/>
        <n v="17038394"/>
        <n v="15235687"/>
        <n v="17567006"/>
        <n v="10538043"/>
        <n v="13986195"/>
        <n v="15169944"/>
        <n v="11766597"/>
        <n v="15830378"/>
        <n v="15581498"/>
        <n v="15473311"/>
        <n v="11715499"/>
        <n v="14491345"/>
        <n v="10460247"/>
        <n v="14414020"/>
        <n v="12373099"/>
        <n v="15089788"/>
        <n v="10481939"/>
        <n v="10869756"/>
        <n v="13615641"/>
        <n v="8920366"/>
        <n v="16268533"/>
        <n v="8948643"/>
        <n v="11748743"/>
        <n v="9200453"/>
        <n v="15593372"/>
        <n v="15576106"/>
        <n v="8932912"/>
        <n v="9192211"/>
        <n v="9585692"/>
        <n v="14436101"/>
        <n v="16981851"/>
        <n v="14938258"/>
        <n v="14575098"/>
        <n v="11774792"/>
        <n v="14157676"/>
        <n v="9064859"/>
        <n v="11981411"/>
        <n v="15298778"/>
        <n v="15642534"/>
        <n v="12126232"/>
        <n v="9113607"/>
        <n v="10765862"/>
        <n v="14285721"/>
        <n v="15400144"/>
        <n v="11987473"/>
        <n v="10867762"/>
        <n v="10726699"/>
        <n v="15650813"/>
        <n v="9226367"/>
        <n v="9024675"/>
        <n v="11643242"/>
        <n v="10544920"/>
        <n v="10451278"/>
        <n v="9525137"/>
        <n v="14090379"/>
        <n v="15157045"/>
        <n v="9174612"/>
        <n v="15332057"/>
        <n v="15126067"/>
        <n v="17284926"/>
        <n v="9455666"/>
        <n v="14018519"/>
        <n v="11924739"/>
        <n v="9529853"/>
        <n v="15346782"/>
        <n v="14483737"/>
        <n v="14328380"/>
        <n v="10190704"/>
        <n v="15651513"/>
        <n v="9221500"/>
        <n v="10891499"/>
        <n v="9205672"/>
        <n v="12438792"/>
        <n v="11790673"/>
        <n v="16650085"/>
        <n v="9189484"/>
        <n v="10964212"/>
        <n v="9495120"/>
        <n v="8962886"/>
        <n v="14674228"/>
        <n v="10710445"/>
        <n v="9530363"/>
        <n v="11594216"/>
        <n v="15504700"/>
        <n v="9189937"/>
        <n v="13655716"/>
        <n v="11875994"/>
        <n v="17159339"/>
        <n v="14657817"/>
        <n v="11760970"/>
        <n v="15267656"/>
        <n v="15181632"/>
        <n v="8958415"/>
        <n v="9213769"/>
        <n v="10883599"/>
        <n v="10363492"/>
        <n v="17627575"/>
        <n v="14892918"/>
        <n v="13703480"/>
        <n v="16762108"/>
        <n v="10796350"/>
        <n v="12026295"/>
        <n v="9180161"/>
        <n v="9035687"/>
        <n v="15610393"/>
        <n v="15666557"/>
        <n v="15276398"/>
        <n v="10657186"/>
        <n v="9294816"/>
        <n v="13230616"/>
        <n v="10762534"/>
        <n v="9154648"/>
        <n v="11191951"/>
        <n v="11681196"/>
        <n v="15176000"/>
        <n v="12041417"/>
        <n v="11617270"/>
        <n v="14085202"/>
        <n v="10929787"/>
        <n v="12534700"/>
        <n v="11263958"/>
        <n v="15255600"/>
        <n v="11615433"/>
        <n v="10929302"/>
        <n v="9615918"/>
        <n v="10432270"/>
        <n v="15811543"/>
        <n v="14875950"/>
        <n v="17399950"/>
        <n v="15375265"/>
        <n v="10962763"/>
        <n v="15318758"/>
        <n v="14014786"/>
        <n v="10883495"/>
        <n v="14489751"/>
        <n v="10779692"/>
        <n v="10540944"/>
        <n v="12077616"/>
        <n v="10523608"/>
        <n v="10965511"/>
        <n v="13177359"/>
        <n v="11634175"/>
        <n v="11930923"/>
        <n v="10788463"/>
        <n v="11793891"/>
        <n v="10493095"/>
        <n v="13079702"/>
        <n v="11700070"/>
        <n v="13609905"/>
        <n v="9003194"/>
        <n v="10422295"/>
        <n v="13574994"/>
        <n v="13624187"/>
        <n v="10463583"/>
        <n v="9408260"/>
        <n v="10474059"/>
        <n v="10852928"/>
        <n v="10986745"/>
        <n v="12063653"/>
        <n v="15181322"/>
        <n v="15259400"/>
        <n v="11263964"/>
        <n v="13065429"/>
        <n v="17642373"/>
        <n v="10484500"/>
        <n v="15397868"/>
        <n v="9228368"/>
        <n v="10634658"/>
        <n v="12411695"/>
        <n v="15468997"/>
        <n v="16802552"/>
        <n v="12554196"/>
        <n v="15220523"/>
        <n v="14064992"/>
        <n v="10758203"/>
        <n v="8919965"/>
        <n v="15657379"/>
        <n v="10420559"/>
        <n v="10794033"/>
        <n v="10495593"/>
        <n v="12002545"/>
        <n v="16516325"/>
        <n v="15318207"/>
        <n v="9467024"/>
        <n v="11711467"/>
        <n v="15521569"/>
        <n v="15917677"/>
        <n v="10661568"/>
        <n v="10970365"/>
        <n v="14893200"/>
        <n v="10346206"/>
        <n v="11698228"/>
        <n v="15378510"/>
        <n v="13361308"/>
        <n v="15077604"/>
        <n v="13981745"/>
        <n v="17301105"/>
        <n v="10427945"/>
        <n v="15360203"/>
        <n v="10707770"/>
        <n v="15638671"/>
        <n v="9221608"/>
        <n v="15426818"/>
        <n v="11989677"/>
        <n v="10451349"/>
        <n v="9019587"/>
        <n v="9223757"/>
        <n v="15414839"/>
        <n v="15776596"/>
        <n v="15764068"/>
        <n v="10583995"/>
        <n v="16061623"/>
        <n v="10494838"/>
        <n v="11873170"/>
        <n v="15229508"/>
        <n v="12928779"/>
        <n v="14981101"/>
        <n v="10699261"/>
        <n v="9035241"/>
        <n v="16712072"/>
        <n v="9183514"/>
        <n v="10842192"/>
        <n v="15539082"/>
        <n v="10471724"/>
        <n v="14549049"/>
        <n v="14268189"/>
        <n v="11932211"/>
        <n v="11811083"/>
        <n v="11989299"/>
        <n v="15781139"/>
        <n v="16085075"/>
        <n v="10541993"/>
        <n v="11626877"/>
        <n v="10464903"/>
        <n v="10955125"/>
        <n v="15454767"/>
        <n v="11831808"/>
        <n v="14141533"/>
        <n v="10458941"/>
        <n v="8977637"/>
        <n v="8941683"/>
        <n v="11975916"/>
        <n v="9095799"/>
        <n v="15704153"/>
        <n v="10477981"/>
        <n v="10514861"/>
        <n v="12040956"/>
        <n v="10681208"/>
        <n v="16382769"/>
        <n v="11207519"/>
        <n v="10813512"/>
        <n v="16345535"/>
        <n v="10566691"/>
        <n v="11661408"/>
        <n v="11757688"/>
        <n v="10331664"/>
        <n v="15662052"/>
        <n v="10873163"/>
        <n v="16860420"/>
        <n v="15749256"/>
        <n v="9157162"/>
        <n v="17677608"/>
        <n v="12035095"/>
        <n v="10519537"/>
        <n v="9108876"/>
        <n v="15721916"/>
        <n v="10914361"/>
        <n v="10965625"/>
        <n v="13611662"/>
        <n v="12063131"/>
        <n v="12767571"/>
        <n v="14929094"/>
        <n v="9253935"/>
        <n v="15585293"/>
        <n v="10863883"/>
        <n v="10538792"/>
        <n v="10591051"/>
        <n v="9265607"/>
        <n v="15724644"/>
        <n v="10610968"/>
        <n v="12041887"/>
        <n v="10581426"/>
        <n v="15708369"/>
        <n v="10520037"/>
        <n v="15169154"/>
        <n v="13405428"/>
        <n v="9251654"/>
        <n v="10552949"/>
        <n v="15313224"/>
        <n v="10633692"/>
        <n v="15702090"/>
        <n v="15233112"/>
        <n v="16097300"/>
        <n v="15479720"/>
        <n v="10625429"/>
        <n v="11605360"/>
        <n v="15105729"/>
        <n v="10987938"/>
        <n v="8947832"/>
        <n v="10504282"/>
        <n v="15107557"/>
        <n v="10798019"/>
        <n v="9078334"/>
        <n v="11631595"/>
        <n v="10615675"/>
        <n v="11651025"/>
        <n v="10936463"/>
        <n v="8941630"/>
        <n v="10549325"/>
        <n v="15651295"/>
        <n v="10844141"/>
        <n v="10357678"/>
        <n v="15691039"/>
        <n v="17744333"/>
        <n v="10568191"/>
        <n v="9200436"/>
        <n v="10574433"/>
        <n v="9370275"/>
        <n v="17672065"/>
        <n v="9572567"/>
        <n v="15639673"/>
        <n v="14304469"/>
        <n v="15665470"/>
        <n v="9100304"/>
        <n v="11906248"/>
        <n v="17685958"/>
        <n v="15674598"/>
        <n v="15423840"/>
        <n v="15161150"/>
        <n v="15390231"/>
        <n v="15543475"/>
        <n v="10363012"/>
        <n v="13359523"/>
        <n v="13923050"/>
        <n v="10223519"/>
        <n v="11687081"/>
        <n v="12795670"/>
        <n v="15246943"/>
        <n v="9279542"/>
        <n v="9457525"/>
        <n v="15417777"/>
        <n v="15432386"/>
        <n v="15400087"/>
        <n v="9181559"/>
        <n v="14934574"/>
        <n v="11762074"/>
        <n v="17104807"/>
        <n v="12740912"/>
        <n v="10699436"/>
        <n v="12007525"/>
        <n v="9281486"/>
        <n v="15522214"/>
        <n v="10693930"/>
        <n v="10836180"/>
        <n v="10411441"/>
        <n v="17239316"/>
        <n v="9226628"/>
        <n v="16754306"/>
        <n v="10463392"/>
        <n v="11659212"/>
        <n v="9013748"/>
        <n v="10681631"/>
        <n v="15699325"/>
        <n v="10440500"/>
        <n v="10605494"/>
        <n v="10559249"/>
        <n v="10662776"/>
        <n v="17307679"/>
        <n v="10901201"/>
        <n v="9162181"/>
        <n v="11776480"/>
        <n v="9216644"/>
        <n v="16105339"/>
        <n v="15572208"/>
        <n v="8996693"/>
        <n v="10523407"/>
        <n v="17646523"/>
        <n v="13474416"/>
        <n v="9223878"/>
        <n v="14216491"/>
        <n v="15243044"/>
        <n v="11751779"/>
        <n v="15625035"/>
        <n v="15698702"/>
        <n v="11595120"/>
        <n v="12047830"/>
        <n v="9507734"/>
        <n v="15747803"/>
        <n v="10619494"/>
        <n v="13626432"/>
        <n v="9078226"/>
        <n v="10473039"/>
        <n v="17696726"/>
        <n v="10656638"/>
        <n v="10914520"/>
        <n v="10660441"/>
        <n v="10785033"/>
        <n v="11753559"/>
        <n v="9259875"/>
        <n v="15740442"/>
        <n v="9210444"/>
        <n v="10659200"/>
        <n v="9408242"/>
        <n v="15674629"/>
        <n v="10747761"/>
        <n v="17372708"/>
        <n v="11252533"/>
        <n v="10679459"/>
        <n v="10603600"/>
        <n v="12855059"/>
        <n v="13338440"/>
        <n v="10586945"/>
        <n v="17359387"/>
        <n v="11218804"/>
        <n v="16828987"/>
        <n v="15476950"/>
        <n v="10488588"/>
        <n v="10553762"/>
        <n v="10492721"/>
        <n v="13727574"/>
        <n v="15727550"/>
        <n v="10758977"/>
        <n v="10545222"/>
        <n v="10659249"/>
        <n v="16727970"/>
        <n v="15915534"/>
        <n v="10595837"/>
        <n v="17627309"/>
        <n v="10691763"/>
        <n v="15511237"/>
        <n v="10678063"/>
        <n v="9074222"/>
        <n v="9210492"/>
        <n v="11215756"/>
        <n v="9155316"/>
        <n v="10823148"/>
        <n v="11724992"/>
        <n v="11990041"/>
        <n v="11640468"/>
        <n v="14983398"/>
        <n v="9190085"/>
        <n v="11686527"/>
        <n v="10472312"/>
        <n v="9388593"/>
        <n v="8979582"/>
        <n v="11901186"/>
        <n v="10523259"/>
        <n v="16593278"/>
        <n v="15625682"/>
        <n v="9147346"/>
        <n v="8969246"/>
        <n v="15618261"/>
        <n v="10650361"/>
        <n v="17651398"/>
        <n v="15514573"/>
        <n v="16479924"/>
        <n v="9228823"/>
        <n v="17266154"/>
        <n v="10726773"/>
        <n v="10679086"/>
        <n v="10546754"/>
        <n v="10851434"/>
        <n v="10725029"/>
        <n v="10678337"/>
        <n v="10906579"/>
        <n v="11222891"/>
        <n v="9493869"/>
        <n v="15620976"/>
        <n v="10854974"/>
        <n v="15451180"/>
        <n v="15990884"/>
        <n v="10666755"/>
        <n v="16294308"/>
        <n v="15608699"/>
        <n v="10449991"/>
        <n v="10691019"/>
        <n v="10839045"/>
        <n v="15319936"/>
        <n v="10643030"/>
        <n v="15674691"/>
        <n v="16049542"/>
        <n v="11779554"/>
        <n v="11659514"/>
        <n v="10626434"/>
        <n v="11631976"/>
        <n v="11739116"/>
        <n v="15631635"/>
        <n v="15883537"/>
        <n v="10448009"/>
        <n v="10813475"/>
        <n v="14332233"/>
        <n v="11971449"/>
        <n v="11865283"/>
        <n v="13549805"/>
        <n v="10376106"/>
        <n v="10553478"/>
        <n v="11215754"/>
        <n v="13954231"/>
        <n v="10541855"/>
        <n v="15374354"/>
        <n v="13405240"/>
        <n v="11977562"/>
        <n v="10766627"/>
        <n v="10778014"/>
        <n v="15674250"/>
        <n v="8934867"/>
        <n v="10720914"/>
        <n v="10384022"/>
        <n v="8941173"/>
        <n v="11876832"/>
        <n v="10760188"/>
        <n v="14269082"/>
        <n v="15722120"/>
        <n v="11249582"/>
        <n v="10738175"/>
        <n v="11941937"/>
        <n v="10901707"/>
        <n v="15685772"/>
        <n v="10786669"/>
        <n v="9005292"/>
        <n v="9068029"/>
        <n v="13710300"/>
        <n v="14938300"/>
        <n v="10871122"/>
        <n v="15916476"/>
        <n v="17197084"/>
        <n v="15164014"/>
        <n v="10365851"/>
        <n v="10406691"/>
        <n v="10418623"/>
        <n v="9016259"/>
        <n v="11729131"/>
        <n v="10509904"/>
        <n v="15691180"/>
        <n v="15432620"/>
        <n v="8881888"/>
        <n v="10890077"/>
        <n v="9240315"/>
        <n v="15009294"/>
        <n v="9034520"/>
        <n v="10484076"/>
        <n v="10634742"/>
        <n v="9627820"/>
        <n v="16446520"/>
        <n v="10754014"/>
        <n v="12094569"/>
        <n v="11946156"/>
        <n v="9127874"/>
        <n v="11787491"/>
        <n v="15520945"/>
        <n v="14518725"/>
        <n v="10614778"/>
        <n v="11794815"/>
        <n v="16261703"/>
        <n v="16621570"/>
        <n v="9179038"/>
        <n v="10530548"/>
        <n v="15135912"/>
        <n v="9180028"/>
        <n v="9229620"/>
        <n v="9144258"/>
        <n v="9004641"/>
        <n v="16341419"/>
        <n v="14647971"/>
        <n v="16555362"/>
        <n v="13455590"/>
        <n v="10385944"/>
        <n v="10453336"/>
        <n v="9175930"/>
        <n v="16178367"/>
        <n v="10346093"/>
        <n v="16393514"/>
        <n v="9170669"/>
        <n v="10027025"/>
        <n v="13335845"/>
        <n v="11254585"/>
        <n v="10538523"/>
        <n v="16067654"/>
        <n v="13888839"/>
        <n v="9481347"/>
        <n v="10959516"/>
        <n v="9390764"/>
        <n v="9332150"/>
        <n v="13787732"/>
        <n v="13356088"/>
        <n v="12750743"/>
        <n v="16875607"/>
        <n v="12073511"/>
        <n v="15273462"/>
        <n v="15763335"/>
        <n v="9227045"/>
        <n v="12031583"/>
        <n v="11757426"/>
        <n v="10574428"/>
        <n v="15706840"/>
        <n v="11755459"/>
        <n v="10759999"/>
        <n v="10871762"/>
        <n v="17755026"/>
        <n v="10866038"/>
        <n v="12065499"/>
        <n v="15191097"/>
        <n v="14872280"/>
        <n v="9073414"/>
        <n v="15266882"/>
        <n v="10793714"/>
        <n v="16500077"/>
        <n v="9178033"/>
        <n v="15336791"/>
        <n v="14380234"/>
        <n v="12101070"/>
        <n v="10605285"/>
        <n v="9183011"/>
        <n v="11747673"/>
        <n v="10478791"/>
        <n v="9018355"/>
        <n v="9086151"/>
        <n v="10462778"/>
        <n v="12131285"/>
        <n v="9099166"/>
        <n v="15667763"/>
        <n v="10461381"/>
        <n v="15676874"/>
        <n v="10777144"/>
        <n v="13373402"/>
        <n v="11228858"/>
        <n v="15656940"/>
        <n v="10813466"/>
        <n v="16822562"/>
        <n v="10386765"/>
        <n v="15417863"/>
        <n v="16272564"/>
        <n v="13059735"/>
        <n v="11730646"/>
        <n v="15691484"/>
        <n v="10592659"/>
        <n v="14875758"/>
        <n v="12767506"/>
        <n v="8986350"/>
        <n v="9212221"/>
        <n v="10585966"/>
        <n v="17009332"/>
        <n v="10828908"/>
        <n v="11664173"/>
        <n v="15706741"/>
        <n v="17054997"/>
        <n v="10884652"/>
        <n v="11948070"/>
        <n v="11080458"/>
        <n v="13107583"/>
        <n v="11887730"/>
        <n v="10462917"/>
        <n v="15222741"/>
        <n v="15682133"/>
        <n v="11735003"/>
        <n v="10762546"/>
        <n v="10198154"/>
        <n v="10634736"/>
        <n v="9037507"/>
        <n v="16617673"/>
        <n v="15862582"/>
        <n v="15332030"/>
        <n v="16750504"/>
        <n v="10432210"/>
        <n v="16774907"/>
        <n v="15266825"/>
        <n v="15547722"/>
        <n v="10457213"/>
        <n v="17131883"/>
        <n v="10659412"/>
        <n v="10758399"/>
        <n v="9153999"/>
        <n v="12699678"/>
        <n v="11272050"/>
        <n v="15005758"/>
        <n v="15296808"/>
        <n v="15769366"/>
        <n v="10496434"/>
        <n v="10362849"/>
        <n v="15693176"/>
        <n v="9097663"/>
        <n v="10896691"/>
        <n v="11676121"/>
        <n v="15657008"/>
        <n v="15304713"/>
        <n v="15658464"/>
        <n v="15676031"/>
        <n v="11182057"/>
        <n v="15330350"/>
        <n v="9155597"/>
        <n v="8989812"/>
        <n v="10668363"/>
        <n v="16038185"/>
        <n v="9544400"/>
        <n v="9061472"/>
        <n v="10591534"/>
        <n v="9018458"/>
        <n v="11603547"/>
        <n v="10595250"/>
        <n v="10794241"/>
        <n v="10279683"/>
        <n v="10586375"/>
        <n v="14152645"/>
        <n v="10392541"/>
        <n v="10426749"/>
        <n v="9221853"/>
        <n v="10463221"/>
        <n v="15417062"/>
        <n v="10537448"/>
        <n v="9189929"/>
        <n v="16253953"/>
        <n v="9172314"/>
        <n v="13736173"/>
        <n v="10829677"/>
        <n v="8960580"/>
        <n v="11871546"/>
        <n v="11817612"/>
        <n v="10434964"/>
        <n v="10826622"/>
        <n v="11842654"/>
        <n v="10835616"/>
        <n v="10544539"/>
        <n v="9141795"/>
        <n v="13813368"/>
        <n v="9126512"/>
        <n v="15319545"/>
        <n v="16477030"/>
        <n v="17645263"/>
        <n v="16952095"/>
        <n v="15921287"/>
        <n v="15627299"/>
        <n v="15360035"/>
        <n v="11814393"/>
        <n v="13908962"/>
        <n v="10361220"/>
        <n v="9165104"/>
        <n v="10492384"/>
        <n v="14101707"/>
        <n v="10494273"/>
        <n v="9221837"/>
        <n v="12551558"/>
        <n v="10423783"/>
        <n v="9161549"/>
        <n v="10650483"/>
        <n v="10165682"/>
        <n v="8950003"/>
        <n v="9052739"/>
        <n v="16722454"/>
        <n v="17263735"/>
        <n v="10881250"/>
        <n v="10805166"/>
        <n v="16442000"/>
        <n v="13719146"/>
        <n v="15344031"/>
        <n v="10367034"/>
        <n v="10524376"/>
        <n v="14649335"/>
        <n v="15552488"/>
        <n v="10439193"/>
        <n v="9018170"/>
        <n v="11974069"/>
        <n v="16042951"/>
        <n v="15645981"/>
        <n v="14047440"/>
        <n v="13805783"/>
        <n v="17386395"/>
        <n v="10879482"/>
        <n v="10842925"/>
        <n v="11618695"/>
        <n v="13597563"/>
        <n v="9220084"/>
        <n v="11675733"/>
        <n v="15706584"/>
        <n v="15466244"/>
        <n v="11269916"/>
        <n v="10399096"/>
        <n v="14236772"/>
        <n v="15122054"/>
        <n v="12053784"/>
        <n v="9526562"/>
        <n v="10359769"/>
        <n v="15286515"/>
        <n v="11950052"/>
        <n v="10842928"/>
        <n v="15636730"/>
        <n v="10253132"/>
        <n v="15642450"/>
        <n v="15725677"/>
        <n v="15152958"/>
        <n v="11705782"/>
        <n v="10359034"/>
        <n v="8992701"/>
        <n v="11980521"/>
        <n v="14934713"/>
        <n v="11594628"/>
        <n v="15240689"/>
        <n v="10615707"/>
        <n v="15726950"/>
        <n v="11225016"/>
        <n v="9010845"/>
        <n v="11974211"/>
        <n v="11105125"/>
        <n v="16588778"/>
        <n v="10912708"/>
        <n v="16435635"/>
        <n v="9221878"/>
        <n v="11892463"/>
        <n v="9368607"/>
        <n v="10816552"/>
        <n v="12040031"/>
        <n v="9228349"/>
        <n v="10941661"/>
        <n v="16683887"/>
        <n v="10694047"/>
        <n v="14498733"/>
        <n v="13164123"/>
        <n v="17711655"/>
        <n v="11689121"/>
        <n v="10879499"/>
        <n v="15266566"/>
        <n v="10569575"/>
        <n v="10594793"/>
        <n v="16820953"/>
        <n v="13540779"/>
        <n v="11641949"/>
        <n v="10502840"/>
        <n v="10513057"/>
        <n v="9055594"/>
        <n v="10265626"/>
        <n v="10662783"/>
        <n v="14379487"/>
        <n v="14470307"/>
        <n v="9614375"/>
        <n v="9156217"/>
        <n v="15465318"/>
        <n v="15162340"/>
        <n v="9018481"/>
        <n v="9163369"/>
        <n v="15512217"/>
        <n v="8933262"/>
        <n v="13920060"/>
        <n v="15711058"/>
        <n v="11627412"/>
        <n v="11765251"/>
        <n v="10947934"/>
        <n v="11050425"/>
        <n v="10453837"/>
        <n v="10462470"/>
        <n v="10541209"/>
        <n v="16688150"/>
        <n v="10420613"/>
        <n v="17440883"/>
        <n v="8892127"/>
        <n v="15806286"/>
        <n v="10484511"/>
        <n v="10712083"/>
        <n v="11777012"/>
        <n v="15919207"/>
        <n v="16494950"/>
        <n v="11932809"/>
        <n v="15729977"/>
        <n v="14504667"/>
        <n v="12074050"/>
        <n v="16620251"/>
        <n v="15249228"/>
        <n v="10830876"/>
        <n v="8988304"/>
        <n v="14954868"/>
        <n v="10577079"/>
        <n v="12423942"/>
        <n v="11786661"/>
        <n v="16781512"/>
        <n v="11813829"/>
        <n v="16757095"/>
        <n v="10569997"/>
        <n v="15121322"/>
        <n v="15047783"/>
        <n v="11884669"/>
        <n v="10695974"/>
        <n v="16318883"/>
        <n v="9156081"/>
        <n v="9155349"/>
        <n v="11733664"/>
        <n v="8975141"/>
        <n v="10541720"/>
        <n v="16558572"/>
        <n v="15568846"/>
        <n v="16407091"/>
        <n v="15397050"/>
        <n v="12988649"/>
        <n v="8994691"/>
        <n v="11640708"/>
        <n v="9023086"/>
        <n v="9075199"/>
        <n v="16698991"/>
        <n v="15582750"/>
        <n v="10443827"/>
        <n v="9167570"/>
        <n v="10527779"/>
        <n v="12767435"/>
        <n v="10415916"/>
        <n v="10678232"/>
        <n v="13904248"/>
        <n v="12730888"/>
        <n v="15674416"/>
        <n v="15209495"/>
        <n v="16736832"/>
        <n v="10515806"/>
        <n v="15758820"/>
        <n v="10750330"/>
        <n v="10469637"/>
        <n v="8906208"/>
        <n v="10863014"/>
        <n v="12533804"/>
        <n v="10283432"/>
        <n v="13479345"/>
        <n v="15661081"/>
        <n v="15412875"/>
        <n v="15719386"/>
        <n v="15631208"/>
        <n v="10725036"/>
        <n v="16197710"/>
        <n v="14315142"/>
        <n v="11601356"/>
        <n v="9176578"/>
        <n v="16564564"/>
        <n v="10764041"/>
        <n v="10464074"/>
        <n v="10494840"/>
        <n v="15249757"/>
        <n v="15857327"/>
        <n v="10772041"/>
        <n v="10475871"/>
        <n v="9181807"/>
        <n v="15342126"/>
        <n v="15358335"/>
        <n v="10470726"/>
        <n v="10423775"/>
        <n v="11716815"/>
        <n v="16051020"/>
        <n v="10674783"/>
        <n v="10644837"/>
        <n v="10456855"/>
        <n v="10891337"/>
        <n v="10929221"/>
        <n v="15470220"/>
        <n v="10274898"/>
        <n v="15818204"/>
        <n v="10427398"/>
        <n v="15075529"/>
        <n v="14945189"/>
        <n v="8996931"/>
        <n v="11267603"/>
        <n v="9228681"/>
        <n v="9130364"/>
        <n v="17634664"/>
        <n v="10830500"/>
        <n v="11606440"/>
        <n v="10603484"/>
        <n v="17691869"/>
        <n v="13290729"/>
        <n v="17385763"/>
        <n v="15514684"/>
        <n v="16175061"/>
        <n v="15720519"/>
        <n v="14935454"/>
        <n v="15654360"/>
        <n v="15504859"/>
        <n v="16369617"/>
        <n v="15671286"/>
        <n v="13107842"/>
        <n v="10561531"/>
        <n v="16334329"/>
        <n v="11644983"/>
        <n v="10656663"/>
        <n v="15238526"/>
        <n v="10836553"/>
        <n v="10361583"/>
        <n v="11780101"/>
        <n v="11241255"/>
        <n v="11693358"/>
        <n v="15435253"/>
        <n v="14975502"/>
        <n v="12025571"/>
        <n v="10335012"/>
        <n v="10616603"/>
        <n v="17550680"/>
        <n v="14451525"/>
        <n v="17544491"/>
        <n v="10974998"/>
        <n v="15615809"/>
        <n v="10456311"/>
        <n v="15533209"/>
        <n v="17597743"/>
        <n v="9111401"/>
        <n v="10819126"/>
        <n v="11700987"/>
        <n v="10936346"/>
        <n v="15659022"/>
        <n v="10501235"/>
        <n v="9257940"/>
        <n v="11648258"/>
        <n v="8973178"/>
        <n v="15558163"/>
        <n v="16687339"/>
        <n v="15668038"/>
        <n v="13687568"/>
        <n v="15645851"/>
        <n v="8941588"/>
        <n v="10854023"/>
        <n v="11701210"/>
        <n v="15027597"/>
        <n v="10681624"/>
        <n v="15707949"/>
        <n v="8888777"/>
        <n v="10706069"/>
        <n v="17153896"/>
        <n v="9206488"/>
        <n v="10466995"/>
        <n v="9251656"/>
        <n v="9206062"/>
        <n v="9115993"/>
        <n v="15825931"/>
        <n v="15620972"/>
        <n v="9020256"/>
        <n v="15598875"/>
        <n v="17173404"/>
        <n v="10890099"/>
        <n v="10434557"/>
        <n v="15527362"/>
        <n v="14616401"/>
        <n v="15491318"/>
        <n v="10818467"/>
        <n v="13781350"/>
        <n v="12130895"/>
        <n v="15512424"/>
        <n v="10367230"/>
        <n v="10496526"/>
        <n v="14089329"/>
        <n v="10535022"/>
        <n v="10865713"/>
        <n v="10255656"/>
        <n v="9221704"/>
        <n v="11962530"/>
        <n v="12180066"/>
        <n v="15872568"/>
        <n v="10448012"/>
        <n v="9230345"/>
        <n v="8973476"/>
        <n v="10934637"/>
        <n v="9485159"/>
        <n v="11915488"/>
        <n v="9170766"/>
        <n v="13457919"/>
        <n v="11713394"/>
        <n v="11642185"/>
        <n v="9313194"/>
        <n v="15784839"/>
        <n v="15749478"/>
        <n v="10857239"/>
        <n v="9550987"/>
        <n v="10383730"/>
        <n v="10663703"/>
        <n v="9261954"/>
        <n v="9023089"/>
        <n v="17670239"/>
        <n v="9067146"/>
        <n v="10729596"/>
        <n v="11173694"/>
        <n v="9151173"/>
        <n v="14071853"/>
        <n v="12734707"/>
        <n v="14143650"/>
        <n v="9044490"/>
        <n v="10880655"/>
        <n v="8992577"/>
        <n v="15204775"/>
        <n v="15393165"/>
        <n v="15457111"/>
        <n v="10384281"/>
        <n v="9403657"/>
        <n v="10750994"/>
        <n v="15429100"/>
        <n v="15554826"/>
        <n v="10745572"/>
        <n v="8994070"/>
        <n v="15395478"/>
        <n v="16139731"/>
        <n v="9432141"/>
        <n v="16486533"/>
        <n v="10425341"/>
        <n v="10759337"/>
        <n v="15579258"/>
        <n v="10716750"/>
        <n v="9449918"/>
        <n v="15474237"/>
        <n v="16250692"/>
        <n v="11693433"/>
        <n v="10438821"/>
        <n v="17343175"/>
        <n v="17641311"/>
        <n v="10460707"/>
        <n v="13773637"/>
        <n v="9135062"/>
        <n v="10529716"/>
        <n v="9024050"/>
        <n v="15829062"/>
        <n v="10564592"/>
        <n v="15436997"/>
        <n v="10643275"/>
        <n v="10463915"/>
        <n v="11803762"/>
        <n v="15504845"/>
        <n v="12272086"/>
        <n v="11865000"/>
        <n v="17242908"/>
        <n v="10774451"/>
        <n v="12065712"/>
        <n v="10215054"/>
        <n v="10445013"/>
        <n v="11973565"/>
        <n v="13945442"/>
        <n v="15769754"/>
        <n v="17731738"/>
        <n v="8903670"/>
        <n v="10411383"/>
        <n v="15920905"/>
        <n v="13001072"/>
        <n v="12003108"/>
        <n v="10806192"/>
        <n v="9030837"/>
        <n v="15339567"/>
        <n v="13754844"/>
        <n v="17269685"/>
        <n v="9147078"/>
        <n v="10714454"/>
        <n v="15228541"/>
        <n v="13311795"/>
        <n v="17340242"/>
        <n v="15668798"/>
        <n v="15008395"/>
        <n v="10388550"/>
        <n v="10479045"/>
        <n v="9235777"/>
        <n v="14584233"/>
        <n v="13468821"/>
        <n v="14508288"/>
        <n v="15076390"/>
        <n v="10767820"/>
        <n v="15160266"/>
        <n v="16386681"/>
        <n v="15583066"/>
        <n v="11228969"/>
        <n v="10364900"/>
        <n v="15495502"/>
        <n v="15629704"/>
        <n v="10447926"/>
        <n v="10430358"/>
        <n v="8993194"/>
        <n v="10814412"/>
        <n v="11772517"/>
        <n v="11618797"/>
        <n v="15138910"/>
        <n v="10569835"/>
        <n v="9035329"/>
        <n v="9543829"/>
        <n v="9020409"/>
        <n v="15613740"/>
        <n v="11614446"/>
        <n v="10631275"/>
        <n v="10527567"/>
        <n v="10552985"/>
        <n v="13587406"/>
        <n v="15474535"/>
        <n v="10630669"/>
        <n v="14026898"/>
        <n v="11797441"/>
        <n v="17269395"/>
        <n v="15240686"/>
        <n v="10891870"/>
        <n v="15610693"/>
        <n v="15150866"/>
        <n v="10804067"/>
        <n v="15702400"/>
        <n v="17177157"/>
        <n v="16947357"/>
        <n v="10379695"/>
        <n v="17194023"/>
        <n v="11810995"/>
        <n v="12137981"/>
        <n v="15430115"/>
        <n v="9110490"/>
        <n v="11883016"/>
        <n v="8919236"/>
        <n v="12351616"/>
        <n v="11698316"/>
        <n v="9178350"/>
        <n v="11746929"/>
        <n v="10716378"/>
        <n v="9141991"/>
        <n v="9253141"/>
        <n v="17336703"/>
        <n v="9082472"/>
        <n v="14625184"/>
        <n v="13563887"/>
        <n v="10783651"/>
        <n v="10507432"/>
        <n v="9000218"/>
        <n v="10626664"/>
        <n v="8901900"/>
        <n v="9100283"/>
        <n v="10945654"/>
        <n v="16642525"/>
        <n v="15572290"/>
        <n v="10744763"/>
        <n v="9148175"/>
        <n v="11707829"/>
        <n v="12048475"/>
        <n v="15749604"/>
        <n v="11925657"/>
        <n v="12101628"/>
        <n v="12221949"/>
        <n v="13291236"/>
        <n v="10449730"/>
        <n v="15067049"/>
        <n v="10433764"/>
        <n v="15187451"/>
        <n v="9095750"/>
        <n v="10785352"/>
        <n v="10382175"/>
        <n v="10651340"/>
        <n v="15709899"/>
        <n v="15714208"/>
        <n v="14967711"/>
        <n v="10028842"/>
        <n v="15662563"/>
        <n v="10890484"/>
        <n v="10899841"/>
        <n v="10639850"/>
        <n v="10563704"/>
        <n v="15968873"/>
        <n v="11800004"/>
        <n v="10834389"/>
        <n v="15515280"/>
        <n v="10818939"/>
        <n v="10523566"/>
        <n v="14193963"/>
        <n v="9066636"/>
        <n v="10385215"/>
        <n v="8962292"/>
        <n v="15172542"/>
        <n v="16387384"/>
        <n v="15615854"/>
        <n v="10875940"/>
        <n v="17551890"/>
        <n v="13546520"/>
        <n v="15692850"/>
        <n v="14369573"/>
        <n v="15455106"/>
        <n v="15700574"/>
        <n v="15919003"/>
        <n v="15692640"/>
        <n v="14003922"/>
        <n v="15368813"/>
        <n v="15872191"/>
        <n v="15857583"/>
        <n v="10858142"/>
        <n v="12655678"/>
        <n v="15853137"/>
        <n v="15686156"/>
        <n v="15692670"/>
        <n v="15798257"/>
        <n v="15888125"/>
        <n v="15660845"/>
        <n v="15674012"/>
        <n v="15678144"/>
        <n v="15471720"/>
        <n v="10351351"/>
        <n v="15917499"/>
        <n v="15683504"/>
        <n v="15887469"/>
        <n v="15692921"/>
        <n v="15660912"/>
        <n v="12806454"/>
        <n v="15692728"/>
        <n v="15853574"/>
        <n v="12768500"/>
        <n v="15901844"/>
        <n v="16134702"/>
        <n v="15741670"/>
        <n v="15895508"/>
        <n v="15927734"/>
        <n v="14816983"/>
        <n v="15693003"/>
        <n v="15858584"/>
        <n v="15919638"/>
        <n v="17256447"/>
        <n v="10633764"/>
        <n v="15707272"/>
        <n v="15704315"/>
        <n v="17550208"/>
        <n v="15919118"/>
        <n v="15685775"/>
        <n v="15915416"/>
        <n v="18193806"/>
        <n v="17157591"/>
        <n v="16899587"/>
        <n v="18278491"/>
        <n v="17942578"/>
        <n v="18415907"/>
        <n v="15920817"/>
        <n v="16547738"/>
        <n v="15283916"/>
        <n v="15920429"/>
        <n v="15846259"/>
        <n v="12557067"/>
        <n v="15923083"/>
        <n v="15927670"/>
        <n v="15864020"/>
        <n v="14821804"/>
        <n v="15927799"/>
        <n v="15843900"/>
        <n v="13324406"/>
        <n v="15919132"/>
        <n v="15920319"/>
        <n v="12754260"/>
        <n v="15803228"/>
        <n v="14053345"/>
        <n v="15625234"/>
        <n v="15854695"/>
        <n v="15919324"/>
        <n v="15758093"/>
        <n v="15929345"/>
        <n v="9263833"/>
        <n v="13456325"/>
        <n v="15920929"/>
        <n v="12276247"/>
        <n v="15928768"/>
        <n v="14232906"/>
        <n v="15920533"/>
        <n v="15920745"/>
        <n v="15826595"/>
        <n v="17130758"/>
        <n v="15920395"/>
        <n v="15926491"/>
        <n v="15693074"/>
        <n v="15928615"/>
        <n v="15920672"/>
        <n v="15918973"/>
        <n v="12150946"/>
        <n v="10963802"/>
        <n v="15783551"/>
        <n v="16327564"/>
        <n v="9035608"/>
        <n v="9030047"/>
        <n v="14409248"/>
        <n v="18186893"/>
        <n v="18148416"/>
        <n v="15855615"/>
        <n v="11730152"/>
        <n v="18275582"/>
        <n v="18275708"/>
        <n v="16079862"/>
        <n v="18275831"/>
        <n v="18275955"/>
        <n v="18276511"/>
        <n v="18279528"/>
        <n v="12913795"/>
        <n v="13594841"/>
        <n v="18421473"/>
        <m/>
        <n v="15219411"/>
        <n v="15927900"/>
        <n v="15928614"/>
        <n v="15572550"/>
        <n v="15653182"/>
        <n v="15830369"/>
        <n v="15457448"/>
        <n v="15776658"/>
        <n v="13370251"/>
        <n v="15758444"/>
        <n v="15905437"/>
        <n v="15613538"/>
        <n v="15588874"/>
        <n v="15849516"/>
        <n v="15663333"/>
        <n v="15651314"/>
        <n v="15428244"/>
        <n v="15240937"/>
        <n v="15692839"/>
        <n v="15850087"/>
        <n v="15548058"/>
        <n v="15883106"/>
        <n v="15905454"/>
        <n v="15847382"/>
        <n v="15294235"/>
        <n v="15811570"/>
        <n v="15470884"/>
        <n v="15563721"/>
        <n v="15912685"/>
        <n v="15901533"/>
        <n v="15914316"/>
        <n v="12043908"/>
        <n v="15919586"/>
        <n v="17772022"/>
        <n v="15927985"/>
        <n v="17908180"/>
        <n v="18279220"/>
        <n v="15765118"/>
        <n v="15544762"/>
        <n v="17446058"/>
        <n v="15369600"/>
        <n v="15793445"/>
        <n v="15851095"/>
        <n v="15173115"/>
        <n v="15770491"/>
        <n v="15878340"/>
        <n v="15445938"/>
        <n v="15756474"/>
        <n v="15809921"/>
        <n v="15865741"/>
        <n v="18162830"/>
        <n v="14519098"/>
        <n v="15854398"/>
        <n v="15747087"/>
        <n v="13736866"/>
        <n v="15755063"/>
        <n v="15804687"/>
        <n v="15056263"/>
        <n v="15692383"/>
        <n v="15691611"/>
        <n v="15296859"/>
        <n v="17053522"/>
        <n v="15300261"/>
        <n v="18215737"/>
        <n v="14824037"/>
        <n v="15498460"/>
        <n v="15736923"/>
        <n v="16148954"/>
        <n v="15830579"/>
        <n v="15425520"/>
        <n v="13234129"/>
        <n v="15633818"/>
        <n v="13849240"/>
        <n v="15842170"/>
        <n v="15731471"/>
        <n v="15516663"/>
        <n v="15488975"/>
        <n v="15878888"/>
        <n v="15842250"/>
        <n v="15898856"/>
        <n v="15639603"/>
        <n v="14011207"/>
        <n v="13323224"/>
        <n v="17983296"/>
        <n v="9203182"/>
        <n v="15872315"/>
        <n v="16401983"/>
        <n v="15906749"/>
        <n v="15707169"/>
        <n v="15760112"/>
        <n v="15761226"/>
        <n v="12169838"/>
        <n v="14246528"/>
        <n v="13970165"/>
        <n v="10477983"/>
        <n v="16552342"/>
        <n v="17504895"/>
        <n v="12971754"/>
        <n v="15916620"/>
        <n v="15800830"/>
        <n v="15144995"/>
        <n v="15717188"/>
        <n v="15813133"/>
        <n v="13258391"/>
        <n v="15874979"/>
        <n v="15758458"/>
        <n v="15556870"/>
        <n v="15785248"/>
        <n v="15917657"/>
        <n v="15592853"/>
        <n v="15778566"/>
        <n v="10839057"/>
        <n v="8974175"/>
        <n v="15743958"/>
        <n v="15763424"/>
        <n v="15569195"/>
        <n v="15705291"/>
        <n v="15807632"/>
        <n v="18352127"/>
        <n v="15646237"/>
        <n v="15873691"/>
        <n v="15750083"/>
        <n v="15885466"/>
        <n v="15860970"/>
        <n v="15211748"/>
        <n v="15851087"/>
        <n v="13658822"/>
        <n v="15397923"/>
        <n v="15806164"/>
        <n v="10721144"/>
        <n v="15692469"/>
        <n v="15832924"/>
        <n v="15538940"/>
        <n v="15786904"/>
        <n v="15249956"/>
        <n v="15866079"/>
        <n v="15870972"/>
        <n v="16177707"/>
        <n v="15900394"/>
        <n v="15627623"/>
        <n v="16238925"/>
        <n v="15823007"/>
        <n v="15876726"/>
        <n v="15721817"/>
        <n v="15619597"/>
        <n v="15929242"/>
        <n v="15859649"/>
        <n v="18185850"/>
        <n v="18275919"/>
        <n v="13471929"/>
        <n v="10783524"/>
        <n v="18277693"/>
        <n v="15557807"/>
        <n v="15860701"/>
        <n v="18277694"/>
        <n v="18315020"/>
        <n v="17118828"/>
        <n v="15760410"/>
        <n v="15753704"/>
        <n v="15901191"/>
        <n v="15858032"/>
        <n v="16071433"/>
        <n v="16848900"/>
        <n v="15631121"/>
        <n v="15804817"/>
        <n v="15868570"/>
        <n v="15593506"/>
        <n v="17401062"/>
        <n v="15765862"/>
        <n v="15688308"/>
        <n v="15709925"/>
        <n v="10720744"/>
        <n v="15859492"/>
        <n v="17835811"/>
        <n v="16883645"/>
        <n v="15780833"/>
        <n v="17156679"/>
        <n v="15173382"/>
        <n v="14761891"/>
        <n v="15846294"/>
        <n v="15148112"/>
        <n v="15461973"/>
        <n v="15606591"/>
        <n v="16296925"/>
        <n v="15782599"/>
        <n v="13093885"/>
        <n v="17699421"/>
        <n v="15874656"/>
        <n v="15791668"/>
        <n v="15818537"/>
        <n v="15794582"/>
        <n v="11812052"/>
        <n v="17845186"/>
        <n v="15603814"/>
        <n v="15917804"/>
        <n v="15681819"/>
        <n v="13256073"/>
        <n v="15619162"/>
        <n v="15445262"/>
        <n v="12741251"/>
        <n v="13975954"/>
        <n v="15407472"/>
        <n v="15823318"/>
        <n v="13474979"/>
        <n v="15893026"/>
        <n v="15700549"/>
        <n v="15856620"/>
        <n v="15844808"/>
        <n v="15744020"/>
        <n v="15775221"/>
        <n v="15844833"/>
        <n v="13675469"/>
        <n v="17987666"/>
        <n v="18171066"/>
        <n v="16719052"/>
        <n v="15804983"/>
        <n v="18346122"/>
        <n v="9186629"/>
        <n v="15900080"/>
        <n v="15864183"/>
        <n v="15003444"/>
        <n v="15739679"/>
        <n v="15584429"/>
        <n v="15883779"/>
        <n v="18293108"/>
        <n v="11944683"/>
        <n v="15872358"/>
        <n v="15789261"/>
        <n v="15895631"/>
        <n v="13265125"/>
        <n v="15835295"/>
        <n v="15926329"/>
        <n v="10166950"/>
        <n v="9226495"/>
        <n v="9177282"/>
        <n v="10417896"/>
        <n v="10939604"/>
        <n v="11744256"/>
        <n v="10615461"/>
        <n v="13691017"/>
        <n v="10797450"/>
        <n v="15601860"/>
        <n v="10373192"/>
        <n v="15334574"/>
        <n v="9140717"/>
        <n v="9222870"/>
        <n v="10376498"/>
        <n v="14399459"/>
        <n v="17444001"/>
        <n v="11597020"/>
        <n v="15615783"/>
        <n v="15968592"/>
        <n v="11782750"/>
        <n v="9226429"/>
        <n v="10502054"/>
        <n v="15708461"/>
        <n v="15781012"/>
        <n v="10536895"/>
        <n v="10351808"/>
        <n v="9186858"/>
        <n v="17683739"/>
        <n v="15907409"/>
        <n v="15277675"/>
        <n v="8951753"/>
        <n v="15268496"/>
        <n v="10668763"/>
        <n v="14902637"/>
        <n v="16109025"/>
        <n v="11788253"/>
        <n v="17675953"/>
        <n v="14655580"/>
        <n v="15675362"/>
        <n v="10917612"/>
        <n v="13311809"/>
        <n v="10414439"/>
        <n v="11695687"/>
        <n v="10566077"/>
        <n v="10614763"/>
        <n v="11198816"/>
        <n v="11797355"/>
        <n v="10757133"/>
        <n v="11686344"/>
        <n v="9066657"/>
        <n v="15677362"/>
        <n v="17572801"/>
        <n v="11771225"/>
        <n v="16816326"/>
        <n v="11962729"/>
        <n v="17588795"/>
        <n v="9221603"/>
        <n v="9342837"/>
        <n v="9217580"/>
        <n v="11591042"/>
        <n v="16050733"/>
        <n v="15412912"/>
        <n v="10485813"/>
        <n v="10587314"/>
        <n v="10564598"/>
        <n v="11974987"/>
        <n v="14976980"/>
        <n v="15450544"/>
        <n v="15495747"/>
        <n v="15306505"/>
        <n v="9263836"/>
        <n v="11226271"/>
        <n v="11668496"/>
        <n v="9204370"/>
        <n v="15587037"/>
        <n v="11200046"/>
        <n v="10402279"/>
        <n v="10356174"/>
        <n v="10475748"/>
        <n v="13481277"/>
        <n v="9085468"/>
        <n v="12285352"/>
        <n v="9030586"/>
        <n v="9591761"/>
        <n v="9157154"/>
        <n v="15019225"/>
        <n v="10783522"/>
        <n v="15780212"/>
        <n v="11710117"/>
        <n v="17652000"/>
        <n v="10355857"/>
        <n v="10743176"/>
        <n v="16776617"/>
        <n v="13306516"/>
        <n v="10559542"/>
        <n v="10870366"/>
        <n v="14703839"/>
        <n v="12076552"/>
        <n v="9003169"/>
        <n v="12228932"/>
        <n v="10909973"/>
        <n v="10615283"/>
        <n v="10711932"/>
        <n v="17624766"/>
        <n v="8959845"/>
        <n v="10599844"/>
        <n v="15673080"/>
        <n v="12023252"/>
        <n v="13638280"/>
        <n v="11753414"/>
        <n v="10459320"/>
        <n v="15285566"/>
        <n v="15305368"/>
        <n v="9210597"/>
        <n v="13680621"/>
        <n v="10774837"/>
        <n v="11668109"/>
        <n v="9235918"/>
        <n v="16666975"/>
        <n v="12069161"/>
        <n v="13410633"/>
        <n v="10378948"/>
        <n v="9641690"/>
        <n v="11607642"/>
        <n v="13278439"/>
        <n v="9973208"/>
        <n v="10414366"/>
        <n v="16599481"/>
        <n v="11982319"/>
        <n v="10659410"/>
        <n v="10772266"/>
        <n v="17735449"/>
        <n v="10760703"/>
        <n v="15804473"/>
        <n v="12079700"/>
        <n v="10768523"/>
        <n v="14126274"/>
        <n v="13196767"/>
        <n v="9430679"/>
        <n v="12532268"/>
        <n v="9564206"/>
        <n v="12024578"/>
        <n v="10158188"/>
        <n v="11089116"/>
        <n v="15095337"/>
        <n v="9240111"/>
        <n v="10872992"/>
        <n v="10623275"/>
        <n v="11778834"/>
        <n v="10685061"/>
        <n v="11817339"/>
        <n v="10661411"/>
        <n v="11122184"/>
        <n v="14481617"/>
        <n v="16898495"/>
        <n v="10925403"/>
        <n v="15670719"/>
        <n v="16555348"/>
        <n v="9625313"/>
        <n v="15347186"/>
        <n v="15667914"/>
        <n v="17100934"/>
        <n v="15642528"/>
        <n v="11605778"/>
        <n v="14270061"/>
        <n v="15502253"/>
        <n v="15169450"/>
        <n v="10674510"/>
        <n v="14924502"/>
        <n v="8973275"/>
        <n v="10956244"/>
        <n v="9226707"/>
        <n v="11721543"/>
        <n v="10973274"/>
        <n v="14305041"/>
        <n v="15789336"/>
        <n v="9561765"/>
        <n v="10559230"/>
        <n v="9214035"/>
        <n v="15319815"/>
        <n v="11197799"/>
        <n v="10642937"/>
        <n v="15423120"/>
        <n v="9154033"/>
        <n v="15693875"/>
        <n v="10836941"/>
        <n v="10329910"/>
        <n v="13421504"/>
        <n v="12076909"/>
        <n v="11930401"/>
        <n v="17010674"/>
        <n v="9016591"/>
        <n v="10723295"/>
        <n v="15664879"/>
        <n v="11867288"/>
        <n v="9435158"/>
        <n v="12127813"/>
        <n v="11813050"/>
        <n v="15264252"/>
        <n v="9464783"/>
        <n v="15676792"/>
        <n v="11757368"/>
        <n v="15625129"/>
        <n v="10651066"/>
        <n v="11668625"/>
        <n v="11679496"/>
        <n v="16593709"/>
        <n v="15659006"/>
        <n v="10364603"/>
        <n v="9468170"/>
        <n v="11875619"/>
        <n v="9544589"/>
        <n v="10871673"/>
        <n v="10640894"/>
        <n v="11225316"/>
        <n v="10549259"/>
        <n v="15107097"/>
        <n v="10432915"/>
        <n v="10511670"/>
        <n v="8892233"/>
        <n v="16202839"/>
        <n v="16631529"/>
        <n v="10688390"/>
        <n v="9170189"/>
        <n v="11684243"/>
        <n v="8949466"/>
        <n v="15028838"/>
        <n v="15636225"/>
        <n v="10451403"/>
        <n v="15159493"/>
        <n v="15675791"/>
        <n v="8951774"/>
        <n v="9524625"/>
        <n v="11718429"/>
        <n v="10921200"/>
        <n v="17513542"/>
        <n v="11745004"/>
        <n v="9439637"/>
        <n v="15654409"/>
        <n v="10598642"/>
        <n v="17105624"/>
        <n v="8975938"/>
        <n v="15358341"/>
        <n v="11585520"/>
        <n v="9100348"/>
        <n v="14562627"/>
        <n v="15517870"/>
        <n v="14143562"/>
        <n v="10615579"/>
        <n v="15590761"/>
        <n v="10340636"/>
        <n v="9032837"/>
        <n v="17153500"/>
        <n v="9204945"/>
        <n v="10544988"/>
        <n v="15657500"/>
        <n v="10381035"/>
        <n v="11590216"/>
        <n v="9005178"/>
        <n v="15266192"/>
        <n v="12066194"/>
        <n v="9219021"/>
        <n v="10837697"/>
        <n v="10523680"/>
        <n v="10801091"/>
        <n v="9195888"/>
        <n v="10227220"/>
        <n v="9188806"/>
        <n v="11751086"/>
        <n v="10839027"/>
        <n v="13751664"/>
        <n v="12021868"/>
        <n v="10590308"/>
        <n v="10324837"/>
        <n v="15506693"/>
        <n v="15482803"/>
        <n v="10910113"/>
        <n v="10546760"/>
        <n v="9113452"/>
        <n v="10873812"/>
        <n v="10456158"/>
        <n v="16877168"/>
        <n v="10540680"/>
        <n v="15146325"/>
        <n v="8987632"/>
        <n v="11813151"/>
        <n v="9068070"/>
        <n v="16853533"/>
        <n v="9515720"/>
        <n v="10504665"/>
        <n v="9540038"/>
        <n v="13299552"/>
        <n v="16821258"/>
        <n v="14405699"/>
        <n v="15340653"/>
        <n v="9060100"/>
        <n v="9207835"/>
        <n v="9220488"/>
        <n v="9034165"/>
        <n v="12013376"/>
        <n v="17031466"/>
        <n v="13353145"/>
        <n v="15631781"/>
        <n v="11596693"/>
        <n v="15241698"/>
        <n v="17118395"/>
        <n v="9013613"/>
        <n v="12094836"/>
        <n v="13592823"/>
        <n v="15619041"/>
        <n v="13861053"/>
        <n v="9083488"/>
        <n v="10590763"/>
        <n v="10772352"/>
        <n v="10536349"/>
        <n v="15579960"/>
        <n v="16742365"/>
        <n v="10482804"/>
        <n v="15725912"/>
        <n v="14118920"/>
        <n v="13954242"/>
        <n v="8949435"/>
        <n v="10503774"/>
        <n v="9138441"/>
        <n v="15922349"/>
        <n v="9137207"/>
        <n v="9030970"/>
        <n v="9151653"/>
        <n v="11233329"/>
        <n v="9416393"/>
        <n v="11765376"/>
        <n v="9155711"/>
        <n v="9019829"/>
        <n v="14915796"/>
        <n v="8908375"/>
        <n v="10463368"/>
        <n v="10435123"/>
        <n v="9147369"/>
        <n v="10741607"/>
        <n v="11737505"/>
        <n v="9109249"/>
        <n v="15222579"/>
        <n v="10895686"/>
        <n v="10658133"/>
        <n v="8928072"/>
        <n v="12115062"/>
        <n v="12137995"/>
        <n v="15405361"/>
        <n v="14778583"/>
        <n v="10688116"/>
        <n v="11139890"/>
        <n v="9251750"/>
        <n v="15434219"/>
        <n v="12417639"/>
        <n v="17635419"/>
        <n v="17384783"/>
        <n v="9191995"/>
        <n v="11760314"/>
        <n v="9112838"/>
        <n v="10594812"/>
        <n v="15518651"/>
        <n v="9151562"/>
        <n v="10616933"/>
        <n v="11883571"/>
        <n v="10721213"/>
        <n v="10779679"/>
        <n v="12092378"/>
        <n v="11631170"/>
        <n v="9465621"/>
        <n v="10556191"/>
        <n v="10881168"/>
        <n v="10822641"/>
        <n v="10427430"/>
        <n v="15266205"/>
        <n v="15298214"/>
        <n v="15202204"/>
        <n v="10718987"/>
        <n v="9126576"/>
        <n v="9261221"/>
        <n v="15589784"/>
        <n v="9013767"/>
        <n v="15381742"/>
        <n v="13043445"/>
        <n v="14392722"/>
        <n v="8980437"/>
        <n v="13357812"/>
        <n v="10521688"/>
        <n v="10524166"/>
        <n v="15564785"/>
        <n v="13343744"/>
        <n v="8892270"/>
        <n v="10439594"/>
        <n v="10789767"/>
        <n v="9528215"/>
        <n v="8960549"/>
        <n v="14836829"/>
        <n v="10412190"/>
        <n v="15380950"/>
        <n v="9145944"/>
        <n v="10986781"/>
        <n v="10698817"/>
        <n v="13711974"/>
        <n v="10841654"/>
        <n v="11673203"/>
        <n v="10633260"/>
        <n v="15632121"/>
        <n v="15250503"/>
        <n v="11232104"/>
        <n v="10624651"/>
        <n v="9173423"/>
        <n v="9115782"/>
        <n v="10864862"/>
        <n v="12115016"/>
        <n v="10524177"/>
        <n v="11686936"/>
        <n v="10882980"/>
        <n v="9442890"/>
        <n v="9012905"/>
        <n v="9113593"/>
        <n v="11217030"/>
        <n v="10361639"/>
        <n v="11750278"/>
        <n v="13497150"/>
        <n v="11770809"/>
        <n v="12133816"/>
        <n v="8923689"/>
        <n v="15581759"/>
        <n v="17400700"/>
        <n v="10434929"/>
        <n v="9414514"/>
        <n v="12066045"/>
        <n v="14267738"/>
        <n v="11670116"/>
        <n v="10726020"/>
        <n v="9227502"/>
        <n v="9247337"/>
        <n v="9531620"/>
        <n v="10681146"/>
        <n v="11254544"/>
        <n v="9154018"/>
        <n v="10582499"/>
        <n v="15994700"/>
        <n v="15721154"/>
        <n v="9085545"/>
        <n v="13605479"/>
        <n v="15490279"/>
        <n v="17055554"/>
        <n v="11687950"/>
        <n v="10522913"/>
        <n v="9022252"/>
        <n v="12144741"/>
        <n v="10662437"/>
        <n v="10451427"/>
        <n v="10871517"/>
        <n v="11688771"/>
        <n v="16472459"/>
        <n v="9520823"/>
        <n v="11971217"/>
        <n v="15164183"/>
        <n v="10630140"/>
        <n v="10787444"/>
        <n v="13541112"/>
        <n v="15411445"/>
        <n v="11228720"/>
        <n v="15381950"/>
        <n v="10700837"/>
        <n v="10695125"/>
        <n v="16760581"/>
        <n v="16647044"/>
        <n v="15387262"/>
        <n v="13743710"/>
        <n v="15919471"/>
        <n v="10977341"/>
        <n v="11649316"/>
        <n v="9532281"/>
        <n v="10874420"/>
        <n v="15339753"/>
        <n v="12129590"/>
        <n v="16802472"/>
        <n v="9462569"/>
        <n v="10879598"/>
        <n v="11972854"/>
        <n v="9163427"/>
        <n v="10733501"/>
        <n v="9538747"/>
        <n v="10818790"/>
        <n v="10565372"/>
        <n v="16405304"/>
        <n v="9030049"/>
        <n v="13490069"/>
        <n v="10897933"/>
        <n v="15582430"/>
        <n v="9058933"/>
        <n v="11937718"/>
        <n v="16102370"/>
        <n v="11120307"/>
        <n v="9157320"/>
        <n v="11703583"/>
        <n v="10632518"/>
        <n v="11605183"/>
        <n v="15417862"/>
        <n v="10695204"/>
        <n v="15334874"/>
        <n v="9441170"/>
        <n v="15374318"/>
        <n v="10866490"/>
        <n v="11098092"/>
        <n v="9153691"/>
        <n v="9157129"/>
        <n v="10304768"/>
        <n v="15191028"/>
        <n v="15228483"/>
        <n v="10312175"/>
        <n v="9255572"/>
        <n v="9595128"/>
        <n v="15268391"/>
        <n v="15675728"/>
        <n v="11687618"/>
        <n v="15424183"/>
        <n v="10604255"/>
        <n v="9178071"/>
        <n v="10597786"/>
        <n v="9414088"/>
        <n v="8996843"/>
        <n v="9493481"/>
        <n v="10313029"/>
        <n v="15211627"/>
        <n v="9132703"/>
        <n v="10536367"/>
        <n v="11810927"/>
        <n v="10763470"/>
        <n v="11751770"/>
        <n v="15406275"/>
        <n v="15276625"/>
        <n v="10583962"/>
        <n v="10622189"/>
        <n v="12007242"/>
        <n v="10790085"/>
        <n v="15671269"/>
        <n v="9085476"/>
        <n v="9138035"/>
        <n v="8941430"/>
        <n v="10469596"/>
        <n v="15584541"/>
        <n v="11594702"/>
        <n v="10463829"/>
        <n v="15995179"/>
        <n v="10929375"/>
        <n v="11756110"/>
        <n v="15537792"/>
        <n v="11672743"/>
        <n v="13026299"/>
        <n v="16690919"/>
        <n v="10765050"/>
        <n v="17256924"/>
        <n v="11840813"/>
        <n v="15621041"/>
        <n v="10578571"/>
        <n v="16885736"/>
        <n v="14395376"/>
        <n v="15248256"/>
        <n v="16149899"/>
        <n v="15415179"/>
        <n v="9029960"/>
        <n v="9139031"/>
        <n v="12094043"/>
        <n v="12846576"/>
        <n v="16721224"/>
        <n v="10713464"/>
        <n v="12101587"/>
        <n v="9556361"/>
        <n v="10803379"/>
        <n v="17503034"/>
        <n v="10819695"/>
        <n v="15382008"/>
        <n v="9207789"/>
        <n v="10748550"/>
        <n v="9000645"/>
        <n v="10604250"/>
        <n v="10459408"/>
        <n v="17732812"/>
        <n v="10832755"/>
        <n v="16555148"/>
        <n v="11691288"/>
        <n v="10917826"/>
        <n v="15732875"/>
        <n v="11730595"/>
        <n v="10511216"/>
        <n v="14848835"/>
        <n v="10485685"/>
        <n v="10428431"/>
        <n v="11873616"/>
        <n v="10437132"/>
        <n v="17189615"/>
        <n v="17694506"/>
        <n v="15782214"/>
        <n v="16220975"/>
        <n v="14210624"/>
        <n v="10650156"/>
        <n v="12110550"/>
        <n v="11666595"/>
        <n v="8941028"/>
        <n v="12081770"/>
        <n v="15625244"/>
        <n v="15627616"/>
        <n v="10483341"/>
        <n v="14438391"/>
        <n v="14987108"/>
        <n v="9098904"/>
        <n v="16006207"/>
        <n v="10463695"/>
        <n v="17003706"/>
        <n v="11211352"/>
        <n v="11210932"/>
        <n v="9196620"/>
        <n v="15228949"/>
        <n v="15459408"/>
        <n v="12010962"/>
        <n v="11830511"/>
        <n v="13908795"/>
        <n v="15464383"/>
        <n v="11590356"/>
        <n v="17072040"/>
        <n v="11875035"/>
        <n v="15217756"/>
        <n v="11590640"/>
        <n v="10806752"/>
        <n v="11707658"/>
        <n v="10569881"/>
        <n v="10439406"/>
        <n v="15729113"/>
        <n v="15518702"/>
        <n v="15561350"/>
        <n v="10587660"/>
        <n v="13133471"/>
        <n v="15703671"/>
        <n v="15579962"/>
        <n v="8922388"/>
        <n v="13428781"/>
        <n v="15300712"/>
        <n v="15202225"/>
        <n v="16873298"/>
        <n v="10786754"/>
        <n v="17316200"/>
        <n v="11110507"/>
        <n v="15852779"/>
        <n v="9227766"/>
        <n v="15707176"/>
        <n v="9410922"/>
        <n v="11624195"/>
        <n v="10936466"/>
        <n v="13774668"/>
        <n v="16455669"/>
        <n v="10456154"/>
        <n v="10792254"/>
        <n v="14893236"/>
        <n v="15560758"/>
        <n v="10798131"/>
        <n v="15160073"/>
        <n v="15167016"/>
        <n v="11855450"/>
        <n v="10503471"/>
        <n v="12793138"/>
        <n v="9398608"/>
        <n v="12756462"/>
        <n v="14827290"/>
        <n v="10789104"/>
        <n v="9149405"/>
        <n v="10613223"/>
        <n v="15812512"/>
        <n v="9198519"/>
        <n v="9508755"/>
        <n v="11946404"/>
        <n v="10945810"/>
        <n v="11638725"/>
        <n v="16878718"/>
        <n v="16962595"/>
        <n v="9155640"/>
        <n v="10503816"/>
        <n v="8881541"/>
        <n v="9573357"/>
        <n v="15651244"/>
        <n v="10762051"/>
        <n v="17074353"/>
        <n v="9044502"/>
        <n v="14162553"/>
        <n v="10818134"/>
        <n v="10727645"/>
        <n v="10516583"/>
        <n v="17320242"/>
        <n v="17292337"/>
        <n v="10839574"/>
        <n v="11093585"/>
        <n v="10800650"/>
        <n v="17687294"/>
        <n v="11772411"/>
        <n v="11696082"/>
        <n v="11761127"/>
        <n v="17641852"/>
        <n v="17326069"/>
        <n v="15662619"/>
        <n v="10829659"/>
        <n v="17399159"/>
        <n v="11802750"/>
        <n v="13556632"/>
        <n v="9535520"/>
        <n v="16597081"/>
        <n v="15601991"/>
        <n v="15375291"/>
        <n v="11139816"/>
        <n v="10802790"/>
        <n v="17236184"/>
        <n v="10460049"/>
        <n v="10534310"/>
        <n v="10675188"/>
        <n v="15083652"/>
        <n v="10824070"/>
        <n v="13215180"/>
        <n v="11746125"/>
        <n v="9605682"/>
        <n v="9029961"/>
        <n v="10881400"/>
        <n v="10972815"/>
        <n v="10345024"/>
        <n v="11779717"/>
        <n v="12492437"/>
        <n v="15348849"/>
        <n v="12082726"/>
        <n v="15536615"/>
        <n v="9113420"/>
        <n v="11591813"/>
        <n v="11861866"/>
        <n v="11001033"/>
        <n v="10663554"/>
        <n v="15318470"/>
        <n v="11656195"/>
        <n v="16112133"/>
        <n v="8994387"/>
        <n v="15367096"/>
        <n v="11758495"/>
        <n v="16477857"/>
        <n v="14842498"/>
        <n v="11717570"/>
        <n v="10510017"/>
        <n v="13621113"/>
        <n v="12019892"/>
        <n v="15060819"/>
        <n v="11770704"/>
        <n v="10720910"/>
        <n v="14951533"/>
        <n v="16249488"/>
        <n v="9561297"/>
        <n v="14281858"/>
        <n v="17679180"/>
        <n v="11680294"/>
        <n v="15397916"/>
        <n v="15928780"/>
        <n v="11808463"/>
        <n v="11223717"/>
        <n v="10847909"/>
        <n v="11649196"/>
        <n v="9196144"/>
        <n v="16601717"/>
        <n v="14634619"/>
        <n v="9509354"/>
        <n v="10410975"/>
        <n v="13625316"/>
        <n v="16358926"/>
        <n v="10856287"/>
        <n v="15661058"/>
        <n v="15973972"/>
        <n v="9228754"/>
        <n v="11773318"/>
        <n v="10785460"/>
        <n v="16669143"/>
        <n v="15052435"/>
        <n v="9208183"/>
        <n v="17299803"/>
        <n v="8973329"/>
        <n v="15326032"/>
        <n v="16632135"/>
        <n v="8992057"/>
        <n v="10880087"/>
        <n v="16573755"/>
        <n v="15557029"/>
        <n v="15627320"/>
        <n v="11673839"/>
        <n v="10826109"/>
        <n v="11960529"/>
        <n v="15493654"/>
        <n v="11605890"/>
        <n v="10784179"/>
        <n v="10729566"/>
        <n v="9046214"/>
        <n v="10494945"/>
        <n v="9560662"/>
        <n v="17697825"/>
        <n v="13765134"/>
        <n v="17143783"/>
        <n v="12004530"/>
        <n v="12144378"/>
        <n v="14348147"/>
        <n v="10894381"/>
        <n v="17704783"/>
        <n v="11781331"/>
        <n v="16325965"/>
        <n v="15454869"/>
        <n v="15380220"/>
        <n v="16617288"/>
        <n v="17106406"/>
        <n v="10853485"/>
        <n v="16536087"/>
        <n v="9599804"/>
        <n v="12063089"/>
        <n v="8949641"/>
        <n v="10771898"/>
        <n v="10514495"/>
        <n v="15644797"/>
        <n v="17502428"/>
        <n v="9191983"/>
        <n v="15241742"/>
        <n v="10812073"/>
        <n v="10431393"/>
        <n v="15133133"/>
        <n v="16448677"/>
        <n v="15674501"/>
        <n v="15721803"/>
        <n v="11218963"/>
        <n v="10955718"/>
        <n v="10726844"/>
        <n v="16341435"/>
        <n v="9206196"/>
        <n v="10524963"/>
        <n v="11232152"/>
        <n v="11079651"/>
        <n v="15206098"/>
        <n v="15634340"/>
        <n v="15666379"/>
        <n v="15134913"/>
        <n v="16537525"/>
        <n v="10443483"/>
        <n v="9181513"/>
        <n v="9022294"/>
        <n v="10905551"/>
        <n v="9085495"/>
        <n v="10654087"/>
        <n v="13296696"/>
        <n v="10950262"/>
        <n v="16911962"/>
        <n v="15251854"/>
        <n v="16718100"/>
        <n v="10652579"/>
        <n v="16237469"/>
        <n v="13046995"/>
        <n v="11604390"/>
        <n v="8949477"/>
        <n v="10595846"/>
        <n v="10645541"/>
        <n v="9227343"/>
        <n v="10421049"/>
        <n v="15819526"/>
        <n v="10412181"/>
        <n v="9030593"/>
        <n v="14085861"/>
        <n v="10708089"/>
        <n v="10761820"/>
        <n v="15328181"/>
        <n v="13624608"/>
        <n v="15731425"/>
        <n v="9019662"/>
        <n v="9212062"/>
        <n v="10841207"/>
        <n v="15388511"/>
        <n v="13814981"/>
        <n v="11748487"/>
        <n v="11226276"/>
        <n v="10428104"/>
        <n v="11795420"/>
        <n v="9460957"/>
        <n v="16768443"/>
        <n v="15375295"/>
        <n v="10744843"/>
        <n v="15346733"/>
        <n v="9144717"/>
        <n v="16911927"/>
        <n v="15475729"/>
        <n v="15720636"/>
        <n v="15716922"/>
        <n v="16540356"/>
        <n v="9118745"/>
        <n v="11878350"/>
        <n v="15734213"/>
        <n v="10804701"/>
        <n v="11599008"/>
        <n v="12021930"/>
        <n v="10913691"/>
        <n v="9445861"/>
        <n v="13779765"/>
        <n v="15675400"/>
        <n v="11975837"/>
        <n v="14399818"/>
        <n v="15632179"/>
        <n v="9230776"/>
        <n v="11763434"/>
        <n v="13873423"/>
        <n v="10752050"/>
        <n v="10914654"/>
        <n v="15019200"/>
        <n v="11863162"/>
        <n v="10397580"/>
        <n v="10723112"/>
        <n v="16211025"/>
        <n v="10322122"/>
        <n v="9221534"/>
        <n v="14096209"/>
        <n v="10796002"/>
        <n v="12006468"/>
        <n v="10868154"/>
        <n v="9178985"/>
        <n v="16500510"/>
        <n v="10828001"/>
        <n v="11789962"/>
        <n v="11636858"/>
        <n v="8902859"/>
        <n v="16994798"/>
        <n v="10469437"/>
        <n v="15669374"/>
        <n v="10467064"/>
        <n v="11228712"/>
        <n v="10961106"/>
        <n v="9038637"/>
        <n v="10820845"/>
        <n v="9526559"/>
        <n v="11638112"/>
        <n v="10627915"/>
        <n v="9345133"/>
        <n v="9132245"/>
        <n v="10823659"/>
        <n v="10658720"/>
        <n v="10489454"/>
        <n v="17418566"/>
        <n v="15250128"/>
        <n v="8932797"/>
        <n v="9147208"/>
        <n v="11861191"/>
        <n v="15614118"/>
        <n v="11613206"/>
        <n v="10586968"/>
        <n v="15591312"/>
        <n v="17234088"/>
        <n v="15332728"/>
        <n v="17189109"/>
        <n v="15737120"/>
        <n v="10594728"/>
        <n v="14957004"/>
        <n v="11603021"/>
        <n v="11923759"/>
        <n v="10832216"/>
        <n v="12055680"/>
        <n v="10706423"/>
        <n v="15223729"/>
        <n v="16243295"/>
        <n v="10750716"/>
        <n v="10593654"/>
        <n v="11793563"/>
        <n v="10687329"/>
        <n v="9226987"/>
        <n v="10853792"/>
        <n v="10605428"/>
        <n v="13570027"/>
        <n v="15513322"/>
        <n v="10206127"/>
        <n v="15618357"/>
        <n v="9043313"/>
        <n v="11951831"/>
        <n v="16604600"/>
        <n v="16301550"/>
        <n v="9055139"/>
        <n v="17259446"/>
        <n v="8977279"/>
        <n v="12246910"/>
        <n v="11802087"/>
        <n v="15195958"/>
        <n v="10818422"/>
        <n v="11699799"/>
        <n v="15515366"/>
        <n v="15346759"/>
        <n v="12976367"/>
        <n v="9256480"/>
        <n v="10817481"/>
        <n v="12804124"/>
        <n v="13904123"/>
        <n v="10440281"/>
        <n v="11984783"/>
        <n v="10313766"/>
        <n v="15621160"/>
        <n v="9222696"/>
        <n v="9226279"/>
        <n v="10909300"/>
        <n v="10450573"/>
        <n v="10212587"/>
        <n v="9091195"/>
        <n v="10425294"/>
        <n v="15377754"/>
        <n v="9059649"/>
        <n v="10864363"/>
        <n v="10502511"/>
        <n v="10963521"/>
        <n v="10732891"/>
        <n v="15740445"/>
        <n v="14630849"/>
        <n v="9110498"/>
        <n v="8960658"/>
        <n v="10474346"/>
        <n v="10959521"/>
        <n v="8924178"/>
        <n v="11686986"/>
        <n v="9145761"/>
        <n v="10383927"/>
        <n v="9170206"/>
        <n v="16848778"/>
        <n v="13784690"/>
        <n v="11611934"/>
        <n v="15079166"/>
        <n v="13660528"/>
        <n v="10546201"/>
        <n v="10524248"/>
        <n v="10947752"/>
        <n v="16130803"/>
        <n v="10837234"/>
        <n v="15071187"/>
        <n v="11916363"/>
        <n v="17096133"/>
        <n v="10494766"/>
        <n v="10822415"/>
        <n v="10473007"/>
        <n v="10717736"/>
        <n v="9154245"/>
        <n v="14960558"/>
        <n v="12699177"/>
        <n v="17212968"/>
        <n v="15919281"/>
        <n v="12131022"/>
        <n v="15387488"/>
        <n v="15707213"/>
        <n v="9144441"/>
        <n v="15875655"/>
        <n v="15296842"/>
        <n v="15812929"/>
        <n v="12948920"/>
        <n v="15882416"/>
        <n v="12855707"/>
        <n v="16354347"/>
        <n v="14982003"/>
        <n v="10378120"/>
        <n v="15661043"/>
        <n v="15396587"/>
        <n v="15661080"/>
        <n v="15895866"/>
        <n v="15693166"/>
        <n v="15735771"/>
        <n v="15920351"/>
        <n v="15926262"/>
        <n v="13565120"/>
        <n v="15835278"/>
        <n v="15661004"/>
        <n v="15661270"/>
        <n v="14509185"/>
        <n v="16476710"/>
        <n v="17776141"/>
        <n v="9055772"/>
        <n v="18190760"/>
        <n v="13856251"/>
        <n v="15812869"/>
        <n v="15542732"/>
        <n v="18272041"/>
        <n v="16506274"/>
        <n v="16728064"/>
        <n v="16432503"/>
        <n v="15482627"/>
        <n v="15919254"/>
        <n v="15921130"/>
        <n v="15921025"/>
        <n v="15195245"/>
        <n v="15831836"/>
        <n v="15801172"/>
        <n v="15920511"/>
        <n v="15767530"/>
      </sharedItems>
    </cacheField>
    <cacheField name="Service_Code" numFmtId="0">
      <sharedItems containsString="0" containsBlank="1" containsNumber="1" containsInteger="1" minValue="425" maxValue="425"/>
    </cacheField>
    <cacheField name="DateOfBirth" numFmtId="0">
      <sharedItems containsNonDate="0" containsDate="1" containsString="0" containsBlank="1" minDate="1991-03-28T14:45:36" maxDate="2008-11-06T14:45:36"/>
    </cacheField>
    <cacheField name="TODAY" numFmtId="0">
      <sharedItems containsNonDate="0" containsDate="1" containsString="0" containsBlank="1" minDate="2024-10-13T00:00:00" maxDate="2024-10-14T00:00:00"/>
    </cacheField>
    <cacheField name="Office_No" numFmtId="0">
      <sharedItems containsString="0" containsBlank="1" containsNumber="1" containsInteger="1" minValue="138" maxValue="427" count="31">
        <n v="138"/>
        <n v="140"/>
        <n v="141"/>
        <n v="142"/>
        <n v="143"/>
        <n v="144"/>
        <n v="145"/>
        <n v="146"/>
        <n v="147"/>
        <n v="148"/>
        <n v="150"/>
        <n v="151"/>
        <n v="156"/>
        <n v="157"/>
        <n v="158"/>
        <n v="159"/>
        <n v="160"/>
        <n v="161"/>
        <n v="162"/>
        <n v="163"/>
        <n v="164"/>
        <n v="165"/>
        <n v="181"/>
        <n v="262"/>
        <n v="263"/>
        <n v="265"/>
        <n v="312"/>
        <n v="427"/>
        <n v="139"/>
        <n v="155"/>
        <m/>
      </sharedItems>
    </cacheField>
    <cacheField name="Age in Years" numFmtId="0">
      <sharedItems containsString="0" containsBlank="1" containsNumber="1" containsInteger="1" minValue="15" maxValue="25"/>
    </cacheField>
    <cacheField name="Age Count" numFmtId="0">
      <sharedItems containsString="0" containsBlank="1" containsNumber="1" containsInteger="1" minValue="0" maxValue="1" count="3">
        <n v="1"/>
        <n v="0"/>
        <m/>
      </sharedItems>
    </cacheField>
    <cacheField name="Service_start" numFmtId="0">
      <sharedItems containsNonDate="0" containsDate="1" containsString="0" containsBlank="1" minDate="2016-01-12T00:00:00" maxDate="2024-08-15T00:00:00" count="995">
        <d v="2024-03-18T00:00:00"/>
        <d v="2024-04-01T00:00:00"/>
        <d v="2024-05-01T00:00:00"/>
        <d v="2024-02-05T00:00:00"/>
        <d v="2024-03-01T00:00:00"/>
        <d v="2024-04-22T00:00:00"/>
        <d v="2024-06-01T00:00:00"/>
        <d v="2024-07-01T00:00:00"/>
        <d v="2024-02-01T00:00:00"/>
        <d v="2024-04-16T00:00:00"/>
        <d v="2024-05-07T00:00:00"/>
        <d v="2024-03-26T00:00:00"/>
        <d v="2024-06-12T00:00:00"/>
        <d v="2024-04-09T00:00:00"/>
        <d v="2024-05-14T00:00:00"/>
        <d v="2024-04-23T00:00:00"/>
        <d v="2024-02-06T00:00:00"/>
        <d v="2024-02-15T00:00:00"/>
        <d v="2024-03-29T00:00:00"/>
        <d v="2024-02-21T00:00:00"/>
        <d v="2024-03-08T00:00:00"/>
        <d v="2024-05-24T00:00:00"/>
        <d v="2024-07-16T00:00:00"/>
        <d v="2024-03-13T00:00:00"/>
        <d v="2024-02-13T00:00:00"/>
        <d v="2024-04-11T00:00:00"/>
        <d v="2024-04-19T00:00:00"/>
        <d v="2024-05-20T00:00:00"/>
        <d v="2024-02-28T00:00:00"/>
        <d v="2024-06-11T00:00:00"/>
        <d v="2024-05-22T00:00:00"/>
        <d v="2024-06-25T00:00:00"/>
        <d v="2024-07-11T00:00:00"/>
        <d v="2024-07-17T00:00:00"/>
        <d v="2024-06-18T00:00:00"/>
        <d v="2024-07-31T00:00:00"/>
        <d v="2024-06-13T00:00:00"/>
        <d v="2024-07-30T00:00:00"/>
        <d v="2024-08-01T00:00:00"/>
        <d v="2024-08-14T00:00:00"/>
        <d v="2024-08-06T00:00:00"/>
        <d v="2024-08-09T00:00:00"/>
        <d v="2024-03-04T00:00:00"/>
        <d v="2024-06-10T00:00:00"/>
        <d v="2024-07-10T00:00:00"/>
        <d v="2024-02-20T00:00:00"/>
        <d v="2024-03-25T00:00:00"/>
        <d v="2024-07-02T00:00:00"/>
        <d v="2024-08-08T00:00:00"/>
        <d v="2024-04-29T00:00:00"/>
        <d v="2024-02-14T00:00:00"/>
        <d v="2024-02-27T00:00:00"/>
        <d v="2024-03-11T00:00:00"/>
        <d v="2024-06-17T00:00:00"/>
        <d v="2024-05-27T00:00:00"/>
        <d v="2024-06-24T00:00:00"/>
        <d v="2024-07-22T00:00:00"/>
        <d v="2024-02-09T00:00:00"/>
        <d v="2024-03-12T00:00:00"/>
        <d v="2024-02-07T00:00:00"/>
        <d v="2024-03-19T00:00:00"/>
        <d v="2024-04-02T00:00:00"/>
        <d v="2024-04-03T00:00:00"/>
        <d v="2024-03-07T00:00:00"/>
        <d v="2024-07-24T00:00:00"/>
        <d v="2024-06-19T00:00:00"/>
        <d v="2024-07-23T00:00:00"/>
        <d v="2024-08-13T00:00:00"/>
        <d v="2024-07-08T00:00:00"/>
        <d v="2024-08-05T00:00:00"/>
        <d v="2024-06-05T00:00:00"/>
        <d v="2024-07-26T00:00:00"/>
        <d v="2024-02-26T00:00:00"/>
        <d v="2024-02-12T00:00:00"/>
        <d v="2024-05-09T00:00:00"/>
        <d v="2024-03-27T00:00:00"/>
        <d v="2024-04-18T00:00:00"/>
        <d v="2024-05-17T00:00:00"/>
        <d v="2024-03-05T00:00:00"/>
        <d v="2024-05-28T00:00:00"/>
        <d v="2024-05-30T00:00:00"/>
        <d v="2024-06-07T00:00:00"/>
        <d v="2024-05-16T00:00:00"/>
        <d v="2024-06-03T00:00:00"/>
        <d v="2024-05-13T00:00:00"/>
        <d v="2024-06-06T00:00:00"/>
        <d v="2024-04-04T00:00:00"/>
        <d v="2024-05-10T00:00:00"/>
        <d v="2024-04-08T00:00:00"/>
        <d v="2024-06-15T00:00:00"/>
        <d v="2024-04-15T00:00:00"/>
        <d v="2024-02-22T00:00:00"/>
        <d v="2024-07-15T00:00:00"/>
        <d v="2024-07-18T00:00:00"/>
        <d v="2024-03-21T00:00:00"/>
        <d v="2024-03-28T00:00:00"/>
        <d v="2024-04-24T00:00:00"/>
        <d v="2024-04-17T00:00:00"/>
        <d v="2024-07-25T00:00:00"/>
        <d v="2024-03-23T00:00:00"/>
        <d v="2024-08-12T00:00:00"/>
        <d v="2024-07-09T00:00:00"/>
        <d v="2022-08-26T00:00:00"/>
        <d v="2022-09-01T00:00:00"/>
        <d v="2024-05-06T00:00:00"/>
        <d v="2024-08-03T00:00:00"/>
        <d v="2022-07-06T00:00:00"/>
        <d v="2022-08-01T00:00:00"/>
        <d v="2024-03-06T00:00:00"/>
        <d v="2022-08-15T00:00:00"/>
        <d v="2024-04-10T00:00:00"/>
        <d v="2024-05-19T00:00:00"/>
        <d v="2024-04-25T00:00:00"/>
        <d v="2024-04-12T00:00:00"/>
        <d v="2024-05-02T00:00:00"/>
        <d v="2024-02-08T00:00:00"/>
        <d v="2024-03-14T00:00:00"/>
        <d v="2024-02-16T00:00:00"/>
        <d v="2024-05-21T00:00:00"/>
        <d v="2024-06-04T00:00:00"/>
        <d v="2024-06-20T00:00:00"/>
        <d v="2024-07-03T00:00:00"/>
        <d v="2024-03-02T00:00:00"/>
        <d v="2024-02-29T00:00:00"/>
        <d v="2024-04-30T00:00:00"/>
        <d v="2024-05-29T00:00:00"/>
        <d v="2022-08-29T00:00:00"/>
        <d v="2022-07-05T00:00:00"/>
        <d v="2024-03-20T00:00:00"/>
        <d v="2024-03-15T00:00:00"/>
        <d v="2024-05-08T00:00:00"/>
        <d v="2024-06-09T00:00:00"/>
        <d v="2024-06-21T00:00:00"/>
        <d v="2019-05-06T00:00:00"/>
        <d v="2019-06-01T00:00:00"/>
        <d v="2019-01-14T00:00:00"/>
        <d v="2019-02-01T00:00:00"/>
        <d v="2019-02-26T00:00:00"/>
        <d v="2019-03-01T00:00:00"/>
        <d v="2018-02-12T00:00:00"/>
        <d v="2018-03-01T00:00:00"/>
        <d v="2018-04-01T00:00:00"/>
        <d v="2018-05-01T00:00:00"/>
        <d v="2018-06-01T00:00:00"/>
        <d v="2019-03-18T00:00:00"/>
        <d v="2019-04-01T00:00:00"/>
        <d v="2019-08-22T00:00:00"/>
        <d v="2019-09-01T00:00:00"/>
        <d v="2016-07-05T00:00:00"/>
        <d v="2016-08-01T00:00:00"/>
        <d v="2022-03-07T00:00:00"/>
        <d v="2020-03-02T00:00:00"/>
        <d v="2020-04-01T00:00:00"/>
        <d v="2020-05-01T00:00:00"/>
        <d v="2021-05-25T00:00:00"/>
        <d v="2019-08-27T00:00:00"/>
        <d v="2018-07-11T00:00:00"/>
        <d v="2018-08-01T00:00:00"/>
        <d v="2019-04-23T00:00:00"/>
        <d v="2019-05-01T00:00:00"/>
        <d v="2022-04-01T00:00:00"/>
        <d v="2022-04-25T00:00:00"/>
        <d v="2022-05-01T00:00:00"/>
        <d v="2022-06-01T00:00:00"/>
        <d v="2021-03-18T00:00:00"/>
        <d v="2021-04-01T00:00:00"/>
        <d v="2019-07-15T00:00:00"/>
        <d v="2022-04-18T00:00:00"/>
        <d v="2022-05-02T00:00:00"/>
        <d v="2020-02-18T00:00:00"/>
        <d v="2018-05-14T00:00:00"/>
        <d v="2019-07-23T00:00:00"/>
        <d v="2019-08-01T00:00:00"/>
        <d v="2016-07-18T00:00:00"/>
        <d v="2016-09-01T00:00:00"/>
        <d v="2019-07-29T00:00:00"/>
        <d v="2020-12-29T00:00:00"/>
        <d v="2021-01-01T00:00:00"/>
        <d v="2021-02-01T00:00:00"/>
        <d v="2021-03-01T00:00:00"/>
        <d v="2016-07-12T00:00:00"/>
        <d v="2016-08-05T00:00:00"/>
        <d v="2022-07-12T00:00:00"/>
        <d v="2016-06-20T00:00:00"/>
        <d v="2016-07-01T00:00:00"/>
        <d v="2022-03-16T00:00:00"/>
        <d v="2022-07-01T00:00:00"/>
        <d v="2021-04-06T00:00:00"/>
        <d v="2021-05-01T00:00:00"/>
        <d v="2018-06-04T00:00:00"/>
        <d v="2018-07-01T00:00:00"/>
        <d v="2019-10-15T00:00:00"/>
        <d v="2019-10-21T00:00:00"/>
        <d v="2019-11-01T00:00:00"/>
        <d v="2022-04-11T00:00:00"/>
        <d v="2016-01-12T00:00:00"/>
        <d v="2016-02-01T00:00:00"/>
        <d v="2016-03-01T00:00:00"/>
        <d v="2018-03-14T00:00:00"/>
        <d v="2019-07-01T00:00:00"/>
        <d v="2022-04-26T00:00:00"/>
        <d v="2017-05-03T00:00:00"/>
        <d v="2017-06-01T00:00:00"/>
        <d v="2017-07-01T00:00:00"/>
        <d v="2017-08-01T00:00:00"/>
        <d v="2019-12-11T00:00:00"/>
        <d v="2020-01-01T00:00:00"/>
        <d v="2020-01-08T00:00:00"/>
        <d v="2020-08-25T00:00:00"/>
        <d v="2020-09-01T00:00:00"/>
        <d v="2020-10-01T00:00:00"/>
        <d v="2019-10-04T00:00:00"/>
        <d v="2019-09-16T00:00:00"/>
        <d v="2019-10-01T00:00:00"/>
        <d v="2022-07-25T00:00:00"/>
        <d v="2019-06-03T00:00:00"/>
        <d v="2020-08-12T00:00:00"/>
        <d v="2016-06-29T00:00:00"/>
        <d v="2016-08-08T00:00:00"/>
        <d v="2018-09-19T00:00:00"/>
        <d v="2018-10-01T00:00:00"/>
        <d v="2018-11-01T00:00:00"/>
        <d v="2018-12-01T00:00:00"/>
        <d v="2019-01-01T00:00:00"/>
        <d v="2022-09-25T00:00:00"/>
        <d v="2021-11-08T00:00:00"/>
        <d v="2021-12-06T00:00:00"/>
        <d v="2022-01-06T00:00:00"/>
        <d v="2018-07-05T00:00:00"/>
        <d v="2017-10-24T00:00:00"/>
        <d v="2017-11-01T00:00:00"/>
        <d v="2017-12-01T00:00:00"/>
        <d v="2018-01-03T00:00:00"/>
        <d v="2018-02-01T00:00:00"/>
        <d v="2017-11-29T00:00:00"/>
        <d v="2018-01-01T00:00:00"/>
        <d v="2022-02-21T00:00:00"/>
        <d v="2022-01-01T00:00:00"/>
        <d v="2022-02-01T00:00:00"/>
        <d v="2019-08-05T00:00:00"/>
        <d v="2017-06-05T00:00:00"/>
        <d v="2017-07-17T00:00:00"/>
        <d v="2020-11-09T00:00:00"/>
        <d v="2020-10-08T00:00:00"/>
        <d v="2020-11-02T00:00:00"/>
        <d v="2020-12-01T00:00:00"/>
        <d v="2020-11-30T00:00:00"/>
        <d v="2022-06-07T00:00:00"/>
        <d v="2022-03-30T00:00:00"/>
        <d v="2022-04-04T00:00:00"/>
        <d v="2019-08-13T00:00:00"/>
        <d v="2019-12-01T00:00:00"/>
        <d v="2020-02-01T00:00:00"/>
        <d v="2021-06-08T00:00:00"/>
        <d v="2021-07-01T00:00:00"/>
        <d v="2018-12-27T00:00:00"/>
        <d v="2022-06-13T00:00:00"/>
        <d v="2019-11-05T00:00:00"/>
        <d v="2022-06-25T00:00:00"/>
        <d v="2021-06-21T00:00:00"/>
        <d v="2021-08-01T00:00:00"/>
        <d v="2019-07-17T00:00:00"/>
        <d v="2020-07-20T00:00:00"/>
        <d v="2020-08-03T00:00:00"/>
        <d v="2019-09-09T00:00:00"/>
        <d v="2018-04-30T00:00:00"/>
        <d v="2021-08-02T00:00:00"/>
        <d v="2022-05-17T00:00:00"/>
        <d v="2020-01-21T00:00:00"/>
        <d v="2020-02-03T00:00:00"/>
        <d v="2020-03-01T00:00:00"/>
        <d v="2022-08-08T00:00:00"/>
        <d v="2019-07-11T00:00:00"/>
        <d v="2019-01-23T00:00:00"/>
        <d v="2019-11-19T00:00:00"/>
        <d v="2019-01-16T00:00:00"/>
        <d v="2020-02-13T00:00:00"/>
        <d v="2020-05-02T00:00:00"/>
        <d v="2020-06-01T00:00:00"/>
        <d v="2021-07-13T00:00:00"/>
        <d v="2022-02-24T00:00:00"/>
        <d v="2022-03-01T00:00:00"/>
        <d v="2020-10-26T00:00:00"/>
        <d v="2020-11-01T00:00:00"/>
        <d v="2019-04-15T00:00:00"/>
        <d v="2019-06-25T00:00:00"/>
        <d v="2016-07-14T00:00:00"/>
        <d v="2022-06-29T00:00:00"/>
        <d v="2020-05-05T00:00:00"/>
        <d v="2019-04-24T00:00:00"/>
        <d v="2021-07-06T00:00:00"/>
        <d v="2021-09-01T00:00:00"/>
        <d v="2022-04-19T00:00:00"/>
        <d v="2020-01-03T00:00:00"/>
        <d v="2020-02-06T00:00:00"/>
        <d v="2020-03-06T00:00:00"/>
        <d v="2020-04-02T00:00:00"/>
        <d v="2020-07-13T00:00:00"/>
        <d v="2017-02-13T00:00:00"/>
        <d v="2017-03-01T00:00:00"/>
        <d v="2020-07-27T00:00:00"/>
        <d v="2017-11-30T00:00:00"/>
        <d v="2019-06-24T00:00:00"/>
        <d v="2019-07-30T00:00:00"/>
        <d v="2016-06-17T00:00:00"/>
        <d v="2020-02-24T00:00:00"/>
        <d v="2019-06-17T00:00:00"/>
        <d v="2018-09-20T00:00:00"/>
        <d v="2018-11-09T00:00:00"/>
        <d v="2018-09-01T00:00:00"/>
        <d v="2018-07-09T00:00:00"/>
        <d v="2018-09-04T00:00:00"/>
        <d v="2016-07-08T00:00:00"/>
        <d v="2019-04-22T00:00:00"/>
        <d v="2019-04-08T00:00:00"/>
        <d v="2019-07-18T00:00:00"/>
        <d v="2019-07-08T00:00:00"/>
        <d v="2019-08-12T00:00:00"/>
        <d v="2020-01-13T00:00:00"/>
        <d v="2020-09-14T00:00:00"/>
        <d v="2017-05-02T00:00:00"/>
        <d v="2017-07-03T00:00:00"/>
        <d v="2017-12-05T00:00:00"/>
        <d v="2018-01-02T00:00:00"/>
        <d v="2016-08-15T00:00:00"/>
        <d v="2022-02-22T00:00:00"/>
        <d v="2018-10-08T00:00:00"/>
        <d v="2021-11-30T00:00:00"/>
        <d v="2021-12-01T00:00:00"/>
        <d v="2020-04-13T00:00:00"/>
        <d v="2018-03-05T00:00:00"/>
        <d v="2018-04-02T00:00:00"/>
        <d v="2016-06-16T00:00:00"/>
        <d v="2018-06-25T00:00:00"/>
        <d v="2018-07-02T00:00:00"/>
        <d v="2018-12-03T00:00:00"/>
        <d v="2016-06-13T00:00:00"/>
        <d v="2022-05-05T00:00:00"/>
        <d v="2016-04-01T00:00:00"/>
        <d v="2016-05-02T00:00:00"/>
        <d v="2016-06-01T00:00:00"/>
        <d v="2021-09-10T00:00:00"/>
        <d v="2019-12-02T00:00:00"/>
        <d v="2017-03-15T00:00:00"/>
        <d v="2017-04-01T00:00:00"/>
        <d v="2017-05-01T00:00:00"/>
        <d v="2017-07-12T00:00:00"/>
        <d v="2017-09-01T00:00:00"/>
        <d v="2017-10-01T00:00:00"/>
        <d v="2019-06-28T00:00:00"/>
        <d v="2018-08-13T00:00:00"/>
        <d v="2018-12-10T00:00:00"/>
        <d v="2017-07-24T00:00:00"/>
        <d v="2020-12-22T00:00:00"/>
        <d v="2021-01-04T00:00:00"/>
        <d v="2021-03-17T00:00:00"/>
        <d v="2021-05-18T00:00:00"/>
        <d v="2021-06-01T00:00:00"/>
        <d v="2020-03-16T00:00:00"/>
        <d v="2016-06-26T00:00:00"/>
        <d v="2018-09-24T00:00:00"/>
        <d v="2018-07-16T00:00:00"/>
        <d v="2019-11-26T00:00:00"/>
        <d v="2020-08-01T00:00:00"/>
        <d v="2022-09-13T00:00:00"/>
        <d v="2018-11-06T00:00:00"/>
        <d v="2019-08-28T00:00:00"/>
        <d v="2018-03-19T00:00:00"/>
        <d v="2019-10-28T00:00:00"/>
        <d v="2020-01-06T00:00:00"/>
        <d v="2019-04-18T00:00:00"/>
        <d v="2019-11-11T00:00:00"/>
        <d v="2018-03-22T00:00:00"/>
        <d v="2018-09-05T00:00:00"/>
        <d v="2019-02-12T00:00:00"/>
        <d v="2019-12-10T00:00:00"/>
        <d v="2018-07-10T00:00:00"/>
        <d v="2018-08-27T00:00:00"/>
        <d v="2019-06-04T00:00:00"/>
        <d v="2022-03-14T00:00:00"/>
        <d v="2021-05-03T00:00:00"/>
        <d v="2017-07-06T00:00:00"/>
        <d v="2020-07-06T00:00:00"/>
        <d v="2019-06-11T00:00:00"/>
        <d v="2022-05-26T00:00:00"/>
        <d v="2019-07-22T00:00:00"/>
        <d v="2019-08-08T00:00:00"/>
        <d v="2017-10-23T00:00:00"/>
        <d v="2019-07-16T00:00:00"/>
        <d v="2019-12-17T00:00:00"/>
        <d v="2018-12-11T00:00:00"/>
        <d v="2017-05-30T00:00:00"/>
        <d v="2019-09-28T00:00:00"/>
        <d v="2019-11-10T00:00:00"/>
        <d v="2019-01-22T00:00:00"/>
        <d v="2017-09-11T00:00:00"/>
        <d v="2018-08-24T00:00:00"/>
        <d v="2019-08-14T00:00:00"/>
        <d v="2019-09-10T00:00:00"/>
        <d v="2018-11-19T00:00:00"/>
        <d v="2020-08-11T00:00:00"/>
        <d v="2020-09-15T00:00:00"/>
        <d v="2018-05-24T00:00:00"/>
        <d v="2022-04-12T00:00:00"/>
        <d v="2022-09-17T00:00:00"/>
        <d v="2017-03-27T00:00:00"/>
        <d v="2018-07-25T00:00:00"/>
        <d v="2020-03-10T00:00:00"/>
        <d v="2016-10-01T00:00:00"/>
        <d v="2019-08-02T00:00:00"/>
        <d v="2021-11-29T00:00:00"/>
        <d v="2018-11-26T00:00:00"/>
        <d v="2022-05-16T00:00:00"/>
        <d v="2021-03-08T00:00:00"/>
        <d v="2022-08-24T00:00:00"/>
        <d v="2022-08-02T00:00:00"/>
        <d v="2018-02-07T00:00:00"/>
        <d v="2016-08-16T00:00:00"/>
        <d v="2019-08-19T00:00:00"/>
        <d v="2022-06-27T00:00:00"/>
        <d v="2018-08-23T00:00:00"/>
        <d v="2022-04-20T00:00:00"/>
        <d v="2021-08-30T00:00:00"/>
        <d v="2021-10-01T00:00:00"/>
        <d v="2018-11-15T00:00:00"/>
        <d v="2019-10-07T00:00:00"/>
        <d v="2019-08-29T00:00:00"/>
        <d v="2019-11-12T00:00:00"/>
        <d v="2018-07-30T00:00:00"/>
        <d v="2022-07-08T00:00:00"/>
        <d v="2020-03-05T00:00:00"/>
        <d v="2016-06-06T00:00:00"/>
        <d v="2022-09-20T00:00:00"/>
        <d v="2021-01-08T00:00:00"/>
        <d v="2021-08-11T00:00:00"/>
        <d v="2021-11-01T00:00:00"/>
        <d v="2018-06-07T00:00:00"/>
        <d v="2019-10-29T00:00:00"/>
        <d v="2019-03-25T00:00:00"/>
        <d v="2017-02-01T00:00:00"/>
        <d v="2017-03-26T00:00:00"/>
        <d v="2021-04-12T00:00:00"/>
        <d v="2021-08-12T00:00:00"/>
        <d v="2018-01-29T00:00:00"/>
        <d v="2022-02-15T00:00:00"/>
        <d v="2021-09-30T00:00:00"/>
        <d v="2017-08-14T00:00:00"/>
        <d v="2018-08-06T00:00:00"/>
        <d v="2020-01-14T00:00:00"/>
        <d v="2017-09-25T00:00:00"/>
        <d v="2020-06-22T00:00:00"/>
        <d v="2020-07-01T00:00:00"/>
        <d v="2022-03-22T00:00:00"/>
        <d v="2016-09-19T00:00:00"/>
        <d v="2018-05-16T00:00:00"/>
        <d v="2018-09-11T00:00:00"/>
        <d v="2018-11-07T00:00:00"/>
        <d v="2017-02-17T00:00:00"/>
        <d v="2016-05-23T00:00:00"/>
        <d v="2020-02-17T00:00:00"/>
        <d v="2020-07-21T00:00:00"/>
        <d v="2022-01-11T00:00:00"/>
        <d v="2021-07-26T00:00:00"/>
        <d v="2018-06-15T00:00:00"/>
        <d v="2016-09-06T00:00:00"/>
        <d v="2016-11-01T00:00:00"/>
        <d v="2018-05-31T00:00:00"/>
        <d v="2020-11-16T00:00:00"/>
        <d v="2019-07-10T00:00:00"/>
        <d v="2019-09-12T00:00:00"/>
        <d v="2020-02-10T00:00:00"/>
        <d v="2021-07-05T00:00:00"/>
        <d v="2019-08-15T00:00:00"/>
        <d v="2019-11-08T00:00:00"/>
        <d v="2016-06-27T00:00:00"/>
        <d v="2016-04-26T00:00:00"/>
        <d v="2016-05-01T00:00:00"/>
        <d v="2017-08-07T00:00:00"/>
        <d v="2019-03-27T00:00:00"/>
        <d v="2020-03-11T00:00:00"/>
        <d v="2021-05-12T00:00:00"/>
        <d v="2016-08-26T00:00:00"/>
        <d v="2020-02-26T00:00:00"/>
        <d v="2020-03-31T00:00:00"/>
        <d v="2021-04-07T00:00:00"/>
        <d v="2021-12-13T00:00:00"/>
        <d v="2016-09-22T00:00:00"/>
        <d v="2017-08-09T00:00:00"/>
        <d v="2019-07-26T00:00:00"/>
        <d v="2022-06-28T00:00:00"/>
        <d v="2021-11-15T00:00:00"/>
        <d v="2016-07-07T00:00:00"/>
        <d v="2020-05-19T00:00:00"/>
        <d v="2018-07-23T00:00:00"/>
        <d v="2019-09-26T00:00:00"/>
        <d v="2019-10-14T00:00:00"/>
        <d v="2020-09-08T00:00:00"/>
        <d v="2020-10-16T00:00:00"/>
        <d v="2021-01-15T00:00:00"/>
        <d v="2017-06-28T00:00:00"/>
        <d v="2020-01-07T00:00:00"/>
        <d v="2018-09-25T00:00:00"/>
        <d v="2021-04-20T00:00:00"/>
        <d v="2019-01-28T00:00:00"/>
        <d v="2017-04-18T00:00:00"/>
        <d v="2021-03-22T00:00:00"/>
        <d v="2022-07-18T00:00:00"/>
        <d v="2020-12-21T00:00:00"/>
        <d v="2020-08-05T00:00:00"/>
        <d v="2018-09-08T00:00:00"/>
        <d v="2022-09-21T00:00:00"/>
        <d v="2017-12-20T00:00:00"/>
        <d v="2017-10-17T00:00:00"/>
        <d v="2019-09-05T00:00:00"/>
        <d v="2021-03-23T00:00:00"/>
        <d v="2021-05-17T00:00:00"/>
        <d v="2019-08-23T00:00:00"/>
        <d v="2017-09-18T00:00:00"/>
        <d v="2021-07-14T00:00:00"/>
        <d v="2020-06-29T00:00:00"/>
        <d v="2020-07-29T00:00:00"/>
        <d v="2019-05-31T00:00:00"/>
        <d v="2019-06-06T00:00:00"/>
        <d v="2024-05-03T00:00:00"/>
        <d v="2018-08-07T00:00:00"/>
        <d v="2018-04-16T00:00:00"/>
        <d v="2019-08-21T00:00:00"/>
        <d v="2022-03-10T00:00:00"/>
        <d v="2017-11-08T00:00:00"/>
        <d v="2016-10-17T00:00:00"/>
        <d v="2016-12-01T00:00:00"/>
        <d v="2017-01-09T00:00:00"/>
        <d v="2019-02-20T00:00:00"/>
        <d v="2018-05-22T00:00:00"/>
        <d v="2018-02-27T00:00:00"/>
        <d v="2019-05-22T00:00:00"/>
        <d v="2019-06-10T00:00:00"/>
        <d v="2020-10-12T00:00:00"/>
        <d v="2017-01-30T00:00:00"/>
        <d v="2017-07-07T00:00:00"/>
        <d v="2017-05-17T00:00:00"/>
        <d v="2017-06-02T00:00:00"/>
        <d v="2019-08-09T00:00:00"/>
        <d v="2019-09-24T00:00:00"/>
        <d v="2018-10-03T00:00:00"/>
        <d v="2019-08-30T00:00:00"/>
        <d v="2021-05-10T00:00:00"/>
        <d v="2018-03-21T00:00:00"/>
        <d v="2018-05-07T00:00:00"/>
        <d v="2018-09-13T00:00:00"/>
        <d v="2016-08-02T00:00:00"/>
        <d v="2019-06-27T00:00:00"/>
        <d v="2019-05-17T00:00:00"/>
        <d v="2017-10-27T00:00:00"/>
        <d v="2020-03-03T00:00:00"/>
        <d v="2019-11-04T00:00:00"/>
        <d v="2018-08-15T00:00:00"/>
        <d v="2019-09-17T00:00:00"/>
        <d v="2017-04-03T00:00:00"/>
        <d v="2021-07-20T00:00:00"/>
        <d v="2021-10-19T00:00:00"/>
        <d v="2018-10-16T00:00:00"/>
        <d v="2019-12-23T00:00:00"/>
        <d v="2020-02-11T00:00:00"/>
        <d v="2020-03-27T00:00:00"/>
        <d v="2022-02-14T00:00:00"/>
        <d v="2017-12-11T00:00:00"/>
        <d v="2022-09-12T00:00:00"/>
        <d v="2022-06-15T00:00:00"/>
        <d v="2017-11-15T00:00:00"/>
        <d v="2020-01-27T00:00:00"/>
        <d v="2020-10-24T00:00:00"/>
        <d v="2016-10-26T00:00:00"/>
        <d v="2017-01-01T00:00:00"/>
        <d v="2017-04-17T00:00:00"/>
        <d v="2017-11-06T00:00:00"/>
        <d v="2021-09-09T00:00:00"/>
        <d v="2020-01-29T00:00:00"/>
        <d v="2018-02-26T00:00:00"/>
        <d v="2018-03-13T00:00:00"/>
        <d v="2016-07-28T00:00:00"/>
        <d v="2021-04-26T00:00:00"/>
        <d v="2016-08-11T00:00:00"/>
        <d v="2022-01-20T00:00:00"/>
        <d v="2022-08-22T00:00:00"/>
        <d v="2019-08-26T00:00:00"/>
        <d v="2019-04-09T00:00:00"/>
        <d v="2018-03-12T00:00:00"/>
        <d v="2020-06-16T00:00:00"/>
        <d v="2016-08-09T00:00:00"/>
        <d v="2022-08-05T00:00:00"/>
        <d v="2018-01-08T00:00:00"/>
        <d v="2017-02-21T00:00:00"/>
        <d v="2016-06-08T00:00:00"/>
        <d v="2016-08-04T00:00:00"/>
        <d v="2017-10-11T00:00:00"/>
        <d v="2021-06-16T00:00:00"/>
        <d v="2017-09-05T00:00:00"/>
        <d v="2017-08-31T00:00:00"/>
        <d v="2020-10-21T00:00:00"/>
        <d v="2018-10-29T00:00:00"/>
        <d v="2017-12-18T00:00:00"/>
        <d v="2019-04-03T00:00:00"/>
        <d v="2018-08-20T00:00:00"/>
        <d v="2018-09-03T00:00:00"/>
        <d v="2022-06-20T00:00:00"/>
        <d v="2017-02-07T00:00:00"/>
        <d v="2020-04-06T00:00:00"/>
        <d v="2021-05-04T00:00:00"/>
        <d v="2018-04-09T00:00:00"/>
        <d v="2020-07-09T00:00:00"/>
        <d v="2017-06-21T00:00:00"/>
        <d v="2019-03-11T00:00:00"/>
        <d v="2020-11-23T00:00:00"/>
        <d v="2021-02-04T00:00:00"/>
        <d v="2021-04-21T00:00:00"/>
        <d v="2020-08-18T00:00:00"/>
        <d v="2018-06-06T00:00:00"/>
        <d v="2019-08-16T00:00:00"/>
        <d v="2020-01-20T00:00:00"/>
        <d v="2019-05-13T00:00:00"/>
        <d v="2018-08-08T00:00:00"/>
        <d v="2020-05-10T00:00:00"/>
        <d v="2021-09-13T00:00:00"/>
        <d v="2019-02-19T00:00:00"/>
        <d v="2020-09-02T00:00:00"/>
        <d v="2016-12-19T00:00:00"/>
        <d v="2018-04-04T00:00:00"/>
        <d v="2022-06-02T00:00:00"/>
        <d v="2018-07-12T00:00:00"/>
        <d v="2018-10-22T00:00:00"/>
        <d v="2016-04-12T00:00:00"/>
        <d v="2016-07-20T00:00:00"/>
        <d v="2016-07-25T00:00:00"/>
        <d v="2019-09-02T00:00:00"/>
        <d v="2019-03-04T00:00:00"/>
        <d v="2016-05-31T00:00:00"/>
        <d v="2020-05-06T00:00:00"/>
        <d v="2017-08-21T00:00:00"/>
        <d v="2018-02-14T00:00:00"/>
        <d v="2020-02-27T00:00:00"/>
        <d v="2020-05-12T00:00:00"/>
        <d v="2018-12-17T00:00:00"/>
        <d v="2019-02-04T00:00:00"/>
        <d v="2019-07-31T00:00:00"/>
        <d v="2018-01-16T00:00:00"/>
        <d v="2018-05-17T00:00:00"/>
        <d v="2020-09-17T00:00:00"/>
        <d v="2020-10-20T00:00:00"/>
        <d v="2022-08-23T00:00:00"/>
        <d v="2016-10-04T00:00:00"/>
        <d v="2018-11-27T00:00:00"/>
        <d v="2020-06-15T00:00:00"/>
        <d v="2022-03-28T00:00:00"/>
        <d v="2021-10-18T00:00:00"/>
        <d v="2016-08-17T00:00:00"/>
        <d v="2016-10-03T00:00:00"/>
        <d v="2021-10-26T00:00:00"/>
        <d v="2018-07-24T00:00:00"/>
        <d v="2022-08-09T00:00:00"/>
        <d v="2019-01-07T00:00:00"/>
        <d v="2016-05-24T00:00:00"/>
        <d v="2019-02-14T00:00:00"/>
        <d v="2019-06-14T00:00:00"/>
        <d v="2019-09-03T00:00:00"/>
        <d v="2022-06-14T00:00:00"/>
        <d v="2016-06-07T00:00:00"/>
        <d v="2019-05-14T00:00:00"/>
        <d v="2019-09-04T00:00:00"/>
        <d v="2019-09-25T00:00:00"/>
        <d v="2019-10-09T00:00:00"/>
        <d v="2018-01-26T00:00:00"/>
        <d v="2021-11-02T00:00:00"/>
        <d v="2016-03-03T00:00:00"/>
        <d v="2019-11-20T00:00:00"/>
        <d v="2017-10-30T00:00:00"/>
        <d v="2017-02-09T00:00:00"/>
        <d v="2022-04-06T00:00:00"/>
        <d v="2018-02-21T00:00:00"/>
        <d v="2021-07-12T00:00:00"/>
        <d v="2016-09-12T00:00:00"/>
        <d v="2019-04-29T00:00:00"/>
        <d v="2019-02-11T00:00:00"/>
        <d v="2021-06-03T00:00:00"/>
        <d v="2021-06-29T00:00:00"/>
        <d v="2016-07-11T00:00:00"/>
        <d v="2019-05-09T00:00:00"/>
        <d v="2018-09-21T00:00:00"/>
        <d v="2018-02-05T00:00:00"/>
        <d v="2022-08-16T00:00:00"/>
        <d v="2018-04-26T00:00:00"/>
        <d v="2016-06-28T00:00:00"/>
        <d v="2016-04-16T00:00:00"/>
        <d v="2016-02-08T00:00:00"/>
        <d v="2017-12-22T00:00:00"/>
        <d v="2021-10-22T00:00:00"/>
        <d v="2018-05-09T00:00:00"/>
        <d v="2016-02-26T00:00:00"/>
        <d v="2016-04-27T00:00:00"/>
        <d v="2018-03-20T00:00:00"/>
        <d v="2018-05-10T00:00:00"/>
        <d v="2021-06-30T00:00:00"/>
        <d v="2021-06-07T00:00:00"/>
        <d v="2021-08-24T00:00:00"/>
        <d v="2021-09-02T00:00:00"/>
        <d v="2020-03-18T00:00:00"/>
        <d v="2019-04-17T00:00:00"/>
        <d v="2021-06-22T00:00:00"/>
        <d v="2018-01-25T00:00:00"/>
        <d v="2022-05-10T00:00:00"/>
        <d v="2022-08-25T00:00:00"/>
        <d v="2021-12-21T00:00:00"/>
        <d v="2017-02-27T00:00:00"/>
        <d v="2019-10-30T00:00:00"/>
        <d v="2017-12-19T00:00:00"/>
        <d v="2019-02-21T00:00:00"/>
        <d v="2022-04-15T00:00:00"/>
        <d v="2019-03-03T00:00:00"/>
        <d v="2022-06-03T00:00:00"/>
        <d v="2017-04-10T00:00:00"/>
        <d v="2022-04-13T00:00:00"/>
        <d v="2019-02-08T00:00:00"/>
        <d v="2018-01-09T00:00:00"/>
        <d v="2020-01-22T00:00:00"/>
        <d v="2021-07-21T00:00:00"/>
        <d v="2019-09-11T00:00:00"/>
        <d v="2018-06-14T00:00:00"/>
        <d v="2020-09-28T00:00:00"/>
        <d v="2016-11-24T00:00:00"/>
        <d v="2017-11-13T00:00:00"/>
        <d v="2019-05-28T00:00:00"/>
        <d v="2019-12-12T00:00:00"/>
        <d v="2020-03-17T00:00:00"/>
        <d v="2020-03-21T00:00:00"/>
        <d v="2022-03-15T00:00:00"/>
        <d v="2021-07-19T00:00:00"/>
        <d v="2016-07-06T00:00:00"/>
        <d v="2019-06-05T00:00:00"/>
        <d v="2016-09-26T00:00:00"/>
        <d v="2020-07-08T00:00:00"/>
        <d v="2019-07-02T00:00:00"/>
        <d v="2019-09-19T00:00:00"/>
        <d v="2018-10-15T00:00:00"/>
        <d v="2017-07-10T00:00:00"/>
        <d v="2021-01-26T00:00:00"/>
        <d v="2021-02-08T00:00:00"/>
        <d v="2016-01-14T00:00:00"/>
        <d v="2019-02-22T00:00:00"/>
        <d v="2016-03-07T00:00:00"/>
        <d v="2017-05-08T00:00:00"/>
        <d v="2018-06-20T00:00:00"/>
        <d v="2016-04-04T00:00:00"/>
        <d v="2021-08-17T00:00:00"/>
        <d v="2018-08-31T00:00:00"/>
        <d v="2016-07-19T00:00:00"/>
        <d v="2016-06-21T00:00:00"/>
        <d v="2018-07-06T00:00:00"/>
        <d v="2018-10-10T00:00:00"/>
        <d v="2020-07-07T00:00:00"/>
        <d v="2017-11-09T00:00:00"/>
        <d v="2016-02-10T00:00:00"/>
        <d v="2018-06-18T00:00:00"/>
        <d v="2022-07-11T00:00:00"/>
        <d v="2018-06-11T00:00:00"/>
        <d v="2020-03-24T00:00:00"/>
        <d v="2019-05-08T00:00:00"/>
        <d v="2017-04-04T00:00:00"/>
        <d v="2023-10-02T00:00:00"/>
        <d v="2023-11-01T00:00:00"/>
        <d v="2023-10-25T00:00:00"/>
        <d v="2023-12-01T00:00:00"/>
        <d v="2024-01-16T00:00:00"/>
        <d v="2024-01-24T00:00:00"/>
        <d v="2024-01-17T00:00:00"/>
        <d v="2023-12-18T00:00:00"/>
        <d v="2023-08-28T00:00:00"/>
        <d v="2023-09-01T00:00:00"/>
        <d v="2023-10-01T00:00:00"/>
        <d v="2023-09-18T00:00:00"/>
        <d v="2023-10-13T00:00:00"/>
        <d v="2023-09-06T00:00:00"/>
        <d v="2023-10-12T00:00:00"/>
        <d v="2023-05-31T00:00:00"/>
        <d v="2023-06-01T00:00:00"/>
        <d v="2023-07-01T00:00:00"/>
        <d v="2023-08-01T00:00:00"/>
        <d v="2023-09-21T00:00:00"/>
        <d v="2024-01-11T00:00:00"/>
        <d v="2023-08-02T00:00:00"/>
        <d v="2023-04-13T00:00:00"/>
        <d v="2023-05-01T00:00:00"/>
        <d v="2023-12-12T00:00:00"/>
        <d v="2024-01-01T00:00:00"/>
        <d v="2023-11-14T00:00:00"/>
        <d v="2023-12-22T00:00:00"/>
        <d v="2023-12-04T00:00:00"/>
        <d v="2024-01-09T00:00:00"/>
        <d v="2023-09-25T00:00:00"/>
        <d v="2023-11-06T00:00:00"/>
        <d v="2023-01-04T00:00:00"/>
        <d v="2023-02-01T00:00:00"/>
        <d v="2023-03-01T00:00:00"/>
        <d v="2023-04-24T00:00:00"/>
        <d v="2023-08-15T00:00:00"/>
        <d v="2023-05-09T00:00:00"/>
        <d v="2023-11-20T00:00:00"/>
        <d v="2024-01-29T00:00:00"/>
        <d v="2023-08-29T00:00:00"/>
        <d v="2024-01-03T00:00:00"/>
        <d v="2023-03-09T00:00:00"/>
        <d v="2023-04-01T00:00:00"/>
        <d v="2023-11-27T00:00:00"/>
        <d v="2023-10-10T00:00:00"/>
        <d v="2023-11-09T00:00:00"/>
        <d v="2024-01-22T00:00:00"/>
        <d v="2024-01-02T00:00:00"/>
        <d v="2023-10-30T00:00:00"/>
        <d v="2023-12-27T00:00:00"/>
        <d v="2023-11-29T00:00:00"/>
        <d v="2023-07-12T00:00:00"/>
        <d v="2023-12-19T00:00:00"/>
        <d v="2024-01-05T00:00:00"/>
        <d v="2023-12-26T00:00:00"/>
        <d v="2023-11-13T00:00:00"/>
        <d v="2024-01-10T00:00:00"/>
        <d v="2023-11-28T00:00:00"/>
        <d v="2023-09-28T00:00:00"/>
        <d v="2022-12-02T00:00:00"/>
        <d v="2023-01-01T00:00:00"/>
        <d v="2023-11-07T00:00:00"/>
        <d v="2023-11-10T00:00:00"/>
        <d v="2023-10-09T00:00:00"/>
        <d v="2023-08-07T00:00:00"/>
        <d v="2023-12-05T00:00:00"/>
        <d v="2023-07-18T00:00:00"/>
        <d v="2023-12-11T00:00:00"/>
        <d v="2023-10-23T00:00:00"/>
        <d v="2024-01-23T00:00:00"/>
        <d v="2024-01-08T00:00:00"/>
        <d v="2023-08-09T00:00:00"/>
        <d v="2023-07-10T00:00:00"/>
        <d v="2023-10-16T00:00:00"/>
        <d v="2023-05-22T00:00:00"/>
        <d v="2023-08-03T00:00:00"/>
        <d v="2023-05-23T00:00:00"/>
        <d v="2024-01-31T00:00:00"/>
        <d v="2023-06-05T00:00:00"/>
        <d v="2023-12-20T00:00:00"/>
        <d v="2023-09-07T00:00:00"/>
        <d v="2023-05-30T00:00:00"/>
        <d v="2023-05-16T00:00:00"/>
        <d v="2023-08-21T00:00:00"/>
        <d v="2023-02-06T00:00:00"/>
        <d v="2023-06-19T00:00:00"/>
        <d v="2022-12-12T00:00:00"/>
        <d v="2024-01-30T00:00:00"/>
        <d v="2023-12-13T00:00:00"/>
        <d v="2023-07-26T00:00:00"/>
        <d v="2023-10-11T00:00:00"/>
        <d v="2023-11-15T00:00:00"/>
        <d v="2024-01-26T00:00:00"/>
        <d v="2023-08-24T00:00:00"/>
        <d v="2023-08-08T00:00:00"/>
        <d v="2023-07-31T00:00:00"/>
        <d v="2022-10-01T00:00:00"/>
        <d v="2022-11-01T00:00:00"/>
        <d v="2023-11-21T00:00:00"/>
        <d v="2024-01-15T00:00:00"/>
        <d v="2023-06-27T00:00:00"/>
        <d v="2023-09-12T00:00:00"/>
        <d v="2022-12-21T00:00:00"/>
        <d v="2023-02-13T00:00:00"/>
        <d v="2023-12-07T00:00:00"/>
        <d v="2023-06-13T00:00:00"/>
        <d v="2023-05-15T00:00:00"/>
        <d v="2023-04-18T00:00:00"/>
        <d v="2023-04-06T00:00:00"/>
        <d v="2023-09-05T00:00:00"/>
        <d v="2023-10-04T00:00:00"/>
        <d v="2024-01-18T00:00:00"/>
        <d v="2023-10-19T00:00:00"/>
        <d v="2023-12-28T00:00:00"/>
        <d v="2023-10-31T00:00:00"/>
        <d v="2023-09-27T00:00:00"/>
        <d v="2022-11-07T00:00:00"/>
        <d v="2022-12-01T00:00:00"/>
        <d v="2022-10-31T00:00:00"/>
        <d v="2023-06-20T00:00:00"/>
        <d v="2023-07-20T00:00:00"/>
        <d v="2023-11-08T00:00:00"/>
        <d v="2023-06-21T00:00:00"/>
        <d v="2023-07-05T00:00:00"/>
        <d v="2023-12-14T00:00:00"/>
        <d v="2023-10-18T00:00:00"/>
        <d v="2023-08-22T00:00:00"/>
        <d v="2023-03-22T00:00:00"/>
        <d v="2023-11-30T00:00:00"/>
        <d v="2023-09-13T00:00:00"/>
        <d v="2023-12-08T00:00:00"/>
        <d v="2024-01-25T00:00:00"/>
        <d v="2023-11-16T00:00:00"/>
        <d v="2023-07-11T00:00:00"/>
        <d v="2024-01-12T00:00:00"/>
        <d v="2023-10-27T00:00:00"/>
        <d v="2023-07-30T00:00:00"/>
        <d v="2022-10-04T00:00:00"/>
        <d v="2022-10-26T00:00:00"/>
        <d v="2023-06-28T00:00:00"/>
        <d v="2022-12-27T00:00:00"/>
        <d v="2023-01-03T00:00:00"/>
        <d v="2023-05-11T00:00:00"/>
        <d v="2023-01-02T00:00:00"/>
        <d v="2023-04-11T00:00:00"/>
        <d v="2023-11-19T00:00:00"/>
        <d v="2023-02-15T00:00:00"/>
        <d v="2022-10-24T00:00:00"/>
        <d v="2023-01-18T00:00:00"/>
        <d v="2023-02-28T00:00:00"/>
        <d v="2023-01-17T00:00:00"/>
        <d v="2023-07-24T00:00:00"/>
        <d v="2023-04-17T00:00:00"/>
        <d v="2022-12-19T00:00:00"/>
        <d v="2023-02-27T00:00:00"/>
        <d v="2023-04-03T00:00:00"/>
        <d v="2023-09-26T00:00:00"/>
        <d v="2023-07-27T00:00:00"/>
        <d v="2023-08-14T00:00:00"/>
        <d v="2023-07-28T00:00:00"/>
        <d v="2023-03-13T00:00:00"/>
        <d v="2023-05-10T00:00:00"/>
        <d v="2023-03-20T00:00:00"/>
        <d v="2022-11-21T00:00:00"/>
        <d v="2023-03-28T00:00:00"/>
        <d v="2023-04-12T00:00:00"/>
        <d v="2023-02-07T00:00:00"/>
        <d v="2023-04-04T00:00:00"/>
        <d v="2022-11-16T00:00:00"/>
        <d v="2023-02-21T00:00:00"/>
        <d v="2023-09-19T00:00:00"/>
        <d v="2023-05-08T00:00:00"/>
        <d v="2023-07-25T00:00:00"/>
        <d v="2023-09-11T00:00:00"/>
        <d v="2023-05-25T00:00:00"/>
        <d v="2023-07-03T00:00:00"/>
        <d v="2022-10-07T00:00:00"/>
        <d v="2022-12-28T00:00:00"/>
        <d v="2023-01-16T00:00:00"/>
        <d v="2023-10-03T00:00:00"/>
        <d v="2023-04-27T00:00:00"/>
        <d v="2023-03-02T00:00:00"/>
        <d v="2022-11-03T00:00:00"/>
        <d v="2023-06-23T00:00:00"/>
        <d v="2023-01-30T00:00:00"/>
        <d v="2023-01-23T00:00:00"/>
        <d v="2023-09-22T00:00:00"/>
        <d v="2023-06-03T00:00:00"/>
        <d v="2023-08-10T00:00:00"/>
        <d v="2023-01-11T00:00:00"/>
        <d v="2022-12-22T00:00:00"/>
        <d v="2023-08-31T00:00:00"/>
        <d v="2023-03-31T00:00:00"/>
        <d v="2023-06-30T00:00:00"/>
        <d v="2022-12-29T00:00:00"/>
        <d v="2022-11-08T00:00:00"/>
        <d v="2023-06-07T00:00:00"/>
        <d v="2023-03-29T00:00:00"/>
        <d v="2022-11-17T00:00:00"/>
        <d v="2023-05-02T00:00:00"/>
        <d v="2023-03-07T00:00:00"/>
        <d v="2022-12-08T00:00:00"/>
        <d v="2023-01-05T00:00:00"/>
        <d v="2023-02-03T00:00:00"/>
        <d v="2023-05-04T00:00:00"/>
        <d v="2023-02-08T00:00:00"/>
        <d v="2023-01-31T00:00:00"/>
        <d v="2022-11-15T00:00:00"/>
        <d v="2023-10-29T00:00:00"/>
        <d v="2022-12-05T00:00:00"/>
        <d v="2023-04-10T00:00:00"/>
        <d v="2023-06-15T00:00:00"/>
        <d v="2023-02-09T00:00:00"/>
        <d v="2023-08-04T00:00:00"/>
        <d v="2023-07-19T00:00:00"/>
        <d v="2023-04-19T00:00:00"/>
        <d v="2023-02-24T00:00:00"/>
        <d v="2023-07-06T00:00:00"/>
        <d v="2023-09-08T00:00:00"/>
        <d v="2022-12-13T00:00:00"/>
        <d v="2023-03-27T00:00:00"/>
        <d v="2023-11-22T00:00:00"/>
        <d v="2022-11-28T00:00:00"/>
        <d v="2022-10-05T00:00:00"/>
        <d v="2022-10-03T00:00:00"/>
        <d v="2022-11-30T00:00:00"/>
        <m/>
      </sharedItems>
    </cacheField>
    <cacheField name="Service_end" numFmtId="0">
      <sharedItems containsNonDate="0" containsDate="1" containsString="0" containsBlank="1" minDate="2016-01-31T00:00:00" maxDate="2024-09-09T00:00:00" count="444">
        <d v="2024-03-31T00:00:00"/>
        <d v="2024-04-30T00:00:00"/>
        <d v="2024-05-31T00:00:00"/>
        <d v="2024-02-29T00:00:00"/>
        <d v="2024-06-30T00:00:00"/>
        <d v="2024-07-31T00:00:00"/>
        <d v="2024-05-02T00:00:00"/>
        <d v="2024-08-31T00:00:00"/>
        <d v="2024-07-26T00:00:00"/>
        <d v="2024-04-23T00:00:00"/>
        <d v="2024-05-18T00:00:00"/>
        <d v="2024-05-03T00:00:00"/>
        <d v="2024-05-15T00:00:00"/>
        <d v="2024-07-16T00:00:00"/>
        <d v="2024-06-20T00:00:00"/>
        <d v="2024-07-19T00:00:00"/>
        <d v="2024-08-17T00:00:00"/>
        <d v="2024-08-14T00:00:00"/>
        <d v="2024-08-21T00:00:00"/>
        <d v="2024-09-08T00:00:00"/>
        <d v="2024-05-30T00:00:00"/>
        <d v="2024-05-07T00:00:00"/>
        <d v="2024-03-09T00:00:00"/>
        <d v="2024-05-17T00:00:00"/>
        <d v="2024-05-24T00:00:00"/>
        <d v="2024-03-29T00:00:00"/>
        <d v="2024-05-01T00:00:00"/>
        <d v="2024-03-08T00:00:00"/>
        <d v="2024-08-13T00:00:00"/>
        <d v="2024-05-14T00:00:00"/>
        <d v="2024-07-02T00:00:00"/>
        <d v="2024-02-06T00:00:00"/>
        <d v="2024-05-09T00:00:00"/>
        <d v="2024-06-01T00:00:00"/>
        <d v="2024-06-05T00:00:00"/>
        <d v="2024-06-10T00:00:00"/>
        <d v="2024-05-22T00:00:00"/>
        <d v="2024-07-01T00:00:00"/>
        <d v="2024-03-16T00:00:00"/>
        <d v="2024-05-28T00:00:00"/>
        <d v="2024-06-07T00:00:00"/>
        <d v="2024-05-16T00:00:00"/>
        <d v="2024-06-06T00:00:00"/>
        <d v="2024-08-01T00:00:00"/>
        <d v="2024-08-09T00:00:00"/>
        <d v="2024-03-25T00:00:00"/>
        <d v="2024-02-17T00:00:00"/>
        <d v="2024-02-15T00:00:00"/>
        <d v="2024-07-18T00:00:00"/>
        <d v="2024-08-06T00:00:00"/>
        <d v="2024-08-08T00:00:00"/>
        <d v="2024-06-23T00:00:00"/>
        <d v="2024-06-28T00:00:00"/>
        <d v="2024-04-11T00:00:00"/>
        <d v="2024-04-29T00:00:00"/>
        <d v="2024-05-25T00:00:00"/>
        <d v="2024-02-08T00:00:00"/>
        <d v="2024-02-07T00:00:00"/>
        <d v="2024-07-25T00:00:00"/>
        <d v="2024-03-18T00:00:00"/>
        <d v="2024-08-12T00:00:00"/>
        <d v="2024-03-26T00:00:00"/>
        <d v="2024-07-11T00:00:00"/>
        <d v="2024-08-23T00:00:00"/>
        <d v="2024-05-10T00:00:00"/>
        <d v="2022-08-31T00:00:00"/>
        <d v="2022-09-30T00:00:00"/>
        <d v="2022-07-31T00:00:00"/>
        <d v="2024-06-19T00:00:00"/>
        <d v="2024-04-12T00:00:00"/>
        <d v="2024-07-03T00:00:00"/>
        <d v="2024-02-02T00:00:00"/>
        <d v="2024-06-26T00:00:00"/>
        <d v="2024-08-16T00:00:00"/>
        <d v="2024-08-30T00:00:00"/>
        <d v="2024-03-21T00:00:00"/>
        <d v="2024-02-16T00:00:00"/>
        <d v="2024-02-12T00:00:00"/>
        <d v="2024-07-30T00:00:00"/>
        <d v="2024-04-19T00:00:00"/>
        <d v="2024-04-16T00:00:00"/>
        <d v="2024-08-05T00:00:00"/>
        <d v="2024-05-06T00:00:00"/>
        <d v="2024-06-14T00:00:00"/>
        <d v="2024-02-09T00:00:00"/>
        <d v="2024-09-06T00:00:00"/>
        <d v="2024-06-03T00:00:00"/>
        <d v="2024-03-20T00:00:00"/>
        <d v="2024-03-01T00:00:00"/>
        <d v="2024-04-08T00:00:00"/>
        <d v="2024-06-09T00:00:00"/>
        <d v="2024-07-23T00:00:00"/>
        <d v="2024-03-28T00:00:00"/>
        <d v="2019-05-31T00:00:00"/>
        <d v="2019-06-10T00:00:00"/>
        <d v="2019-01-31T00:00:00"/>
        <d v="2019-02-25T00:00:00"/>
        <d v="2019-02-28T00:00:00"/>
        <d v="2019-03-31T00:00:00"/>
        <d v="2018-02-28T00:00:00"/>
        <d v="2018-03-31T00:00:00"/>
        <d v="2018-04-30T00:00:00"/>
        <d v="2018-05-31T00:00:00"/>
        <d v="2018-06-30T00:00:00"/>
        <d v="2019-04-30T00:00:00"/>
        <d v="2019-08-31T00:00:00"/>
        <d v="2019-09-30T00:00:00"/>
        <d v="2016-07-31T00:00:00"/>
        <d v="2016-08-31T00:00:00"/>
        <d v="2022-03-31T00:00:00"/>
        <d v="2020-03-31T00:00:00"/>
        <d v="2020-04-30T00:00:00"/>
        <d v="2020-05-31T00:00:00"/>
        <d v="2021-05-31T00:00:00"/>
        <d v="2018-07-31T00:00:00"/>
        <d v="2018-08-31T00:00:00"/>
        <d v="2019-05-28T00:00:00"/>
        <d v="2022-04-04T00:00:00"/>
        <d v="2022-04-30T00:00:00"/>
        <d v="2022-05-31T00:00:00"/>
        <d v="2022-06-30T00:00:00"/>
        <d v="2021-03-31T00:00:00"/>
        <d v="2021-04-30T00:00:00"/>
        <d v="2019-07-31T00:00:00"/>
        <d v="2020-02-29T00:00:00"/>
        <d v="2016-09-30T00:00:00"/>
        <d v="2020-12-31T00:00:00"/>
        <d v="2021-01-31T00:00:00"/>
        <d v="2021-02-28T00:00:00"/>
        <d v="2021-03-19T00:00:00"/>
        <d v="2016-06-30T00:00:00"/>
        <d v="2018-07-16T00:00:00"/>
        <d v="2019-10-31T00:00:00"/>
        <d v="2019-11-30T00:00:00"/>
        <d v="2022-06-03T00:00:00"/>
        <d v="2016-01-31T00:00:00"/>
        <d v="2016-02-29T00:00:00"/>
        <d v="2016-03-31T00:00:00"/>
        <d v="2018-04-25T00:00:00"/>
        <d v="2019-08-12T00:00:00"/>
        <d v="2017-05-31T00:00:00"/>
        <d v="2017-06-30T00:00:00"/>
        <d v="2017-07-31T00:00:00"/>
        <d v="2017-08-31T00:00:00"/>
        <d v="2019-12-31T00:00:00"/>
        <d v="2020-01-31T00:00:00"/>
        <d v="2020-08-31T00:00:00"/>
        <d v="2020-09-30T00:00:00"/>
        <d v="2020-10-31T00:00:00"/>
        <d v="2019-11-29T00:00:00"/>
        <d v="2019-06-30T00:00:00"/>
        <d v="2022-09-05T00:00:00"/>
        <d v="2019-03-29T00:00:00"/>
        <d v="2018-09-30T00:00:00"/>
        <d v="2018-10-31T00:00:00"/>
        <d v="2018-11-30T00:00:00"/>
        <d v="2018-12-31T00:00:00"/>
        <d v="2021-11-30T00:00:00"/>
        <d v="2021-12-31T00:00:00"/>
        <d v="2022-01-31T00:00:00"/>
        <d v="2017-10-31T00:00:00"/>
        <d v="2017-11-30T00:00:00"/>
        <d v="2017-12-31T00:00:00"/>
        <d v="2018-01-31T00:00:00"/>
        <d v="2022-02-28T00:00:00"/>
        <d v="2022-02-18T00:00:00"/>
        <d v="2020-11-30T00:00:00"/>
        <d v="2021-06-30T00:00:00"/>
        <d v="2021-07-31T00:00:00"/>
        <d v="2021-08-13T00:00:00"/>
        <d v="2020-07-31T00:00:00"/>
        <d v="2021-08-31T00:00:00"/>
        <d v="2019-02-12T00:00:00"/>
        <d v="2020-01-17T00:00:00"/>
        <d v="2019-03-27T00:00:00"/>
        <d v="2020-06-22T00:00:00"/>
        <d v="2022-04-23T00:00:00"/>
        <d v="2020-02-28T00:00:00"/>
        <d v="2019-04-03T00:00:00"/>
        <d v="2021-09-10T00:00:00"/>
        <d v="2017-02-28T00:00:00"/>
        <d v="2017-03-31T00:00:00"/>
        <d v="2020-08-21T00:00:00"/>
        <d v="2019-06-07T00:00:00"/>
        <d v="2022-02-21T00:00:00"/>
        <d v="2020-02-03T00:00:00"/>
        <d v="2018-08-24T00:00:00"/>
        <d v="2024-02-13T00:00:00"/>
        <d v="2022-06-24T00:00:00"/>
        <d v="2016-03-29T00:00:00"/>
        <d v="2016-04-30T00:00:00"/>
        <d v="2016-05-31T00:00:00"/>
        <d v="2021-09-30T00:00:00"/>
        <d v="2017-04-30T00:00:00"/>
        <d v="2017-05-17T00:00:00"/>
        <d v="2017-09-30T00:00:00"/>
        <d v="2019-08-19T00:00:00"/>
        <d v="2019-08-09T00:00:00"/>
        <d v="2019-01-11T00:00:00"/>
        <d v="2021-01-05T00:00:00"/>
        <d v="2021-02-26T00:00:00"/>
        <d v="2019-06-21T00:00:00"/>
        <d v="2018-04-10T00:00:00"/>
        <d v="2016-08-19T00:00:00"/>
        <d v="2020-09-02T00:00:00"/>
        <d v="2019-08-16T00:00:00"/>
        <d v="2017-11-27T00:00:00"/>
        <d v="2017-07-21T00:00:00"/>
        <d v="2019-10-11T00:00:00"/>
        <d v="2019-08-27T00:00:00"/>
        <d v="2016-10-31T00:00:00"/>
        <d v="2020-01-10T00:00:00"/>
        <d v="2021-10-31T00:00:00"/>
        <d v="2021-04-06T00:00:00"/>
        <d v="2020-06-30T00:00:00"/>
        <d v="2018-09-12T00:00:00"/>
        <d v="2021-01-25T00:00:00"/>
        <d v="2022-01-06T00:00:00"/>
        <d v="2017-02-17T00:00:00"/>
        <d v="2019-08-26T00:00:00"/>
        <d v="2021-07-16T00:00:00"/>
        <d v="2022-04-13T00:00:00"/>
        <d v="2022-07-19T00:00:00"/>
        <d v="2020-08-01T00:00:00"/>
        <d v="2017-11-07T00:00:00"/>
        <d v="2020-11-20T00:00:00"/>
        <d v="2022-05-13T00:00:00"/>
        <d v="2018-10-23T00:00:00"/>
        <d v="2018-07-25T00:00:00"/>
        <d v="2016-11-30T00:00:00"/>
        <d v="2021-01-17T00:00:00"/>
        <d v="2021-03-15T00:00:00"/>
        <d v="2019-09-12T00:00:00"/>
        <d v="2024-03-22T00:00:00"/>
        <d v="2019-09-26T00:00:00"/>
        <d v="2016-09-05T00:00:00"/>
        <d v="2016-10-21T00:00:00"/>
        <d v="2019-08-30T00:00:00"/>
        <d v="2016-08-26T00:00:00"/>
        <d v="2016-08-05T00:00:00"/>
        <d v="2022-08-12T00:00:00"/>
        <d v="2020-02-20T00:00:00"/>
        <d v="2017-08-04T00:00:00"/>
        <d v="2021-06-08T00:00:00"/>
        <d v="2021-03-01T00:00:00"/>
        <d v="2019-10-14T00:00:00"/>
        <d v="2020-08-17T00:00:00"/>
        <d v="2019-09-20T00:00:00"/>
        <d v="2019-07-22T00:00:00"/>
        <d v="2022-02-04T00:00:00"/>
        <d v="2022-08-05T00:00:00"/>
        <d v="2018-01-04T00:00:00"/>
        <d v="2016-12-16T00:00:00"/>
        <d v="2017-01-31T00:00:00"/>
        <d v="2018-07-03T00:00:00"/>
        <d v="2019-09-01T00:00:00"/>
        <d v="2019-08-05T00:00:00"/>
        <d v="2020-04-14T00:00:00"/>
        <d v="2017-02-03T00:00:00"/>
        <d v="2016-08-29T00:00:00"/>
        <d v="2016-09-02T00:00:00"/>
        <d v="2018-05-21T00:00:00"/>
        <d v="2019-10-17T00:00:00"/>
        <d v="2020-12-07T00:00:00"/>
        <d v="2020-04-10T00:00:00"/>
        <d v="2016-12-31T00:00:00"/>
        <d v="2017-01-06T00:00:00"/>
        <d v="2016-08-11T00:00:00"/>
        <d v="2022-07-06T00:00:00"/>
        <d v="2020-01-29T00:00:00"/>
        <d v="2022-03-11T00:00:00"/>
        <d v="2018-12-07T00:00:00"/>
        <d v="2018-02-16T00:00:00"/>
        <d v="2018-03-09T00:00:00"/>
        <d v="2017-10-11T00:00:00"/>
        <d v="2017-10-27T00:00:00"/>
        <d v="2020-01-09T00:00:00"/>
        <d v="2020-02-21T00:00:00"/>
        <d v="2021-05-22T00:00:00"/>
        <d v="2017-08-02T00:00:00"/>
        <d v="2021-02-22T00:00:00"/>
        <d v="2019-05-21T00:00:00"/>
        <d v="2017-11-03T00:00:00"/>
        <d v="2017-12-29T00:00:00"/>
        <d v="2020-10-28T00:00:00"/>
        <d v="2017-02-13T00:00:00"/>
        <d v="2018-05-23T00:00:00"/>
        <d v="2018-08-01T00:00:00"/>
        <d v="2016-06-07T00:00:00"/>
        <d v="2019-08-07T00:00:00"/>
        <d v="2016-07-15T00:00:00"/>
        <d v="2019-09-13T00:00:00"/>
        <d v="2019-06-11T00:00:00"/>
        <d v="2018-07-13T00:00:00"/>
        <d v="2019-08-14T00:00:00"/>
        <d v="2019-03-15T00:00:00"/>
        <d v="2018-08-06T00:00:00"/>
        <d v="2018-03-16T00:00:00"/>
        <d v="2019-03-28T00:00:00"/>
        <d v="2019-10-16T00:00:00"/>
        <d v="2018-07-17T00:00:00"/>
        <d v="2021-02-19T00:00:00"/>
        <d v="2020-10-22T00:00:00"/>
        <d v="2018-05-24T00:00:00"/>
        <d v="2021-06-29T00:00:00"/>
        <d v="2018-11-02T00:00:00"/>
        <d v="2020-02-11T00:00:00"/>
        <d v="2016-08-12T00:00:00"/>
        <d v="2019-05-10T00:00:00"/>
        <d v="2018-06-19T00:00:00"/>
        <d v="2016-03-15T00:00:00"/>
        <d v="2020-05-08T00:00:00"/>
        <d v="2021-01-29T00:00:00"/>
        <d v="2020-05-06T00:00:00"/>
        <d v="2021-08-12T00:00:00"/>
        <d v="2017-04-21T00:00:00"/>
        <d v="2017-02-27T00:00:00"/>
        <d v="2019-12-25T00:00:00"/>
        <d v="2022-06-07T00:00:00"/>
        <d v="2019-07-29T00:00:00"/>
        <d v="2022-06-13T00:00:00"/>
        <d v="2018-07-14T00:00:00"/>
        <d v="2019-12-20T00:00:00"/>
        <d v="2020-05-14T00:00:00"/>
        <d v="2019-08-06T00:00:00"/>
        <d v="2018-12-26T00:00:00"/>
        <d v="2020-07-07T00:00:00"/>
        <d v="2017-08-18T00:00:00"/>
        <d v="2019-07-16T00:00:00"/>
        <d v="2019-01-15T00:00:00"/>
        <d v="2018-10-19T00:00:00"/>
        <d v="2016-07-19T00:00:00"/>
        <d v="2017-12-21T00:00:00"/>
        <d v="2020-10-30T00:00:00"/>
        <d v="2020-11-13T00:00:00"/>
        <d v="2020-12-23T00:00:00"/>
        <d v="2019-06-14T00:00:00"/>
        <d v="2023-10-31T00:00:00"/>
        <d v="2023-11-30T00:00:00"/>
        <d v="2023-12-31T00:00:00"/>
        <d v="2024-01-31T00:00:00"/>
        <d v="2023-08-31T00:00:00"/>
        <d v="2023-09-30T00:00:00"/>
        <d v="2023-05-31T00:00:00"/>
        <d v="2023-06-30T00:00:00"/>
        <d v="2023-07-31T00:00:00"/>
        <d v="2023-04-30T00:00:00"/>
        <d v="2024-01-22T00:00:00"/>
        <d v="2023-10-13T00:00:00"/>
        <d v="2023-01-31T00:00:00"/>
        <d v="2023-02-28T00:00:00"/>
        <d v="2023-03-31T00:00:00"/>
        <d v="2023-07-21T00:00:00"/>
        <d v="2023-09-08T00:00:00"/>
        <d v="2022-12-31T00:00:00"/>
        <d v="2024-01-19T00:00:00"/>
        <d v="2023-12-21T00:00:00"/>
        <d v="2023-10-05T00:00:00"/>
        <d v="2023-10-20T00:00:00"/>
        <d v="2024-01-09T00:00:00"/>
        <d v="2023-12-06T00:00:00"/>
        <d v="2024-01-03T00:00:00"/>
        <d v="2023-11-28T00:00:00"/>
        <d v="2023-07-27T00:00:00"/>
        <d v="2023-11-07T00:00:00"/>
        <d v="2023-07-13T00:00:00"/>
        <d v="2023-09-22T00:00:00"/>
        <d v="2024-01-12T00:00:00"/>
        <d v="2023-12-29T00:00:00"/>
        <d v="2023-12-20T00:00:00"/>
        <d v="2023-10-12T00:00:00"/>
        <d v="2022-10-31T00:00:00"/>
        <d v="2022-11-30T00:00:00"/>
        <d v="2024-01-11T00:00:00"/>
        <d v="2024-01-26T00:00:00"/>
        <d v="2024-01-30T00:00:00"/>
        <d v="2023-04-21T00:00:00"/>
        <d v="2023-11-10T00:00:00"/>
        <d v="2023-12-23T00:00:00"/>
        <d v="2024-01-05T00:00:00"/>
        <d v="2023-06-02T00:00:00"/>
        <d v="2023-12-15T00:00:00"/>
        <d v="2023-09-12T00:00:00"/>
        <d v="2023-10-27T00:00:00"/>
        <d v="2023-12-12T00:00:00"/>
        <d v="2022-12-27T00:00:00"/>
        <d v="2023-02-20T00:00:00"/>
        <d v="2023-09-01T00:00:00"/>
        <d v="2023-04-10T00:00:00"/>
        <d v="2023-11-24T00:00:00"/>
        <d v="2023-05-20T00:00:00"/>
        <d v="2023-03-06T00:00:00"/>
        <d v="2022-10-06T00:00:00"/>
        <d v="2023-08-18T00:00:00"/>
        <d v="2023-02-17T00:00:00"/>
        <d v="2023-02-24T00:00:00"/>
        <d v="2023-09-28T00:00:00"/>
        <d v="2023-05-15T00:00:00"/>
        <d v="2023-12-22T00:00:00"/>
        <d v="2023-10-18T00:00:00"/>
        <d v="2023-04-14T00:00:00"/>
        <d v="2023-05-12T00:00:00"/>
        <d v="2023-06-09T00:00:00"/>
        <d v="2023-10-06T00:00:00"/>
        <d v="2023-11-09T00:00:00"/>
        <d v="2023-11-01T00:00:00"/>
        <d v="2023-08-28T00:00:00"/>
        <d v="2023-03-01T00:00:00"/>
        <d v="2023-03-10T00:00:00"/>
        <d v="2023-05-30T00:00:00"/>
        <d v="2023-04-06T00:00:00"/>
        <d v="2023-02-15T00:00:00"/>
        <d v="2023-05-19T00:00:00"/>
        <d v="2023-11-17T00:00:00"/>
        <d v="2023-02-09T00:00:00"/>
        <d v="2023-04-18T00:00:00"/>
        <d v="2023-10-03T00:00:00"/>
        <d v="2023-02-10T00:00:00"/>
        <d v="2023-08-12T00:00:00"/>
        <d v="2023-03-13T00:00:00"/>
        <d v="2023-01-20T00:00:00"/>
        <d v="2023-07-01T00:00:00"/>
        <d v="2023-06-22T00:00:00"/>
        <d v="2023-09-18T00:00:00"/>
        <d v="2023-02-03T00:00:00"/>
        <d v="2023-07-26T00:00:00"/>
        <d v="2023-08-24T00:00:00"/>
        <d v="2023-07-14T00:00:00"/>
        <d v="2023-08-04T00:00:00"/>
        <d v="2023-08-07T00:00:00"/>
        <d v="2023-08-22T00:00:00"/>
        <d v="2022-11-04T00:00:00"/>
        <d v="2023-12-08T00:00:00"/>
        <d v="2023-06-08T00:00:00"/>
        <d v="2023-11-03T00:00:00"/>
        <d v="2023-03-02T00:00:00"/>
        <d v="2023-06-23T00:00:00"/>
        <d v="2023-06-26T00:00:00"/>
        <d v="2023-11-04T00:00:00"/>
        <d v="2023-09-19T00:00:00"/>
        <d v="2023-03-03T00:00:00"/>
        <d v="2023-04-03T00:00:00"/>
        <d v="2023-09-27T00:00:00"/>
        <m/>
      </sharedItems>
    </cacheField>
    <cacheField name="Eligible Acct Tenure" numFmtId="0">
      <sharedItems containsBlank="1" count="3">
        <b v="0"/>
        <b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8">
  <r>
    <x v="0"/>
    <n v="425"/>
    <d v="2002-05-18T14:45:36"/>
    <d v="2024-10-13T00:00:00"/>
    <x v="0"/>
    <n v="21"/>
    <x v="0"/>
    <x v="0"/>
    <x v="0"/>
    <x v="0"/>
  </r>
  <r>
    <x v="1"/>
    <n v="425"/>
    <d v="2002-05-18T14:45:36"/>
    <d v="2024-10-13T00:00:00"/>
    <x v="0"/>
    <n v="21"/>
    <x v="0"/>
    <x v="1"/>
    <x v="1"/>
    <x v="0"/>
  </r>
  <r>
    <x v="2"/>
    <n v="425"/>
    <d v="2002-05-18T14:45:36"/>
    <d v="2024-10-13T00:00:00"/>
    <x v="0"/>
    <n v="21"/>
    <x v="0"/>
    <x v="2"/>
    <x v="2"/>
    <x v="0"/>
  </r>
  <r>
    <x v="3"/>
    <n v="425"/>
    <d v="2006-04-12T14:45:36"/>
    <d v="2024-10-13T00:00:00"/>
    <x v="0"/>
    <n v="17"/>
    <x v="0"/>
    <x v="3"/>
    <x v="3"/>
    <x v="0"/>
  </r>
  <r>
    <x v="4"/>
    <n v="425"/>
    <d v="2006-04-12T14:45:36"/>
    <d v="2024-10-13T00:00:00"/>
    <x v="0"/>
    <n v="17"/>
    <x v="0"/>
    <x v="4"/>
    <x v="0"/>
    <x v="0"/>
  </r>
  <r>
    <x v="5"/>
    <n v="425"/>
    <d v="2006-04-12T14:45:36"/>
    <d v="2024-10-13T00:00:00"/>
    <x v="0"/>
    <n v="17"/>
    <x v="0"/>
    <x v="1"/>
    <x v="1"/>
    <x v="0"/>
  </r>
  <r>
    <x v="6"/>
    <n v="425"/>
    <d v="2006-02-08T14:45:36"/>
    <d v="2024-10-13T00:00:00"/>
    <x v="0"/>
    <n v="18"/>
    <x v="0"/>
    <x v="5"/>
    <x v="1"/>
    <x v="0"/>
  </r>
  <r>
    <x v="7"/>
    <n v="425"/>
    <d v="2006-02-08T14:45:36"/>
    <d v="2024-10-13T00:00:00"/>
    <x v="0"/>
    <n v="18"/>
    <x v="0"/>
    <x v="2"/>
    <x v="2"/>
    <x v="0"/>
  </r>
  <r>
    <x v="8"/>
    <n v="425"/>
    <d v="2006-02-08T14:45:36"/>
    <d v="2024-10-13T00:00:00"/>
    <x v="0"/>
    <n v="18"/>
    <x v="0"/>
    <x v="6"/>
    <x v="4"/>
    <x v="0"/>
  </r>
  <r>
    <x v="9"/>
    <n v="425"/>
    <d v="2006-02-08T14:45:36"/>
    <d v="2024-10-13T00:00:00"/>
    <x v="0"/>
    <n v="18"/>
    <x v="0"/>
    <x v="7"/>
    <x v="5"/>
    <x v="0"/>
  </r>
  <r>
    <x v="10"/>
    <n v="425"/>
    <d v="2005-06-09T14:45:36"/>
    <d v="2024-10-13T00:00:00"/>
    <x v="0"/>
    <n v="18"/>
    <x v="0"/>
    <x v="8"/>
    <x v="3"/>
    <x v="0"/>
  </r>
  <r>
    <x v="11"/>
    <n v="425"/>
    <d v="2005-06-09T14:45:36"/>
    <d v="2024-10-13T00:00:00"/>
    <x v="0"/>
    <n v="18"/>
    <x v="0"/>
    <x v="4"/>
    <x v="0"/>
    <x v="0"/>
  </r>
  <r>
    <x v="12"/>
    <n v="425"/>
    <d v="2007-08-21T14:45:36"/>
    <d v="2024-10-13T00:00:00"/>
    <x v="0"/>
    <n v="16"/>
    <x v="0"/>
    <x v="8"/>
    <x v="3"/>
    <x v="0"/>
  </r>
  <r>
    <x v="13"/>
    <n v="425"/>
    <d v="2007-08-21T14:45:36"/>
    <d v="2024-10-13T00:00:00"/>
    <x v="0"/>
    <n v="16"/>
    <x v="0"/>
    <x v="4"/>
    <x v="0"/>
    <x v="0"/>
  </r>
  <r>
    <x v="14"/>
    <n v="425"/>
    <d v="2007-08-21T14:45:36"/>
    <d v="2024-10-13T00:00:00"/>
    <x v="0"/>
    <n v="16"/>
    <x v="0"/>
    <x v="1"/>
    <x v="1"/>
    <x v="0"/>
  </r>
  <r>
    <x v="15"/>
    <n v="425"/>
    <d v="2007-08-21T14:45:36"/>
    <d v="2024-10-13T00:00:00"/>
    <x v="0"/>
    <n v="16"/>
    <x v="0"/>
    <x v="2"/>
    <x v="6"/>
    <x v="0"/>
  </r>
  <r>
    <x v="16"/>
    <n v="425"/>
    <d v="2005-12-21T14:45:36"/>
    <d v="2024-10-13T00:00:00"/>
    <x v="0"/>
    <n v="18"/>
    <x v="0"/>
    <x v="8"/>
    <x v="3"/>
    <x v="0"/>
  </r>
  <r>
    <x v="17"/>
    <n v="425"/>
    <d v="2005-12-21T14:45:36"/>
    <d v="2024-10-13T00:00:00"/>
    <x v="0"/>
    <n v="18"/>
    <x v="0"/>
    <x v="4"/>
    <x v="0"/>
    <x v="0"/>
  </r>
  <r>
    <x v="18"/>
    <n v="425"/>
    <d v="2007-12-24T14:45:36"/>
    <d v="2024-10-13T00:00:00"/>
    <x v="0"/>
    <n v="16"/>
    <x v="0"/>
    <x v="9"/>
    <x v="1"/>
    <x v="0"/>
  </r>
  <r>
    <x v="19"/>
    <n v="425"/>
    <d v="2007-12-24T14:45:36"/>
    <d v="2024-10-13T00:00:00"/>
    <x v="0"/>
    <n v="16"/>
    <x v="0"/>
    <x v="2"/>
    <x v="2"/>
    <x v="0"/>
  </r>
  <r>
    <x v="20"/>
    <n v="425"/>
    <d v="2003-10-18T14:45:36"/>
    <d v="2024-10-13T00:00:00"/>
    <x v="1"/>
    <n v="20"/>
    <x v="0"/>
    <x v="8"/>
    <x v="3"/>
    <x v="0"/>
  </r>
  <r>
    <x v="21"/>
    <n v="425"/>
    <d v="2001-03-14T14:45:36"/>
    <d v="2024-10-13T00:00:00"/>
    <x v="1"/>
    <n v="22"/>
    <x v="0"/>
    <x v="8"/>
    <x v="3"/>
    <x v="0"/>
  </r>
  <r>
    <x v="22"/>
    <n v="425"/>
    <d v="2001-03-14T14:45:36"/>
    <d v="2024-10-13T00:00:00"/>
    <x v="1"/>
    <n v="22"/>
    <x v="0"/>
    <x v="8"/>
    <x v="3"/>
    <x v="0"/>
  </r>
  <r>
    <x v="23"/>
    <n v="425"/>
    <d v="2001-03-14T14:45:36"/>
    <d v="2024-10-13T00:00:00"/>
    <x v="1"/>
    <n v="22"/>
    <x v="0"/>
    <x v="4"/>
    <x v="0"/>
    <x v="0"/>
  </r>
  <r>
    <x v="24"/>
    <n v="425"/>
    <d v="2001-03-14T14:45:36"/>
    <d v="2024-10-13T00:00:00"/>
    <x v="1"/>
    <n v="22"/>
    <x v="0"/>
    <x v="4"/>
    <x v="0"/>
    <x v="0"/>
  </r>
  <r>
    <x v="25"/>
    <n v="425"/>
    <d v="2006-02-25T14:45:36"/>
    <d v="2024-10-13T00:00:00"/>
    <x v="1"/>
    <n v="18"/>
    <x v="0"/>
    <x v="10"/>
    <x v="2"/>
    <x v="0"/>
  </r>
  <r>
    <x v="26"/>
    <n v="425"/>
    <d v="2006-02-25T14:45:36"/>
    <d v="2024-10-13T00:00:00"/>
    <x v="1"/>
    <n v="18"/>
    <x v="0"/>
    <x v="10"/>
    <x v="2"/>
    <x v="0"/>
  </r>
  <r>
    <x v="27"/>
    <n v="425"/>
    <d v="2005-01-27T14:45:36"/>
    <d v="2024-10-13T00:00:00"/>
    <x v="1"/>
    <n v="19"/>
    <x v="0"/>
    <x v="11"/>
    <x v="0"/>
    <x v="0"/>
  </r>
  <r>
    <x v="28"/>
    <n v="425"/>
    <d v="2005-01-27T14:45:36"/>
    <d v="2024-10-13T00:00:00"/>
    <x v="1"/>
    <n v="19"/>
    <x v="0"/>
    <x v="11"/>
    <x v="0"/>
    <x v="0"/>
  </r>
  <r>
    <x v="29"/>
    <n v="425"/>
    <d v="2005-01-27T14:45:36"/>
    <d v="2024-10-13T00:00:00"/>
    <x v="1"/>
    <n v="19"/>
    <x v="0"/>
    <x v="11"/>
    <x v="0"/>
    <x v="0"/>
  </r>
  <r>
    <x v="30"/>
    <n v="425"/>
    <d v="2005-01-27T14:45:36"/>
    <d v="2024-10-13T00:00:00"/>
    <x v="1"/>
    <n v="19"/>
    <x v="0"/>
    <x v="11"/>
    <x v="0"/>
    <x v="0"/>
  </r>
  <r>
    <x v="31"/>
    <n v="425"/>
    <d v="2005-01-27T14:45:36"/>
    <d v="2024-10-13T00:00:00"/>
    <x v="1"/>
    <n v="19"/>
    <x v="0"/>
    <x v="1"/>
    <x v="1"/>
    <x v="0"/>
  </r>
  <r>
    <x v="32"/>
    <n v="425"/>
    <d v="2005-01-27T14:45:36"/>
    <d v="2024-10-13T00:00:00"/>
    <x v="1"/>
    <n v="19"/>
    <x v="0"/>
    <x v="1"/>
    <x v="1"/>
    <x v="0"/>
  </r>
  <r>
    <x v="33"/>
    <n v="425"/>
    <d v="2005-01-27T14:45:36"/>
    <d v="2024-10-13T00:00:00"/>
    <x v="1"/>
    <n v="19"/>
    <x v="0"/>
    <x v="1"/>
    <x v="1"/>
    <x v="0"/>
  </r>
  <r>
    <x v="34"/>
    <n v="425"/>
    <d v="2005-01-27T14:45:36"/>
    <d v="2024-10-13T00:00:00"/>
    <x v="1"/>
    <n v="19"/>
    <x v="0"/>
    <x v="1"/>
    <x v="1"/>
    <x v="0"/>
  </r>
  <r>
    <x v="35"/>
    <n v="425"/>
    <d v="2004-02-12T14:45:36"/>
    <d v="2024-10-13T00:00:00"/>
    <x v="1"/>
    <n v="20"/>
    <x v="0"/>
    <x v="11"/>
    <x v="0"/>
    <x v="0"/>
  </r>
  <r>
    <x v="36"/>
    <n v="425"/>
    <d v="2004-02-12T14:45:36"/>
    <d v="2024-10-13T00:00:00"/>
    <x v="1"/>
    <n v="20"/>
    <x v="0"/>
    <x v="1"/>
    <x v="1"/>
    <x v="0"/>
  </r>
  <r>
    <x v="37"/>
    <n v="425"/>
    <d v="2006-06-30T14:45:36"/>
    <d v="2024-10-13T00:00:00"/>
    <x v="1"/>
    <n v="17"/>
    <x v="0"/>
    <x v="12"/>
    <x v="7"/>
    <x v="0"/>
  </r>
  <r>
    <x v="38"/>
    <n v="425"/>
    <d v="2006-06-30T14:45:36"/>
    <d v="2024-10-13T00:00:00"/>
    <x v="1"/>
    <n v="17"/>
    <x v="0"/>
    <x v="12"/>
    <x v="7"/>
    <x v="0"/>
  </r>
  <r>
    <x v="39"/>
    <n v="425"/>
    <d v="2001-11-11T14:45:36"/>
    <d v="2024-10-13T00:00:00"/>
    <x v="2"/>
    <n v="22"/>
    <x v="0"/>
    <x v="8"/>
    <x v="3"/>
    <x v="0"/>
  </r>
  <r>
    <x v="40"/>
    <n v="425"/>
    <d v="2001-11-11T14:45:36"/>
    <d v="2024-10-13T00:00:00"/>
    <x v="2"/>
    <n v="22"/>
    <x v="0"/>
    <x v="4"/>
    <x v="0"/>
    <x v="0"/>
  </r>
  <r>
    <x v="41"/>
    <n v="425"/>
    <d v="2003-02-10T14:45:36"/>
    <d v="2024-10-13T00:00:00"/>
    <x v="2"/>
    <n v="21"/>
    <x v="0"/>
    <x v="13"/>
    <x v="1"/>
    <x v="0"/>
  </r>
  <r>
    <x v="42"/>
    <n v="425"/>
    <d v="2003-02-10T14:45:36"/>
    <d v="2024-10-13T00:00:00"/>
    <x v="2"/>
    <n v="21"/>
    <x v="0"/>
    <x v="2"/>
    <x v="2"/>
    <x v="0"/>
  </r>
  <r>
    <x v="43"/>
    <n v="425"/>
    <d v="2006-01-05T14:45:36"/>
    <d v="2024-10-13T00:00:00"/>
    <x v="2"/>
    <n v="18"/>
    <x v="0"/>
    <x v="14"/>
    <x v="2"/>
    <x v="0"/>
  </r>
  <r>
    <x v="44"/>
    <n v="425"/>
    <d v="2002-06-28T14:45:36"/>
    <d v="2024-10-13T00:00:00"/>
    <x v="2"/>
    <n v="21"/>
    <x v="0"/>
    <x v="8"/>
    <x v="3"/>
    <x v="0"/>
  </r>
  <r>
    <x v="45"/>
    <n v="425"/>
    <d v="2002-06-28T14:45:36"/>
    <d v="2024-10-13T00:00:00"/>
    <x v="2"/>
    <n v="21"/>
    <x v="0"/>
    <x v="4"/>
    <x v="0"/>
    <x v="0"/>
  </r>
  <r>
    <x v="46"/>
    <n v="425"/>
    <d v="2000-07-18T14:45:36"/>
    <d v="2024-10-13T00:00:00"/>
    <x v="2"/>
    <n v="23"/>
    <x v="0"/>
    <x v="6"/>
    <x v="8"/>
    <x v="0"/>
  </r>
  <r>
    <x v="47"/>
    <n v="425"/>
    <d v="2004-03-04T14:45:36"/>
    <d v="2024-10-13T00:00:00"/>
    <x v="2"/>
    <n v="20"/>
    <x v="0"/>
    <x v="15"/>
    <x v="9"/>
    <x v="0"/>
  </r>
  <r>
    <x v="48"/>
    <n v="425"/>
    <d v="2004-03-04T14:45:36"/>
    <d v="2024-10-13T00:00:00"/>
    <x v="2"/>
    <n v="20"/>
    <x v="0"/>
    <x v="2"/>
    <x v="10"/>
    <x v="0"/>
  </r>
  <r>
    <x v="49"/>
    <n v="425"/>
    <d v="2004-08-28T14:45:36"/>
    <d v="2024-10-13T00:00:00"/>
    <x v="2"/>
    <n v="19"/>
    <x v="0"/>
    <x v="16"/>
    <x v="3"/>
    <x v="0"/>
  </r>
  <r>
    <x v="50"/>
    <n v="425"/>
    <d v="2004-08-28T14:45:36"/>
    <d v="2024-10-13T00:00:00"/>
    <x v="2"/>
    <n v="19"/>
    <x v="0"/>
    <x v="4"/>
    <x v="0"/>
    <x v="0"/>
  </r>
  <r>
    <x v="51"/>
    <n v="425"/>
    <d v="2003-02-19T14:45:36"/>
    <d v="2024-10-13T00:00:00"/>
    <x v="2"/>
    <n v="20"/>
    <x v="0"/>
    <x v="8"/>
    <x v="3"/>
    <x v="0"/>
  </r>
  <r>
    <x v="52"/>
    <n v="425"/>
    <d v="2003-02-19T14:45:36"/>
    <d v="2024-10-13T00:00:00"/>
    <x v="2"/>
    <n v="21"/>
    <x v="0"/>
    <x v="4"/>
    <x v="0"/>
    <x v="0"/>
  </r>
  <r>
    <x v="53"/>
    <n v="425"/>
    <d v="2003-03-20T14:45:36"/>
    <d v="2024-10-13T00:00:00"/>
    <x v="2"/>
    <n v="20"/>
    <x v="0"/>
    <x v="17"/>
    <x v="3"/>
    <x v="0"/>
  </r>
  <r>
    <x v="54"/>
    <n v="425"/>
    <d v="2003-03-20T14:45:36"/>
    <d v="2024-10-13T00:00:00"/>
    <x v="2"/>
    <n v="20"/>
    <x v="0"/>
    <x v="4"/>
    <x v="0"/>
    <x v="0"/>
  </r>
  <r>
    <x v="55"/>
    <n v="425"/>
    <d v="2003-03-20T14:45:36"/>
    <d v="2024-10-13T00:00:00"/>
    <x v="2"/>
    <n v="21"/>
    <x v="0"/>
    <x v="1"/>
    <x v="1"/>
    <x v="0"/>
  </r>
  <r>
    <x v="56"/>
    <n v="425"/>
    <d v="2003-06-22T14:45:36"/>
    <d v="2024-10-13T00:00:00"/>
    <x v="2"/>
    <n v="20"/>
    <x v="0"/>
    <x v="8"/>
    <x v="3"/>
    <x v="0"/>
  </r>
  <r>
    <x v="57"/>
    <n v="425"/>
    <d v="2003-06-22T14:45:36"/>
    <d v="2024-10-13T00:00:00"/>
    <x v="2"/>
    <n v="20"/>
    <x v="0"/>
    <x v="8"/>
    <x v="3"/>
    <x v="0"/>
  </r>
  <r>
    <x v="58"/>
    <n v="425"/>
    <d v="2003-06-22T14:45:36"/>
    <d v="2024-10-13T00:00:00"/>
    <x v="2"/>
    <n v="20"/>
    <x v="0"/>
    <x v="8"/>
    <x v="3"/>
    <x v="0"/>
  </r>
  <r>
    <x v="59"/>
    <n v="425"/>
    <d v="2003-06-22T14:45:36"/>
    <d v="2024-10-13T00:00:00"/>
    <x v="2"/>
    <n v="20"/>
    <x v="0"/>
    <x v="4"/>
    <x v="0"/>
    <x v="0"/>
  </r>
  <r>
    <x v="60"/>
    <n v="425"/>
    <d v="2003-06-22T14:45:36"/>
    <d v="2024-10-13T00:00:00"/>
    <x v="2"/>
    <n v="20"/>
    <x v="0"/>
    <x v="4"/>
    <x v="0"/>
    <x v="0"/>
  </r>
  <r>
    <x v="61"/>
    <n v="425"/>
    <d v="2003-06-22T14:45:36"/>
    <d v="2024-10-13T00:00:00"/>
    <x v="2"/>
    <n v="20"/>
    <x v="0"/>
    <x v="4"/>
    <x v="0"/>
    <x v="0"/>
  </r>
  <r>
    <x v="62"/>
    <n v="425"/>
    <d v="2003-06-22T14:45:36"/>
    <d v="2024-10-13T00:00:00"/>
    <x v="2"/>
    <n v="20"/>
    <x v="0"/>
    <x v="1"/>
    <x v="1"/>
    <x v="0"/>
  </r>
  <r>
    <x v="63"/>
    <n v="425"/>
    <d v="2003-06-22T14:45:36"/>
    <d v="2024-10-13T00:00:00"/>
    <x v="2"/>
    <n v="20"/>
    <x v="0"/>
    <x v="1"/>
    <x v="1"/>
    <x v="0"/>
  </r>
  <r>
    <x v="64"/>
    <n v="425"/>
    <d v="2003-06-22T14:45:36"/>
    <d v="2024-10-13T00:00:00"/>
    <x v="2"/>
    <n v="20"/>
    <x v="0"/>
    <x v="1"/>
    <x v="1"/>
    <x v="0"/>
  </r>
  <r>
    <x v="65"/>
    <n v="425"/>
    <d v="2004-02-27T14:45:36"/>
    <d v="2024-10-13T00:00:00"/>
    <x v="2"/>
    <n v="20"/>
    <x v="0"/>
    <x v="18"/>
    <x v="0"/>
    <x v="0"/>
  </r>
  <r>
    <x v="66"/>
    <n v="425"/>
    <d v="2004-02-27T14:45:36"/>
    <d v="2024-10-13T00:00:00"/>
    <x v="2"/>
    <n v="20"/>
    <x v="0"/>
    <x v="1"/>
    <x v="1"/>
    <x v="0"/>
  </r>
  <r>
    <x v="67"/>
    <n v="425"/>
    <d v="2005-06-06T14:45:36"/>
    <d v="2024-10-13T00:00:00"/>
    <x v="2"/>
    <n v="18"/>
    <x v="0"/>
    <x v="19"/>
    <x v="3"/>
    <x v="0"/>
  </r>
  <r>
    <x v="68"/>
    <n v="425"/>
    <d v="2005-06-06T14:45:36"/>
    <d v="2024-10-13T00:00:00"/>
    <x v="2"/>
    <n v="18"/>
    <x v="0"/>
    <x v="4"/>
    <x v="0"/>
    <x v="0"/>
  </r>
  <r>
    <x v="69"/>
    <n v="425"/>
    <d v="2005-06-06T14:45:36"/>
    <d v="2024-10-13T00:00:00"/>
    <x v="2"/>
    <n v="18"/>
    <x v="0"/>
    <x v="1"/>
    <x v="1"/>
    <x v="0"/>
  </r>
  <r>
    <x v="70"/>
    <n v="425"/>
    <d v="2001-05-31T14:45:36"/>
    <d v="2024-10-13T00:00:00"/>
    <x v="2"/>
    <n v="22"/>
    <x v="0"/>
    <x v="20"/>
    <x v="0"/>
    <x v="0"/>
  </r>
  <r>
    <x v="71"/>
    <n v="425"/>
    <d v="2001-05-31T14:45:36"/>
    <d v="2024-10-13T00:00:00"/>
    <x v="2"/>
    <n v="22"/>
    <x v="0"/>
    <x v="1"/>
    <x v="1"/>
    <x v="0"/>
  </r>
  <r>
    <x v="72"/>
    <n v="425"/>
    <d v="2001-05-31T14:45:36"/>
    <d v="2024-10-13T00:00:00"/>
    <x v="2"/>
    <n v="22"/>
    <x v="0"/>
    <x v="2"/>
    <x v="11"/>
    <x v="0"/>
  </r>
  <r>
    <x v="73"/>
    <n v="425"/>
    <d v="2007-02-24T14:45:36"/>
    <d v="2024-10-13T00:00:00"/>
    <x v="2"/>
    <n v="17"/>
    <x v="0"/>
    <x v="21"/>
    <x v="2"/>
    <x v="0"/>
  </r>
  <r>
    <x v="74"/>
    <n v="425"/>
    <d v="2007-02-24T14:45:36"/>
    <d v="2024-10-13T00:00:00"/>
    <x v="2"/>
    <n v="17"/>
    <x v="0"/>
    <x v="6"/>
    <x v="5"/>
    <x v="0"/>
  </r>
  <r>
    <x v="75"/>
    <n v="425"/>
    <d v="2007-02-24T14:45:36"/>
    <d v="2024-10-13T00:00:00"/>
    <x v="2"/>
    <n v="17"/>
    <x v="0"/>
    <x v="22"/>
    <x v="5"/>
    <x v="0"/>
  </r>
  <r>
    <x v="76"/>
    <n v="425"/>
    <d v="2002-07-03T14:45:36"/>
    <d v="2024-10-13T00:00:00"/>
    <x v="2"/>
    <n v="21"/>
    <x v="0"/>
    <x v="15"/>
    <x v="1"/>
    <x v="0"/>
  </r>
  <r>
    <x v="77"/>
    <n v="425"/>
    <d v="2002-07-03T14:45:36"/>
    <d v="2024-10-13T00:00:00"/>
    <x v="2"/>
    <n v="21"/>
    <x v="0"/>
    <x v="15"/>
    <x v="1"/>
    <x v="0"/>
  </r>
  <r>
    <x v="78"/>
    <n v="425"/>
    <d v="2002-07-03T14:45:36"/>
    <d v="2024-10-13T00:00:00"/>
    <x v="2"/>
    <n v="21"/>
    <x v="0"/>
    <x v="2"/>
    <x v="2"/>
    <x v="0"/>
  </r>
  <r>
    <x v="79"/>
    <n v="425"/>
    <d v="2002-07-03T14:45:36"/>
    <d v="2024-10-13T00:00:00"/>
    <x v="2"/>
    <n v="21"/>
    <x v="0"/>
    <x v="2"/>
    <x v="2"/>
    <x v="0"/>
  </r>
  <r>
    <x v="80"/>
    <n v="425"/>
    <d v="2002-07-15T14:45:36"/>
    <d v="2024-10-13T00:00:00"/>
    <x v="2"/>
    <n v="21"/>
    <x v="0"/>
    <x v="23"/>
    <x v="0"/>
    <x v="0"/>
  </r>
  <r>
    <x v="81"/>
    <n v="425"/>
    <d v="2002-07-15T14:45:36"/>
    <d v="2024-10-13T00:00:00"/>
    <x v="2"/>
    <n v="21"/>
    <x v="0"/>
    <x v="23"/>
    <x v="0"/>
    <x v="0"/>
  </r>
  <r>
    <x v="82"/>
    <n v="425"/>
    <d v="2002-07-15T14:45:36"/>
    <d v="2024-10-13T00:00:00"/>
    <x v="2"/>
    <n v="21"/>
    <x v="0"/>
    <x v="23"/>
    <x v="0"/>
    <x v="0"/>
  </r>
  <r>
    <x v="83"/>
    <n v="425"/>
    <d v="2002-07-15T14:45:36"/>
    <d v="2024-10-13T00:00:00"/>
    <x v="2"/>
    <n v="21"/>
    <x v="0"/>
    <x v="1"/>
    <x v="1"/>
    <x v="0"/>
  </r>
  <r>
    <x v="84"/>
    <n v="425"/>
    <d v="2002-07-15T14:45:36"/>
    <d v="2024-10-13T00:00:00"/>
    <x v="2"/>
    <n v="21"/>
    <x v="0"/>
    <x v="1"/>
    <x v="1"/>
    <x v="0"/>
  </r>
  <r>
    <x v="85"/>
    <n v="425"/>
    <d v="2002-07-15T14:45:36"/>
    <d v="2024-10-13T00:00:00"/>
    <x v="2"/>
    <n v="21"/>
    <x v="0"/>
    <x v="1"/>
    <x v="1"/>
    <x v="0"/>
  </r>
  <r>
    <x v="86"/>
    <n v="425"/>
    <d v="2002-07-15T14:45:36"/>
    <d v="2024-10-13T00:00:00"/>
    <x v="2"/>
    <n v="21"/>
    <x v="0"/>
    <x v="2"/>
    <x v="12"/>
    <x v="0"/>
  </r>
  <r>
    <x v="87"/>
    <n v="425"/>
    <d v="2002-07-15T14:45:36"/>
    <d v="2024-10-13T00:00:00"/>
    <x v="2"/>
    <n v="21"/>
    <x v="0"/>
    <x v="2"/>
    <x v="12"/>
    <x v="0"/>
  </r>
  <r>
    <x v="88"/>
    <n v="425"/>
    <d v="2002-07-15T14:45:36"/>
    <d v="2024-10-13T00:00:00"/>
    <x v="2"/>
    <n v="21"/>
    <x v="0"/>
    <x v="2"/>
    <x v="12"/>
    <x v="0"/>
  </r>
  <r>
    <x v="89"/>
    <n v="425"/>
    <d v="2005-09-07T14:45:36"/>
    <d v="2024-10-13T00:00:00"/>
    <x v="2"/>
    <n v="18"/>
    <x v="0"/>
    <x v="24"/>
    <x v="3"/>
    <x v="0"/>
  </r>
  <r>
    <x v="90"/>
    <n v="425"/>
    <d v="2005-09-07T14:45:36"/>
    <d v="2024-10-13T00:00:00"/>
    <x v="2"/>
    <n v="18"/>
    <x v="0"/>
    <x v="24"/>
    <x v="3"/>
    <x v="0"/>
  </r>
  <r>
    <x v="91"/>
    <n v="425"/>
    <d v="2005-09-07T14:45:36"/>
    <d v="2024-10-13T00:00:00"/>
    <x v="2"/>
    <n v="18"/>
    <x v="0"/>
    <x v="24"/>
    <x v="3"/>
    <x v="0"/>
  </r>
  <r>
    <x v="92"/>
    <n v="425"/>
    <d v="2005-09-07T14:45:36"/>
    <d v="2024-10-13T00:00:00"/>
    <x v="2"/>
    <n v="18"/>
    <x v="0"/>
    <x v="4"/>
    <x v="0"/>
    <x v="0"/>
  </r>
  <r>
    <x v="93"/>
    <n v="425"/>
    <d v="2005-09-07T14:45:36"/>
    <d v="2024-10-13T00:00:00"/>
    <x v="2"/>
    <n v="18"/>
    <x v="0"/>
    <x v="4"/>
    <x v="0"/>
    <x v="0"/>
  </r>
  <r>
    <x v="94"/>
    <n v="425"/>
    <d v="2005-09-07T14:45:36"/>
    <d v="2024-10-13T00:00:00"/>
    <x v="2"/>
    <n v="18"/>
    <x v="0"/>
    <x v="4"/>
    <x v="0"/>
    <x v="0"/>
  </r>
  <r>
    <x v="95"/>
    <n v="425"/>
    <d v="2005-09-07T14:45:36"/>
    <d v="2024-10-13T00:00:00"/>
    <x v="2"/>
    <n v="18"/>
    <x v="0"/>
    <x v="1"/>
    <x v="1"/>
    <x v="0"/>
  </r>
  <r>
    <x v="96"/>
    <n v="425"/>
    <d v="2005-09-07T14:45:36"/>
    <d v="2024-10-13T00:00:00"/>
    <x v="2"/>
    <n v="18"/>
    <x v="0"/>
    <x v="1"/>
    <x v="1"/>
    <x v="0"/>
  </r>
  <r>
    <x v="97"/>
    <n v="425"/>
    <d v="2005-09-07T14:45:36"/>
    <d v="2024-10-13T00:00:00"/>
    <x v="2"/>
    <n v="18"/>
    <x v="0"/>
    <x v="1"/>
    <x v="1"/>
    <x v="0"/>
  </r>
  <r>
    <x v="98"/>
    <n v="425"/>
    <d v="2007-06-01T14:45:36"/>
    <d v="2024-10-13T00:00:00"/>
    <x v="2"/>
    <n v="16"/>
    <x v="0"/>
    <x v="25"/>
    <x v="1"/>
    <x v="0"/>
  </r>
  <r>
    <x v="99"/>
    <n v="425"/>
    <d v="2006-05-28T14:45:36"/>
    <d v="2024-10-13T00:00:00"/>
    <x v="2"/>
    <n v="17"/>
    <x v="0"/>
    <x v="26"/>
    <x v="1"/>
    <x v="0"/>
  </r>
  <r>
    <x v="100"/>
    <n v="425"/>
    <d v="2006-05-28T14:45:36"/>
    <d v="2024-10-13T00:00:00"/>
    <x v="2"/>
    <n v="17"/>
    <x v="0"/>
    <x v="2"/>
    <x v="13"/>
    <x v="0"/>
  </r>
  <r>
    <x v="101"/>
    <n v="425"/>
    <d v="2005-09-24T14:45:36"/>
    <d v="2024-10-13T00:00:00"/>
    <x v="2"/>
    <n v="18"/>
    <x v="0"/>
    <x v="27"/>
    <x v="5"/>
    <x v="0"/>
  </r>
  <r>
    <x v="102"/>
    <n v="425"/>
    <d v="2001-09-02T14:45:36"/>
    <d v="2024-10-13T00:00:00"/>
    <x v="2"/>
    <n v="22"/>
    <x v="0"/>
    <x v="28"/>
    <x v="3"/>
    <x v="0"/>
  </r>
  <r>
    <x v="103"/>
    <n v="425"/>
    <d v="2001-09-02T14:45:36"/>
    <d v="2024-10-13T00:00:00"/>
    <x v="2"/>
    <n v="22"/>
    <x v="0"/>
    <x v="4"/>
    <x v="0"/>
    <x v="0"/>
  </r>
  <r>
    <x v="104"/>
    <n v="425"/>
    <d v="2001-09-02T14:45:36"/>
    <d v="2024-10-13T00:00:00"/>
    <x v="2"/>
    <n v="22"/>
    <x v="0"/>
    <x v="1"/>
    <x v="1"/>
    <x v="0"/>
  </r>
  <r>
    <x v="105"/>
    <n v="425"/>
    <d v="2001-09-02T14:45:36"/>
    <d v="2024-10-13T00:00:00"/>
    <x v="2"/>
    <n v="22"/>
    <x v="0"/>
    <x v="2"/>
    <x v="2"/>
    <x v="0"/>
  </r>
  <r>
    <x v="106"/>
    <n v="425"/>
    <d v="2004-12-05T14:45:36"/>
    <d v="2024-10-13T00:00:00"/>
    <x v="2"/>
    <n v="19"/>
    <x v="0"/>
    <x v="27"/>
    <x v="14"/>
    <x v="0"/>
  </r>
  <r>
    <x v="107"/>
    <n v="425"/>
    <d v="2004-12-05T14:45:36"/>
    <d v="2024-10-13T00:00:00"/>
    <x v="2"/>
    <n v="19"/>
    <x v="0"/>
    <x v="6"/>
    <x v="15"/>
    <x v="0"/>
  </r>
  <r>
    <x v="108"/>
    <n v="425"/>
    <d v="2006-06-08T14:45:36"/>
    <d v="2024-10-13T00:00:00"/>
    <x v="2"/>
    <n v="18"/>
    <x v="0"/>
    <x v="29"/>
    <x v="4"/>
    <x v="0"/>
  </r>
  <r>
    <x v="109"/>
    <n v="425"/>
    <d v="2002-03-16T14:45:36"/>
    <d v="2024-10-13T00:00:00"/>
    <x v="2"/>
    <n v="22"/>
    <x v="0"/>
    <x v="30"/>
    <x v="2"/>
    <x v="0"/>
  </r>
  <r>
    <x v="110"/>
    <n v="425"/>
    <d v="2001-04-17T14:45:36"/>
    <d v="2024-10-13T00:00:00"/>
    <x v="2"/>
    <n v="23"/>
    <x v="0"/>
    <x v="31"/>
    <x v="5"/>
    <x v="0"/>
  </r>
  <r>
    <x v="111"/>
    <n v="425"/>
    <d v="2001-04-17T14:45:36"/>
    <d v="2024-10-13T00:00:00"/>
    <x v="2"/>
    <n v="23"/>
    <x v="0"/>
    <x v="31"/>
    <x v="5"/>
    <x v="0"/>
  </r>
  <r>
    <x v="112"/>
    <n v="425"/>
    <d v="1999-10-13T14:45:36"/>
    <d v="2024-10-13T00:00:00"/>
    <x v="2"/>
    <n v="24"/>
    <x v="0"/>
    <x v="32"/>
    <x v="5"/>
    <x v="0"/>
  </r>
  <r>
    <x v="113"/>
    <n v="425"/>
    <d v="1999-10-13T14:45:36"/>
    <d v="2024-10-13T00:00:00"/>
    <x v="2"/>
    <n v="24"/>
    <x v="0"/>
    <x v="32"/>
    <x v="5"/>
    <x v="0"/>
  </r>
  <r>
    <x v="114"/>
    <n v="425"/>
    <d v="1999-10-13T14:45:36"/>
    <d v="2024-10-13T00:00:00"/>
    <x v="2"/>
    <n v="24"/>
    <x v="0"/>
    <x v="32"/>
    <x v="5"/>
    <x v="0"/>
  </r>
  <r>
    <x v="115"/>
    <n v="425"/>
    <d v="2007-03-15T14:45:36"/>
    <d v="2024-10-13T00:00:00"/>
    <x v="2"/>
    <n v="17"/>
    <x v="0"/>
    <x v="29"/>
    <x v="5"/>
    <x v="0"/>
  </r>
  <r>
    <x v="116"/>
    <n v="425"/>
    <d v="2007-03-15T14:45:36"/>
    <d v="2024-10-13T00:00:00"/>
    <x v="2"/>
    <n v="17"/>
    <x v="0"/>
    <x v="33"/>
    <x v="16"/>
    <x v="0"/>
  </r>
  <r>
    <x v="117"/>
    <n v="425"/>
    <d v="2006-06-17T14:45:36"/>
    <d v="2024-10-13T00:00:00"/>
    <x v="2"/>
    <n v="18"/>
    <x v="0"/>
    <x v="34"/>
    <x v="5"/>
    <x v="0"/>
  </r>
  <r>
    <x v="118"/>
    <n v="425"/>
    <d v="2006-12-06T14:45:36"/>
    <d v="2024-10-13T00:00:00"/>
    <x v="2"/>
    <n v="17"/>
    <x v="0"/>
    <x v="31"/>
    <x v="5"/>
    <x v="0"/>
  </r>
  <r>
    <x v="119"/>
    <n v="425"/>
    <d v="2006-12-06T14:45:36"/>
    <d v="2024-10-13T00:00:00"/>
    <x v="2"/>
    <n v="17"/>
    <x v="0"/>
    <x v="31"/>
    <x v="5"/>
    <x v="0"/>
  </r>
  <r>
    <x v="120"/>
    <n v="425"/>
    <d v="2006-12-06T14:45:36"/>
    <d v="2024-10-13T00:00:00"/>
    <x v="2"/>
    <n v="17"/>
    <x v="0"/>
    <x v="31"/>
    <x v="5"/>
    <x v="0"/>
  </r>
  <r>
    <x v="121"/>
    <n v="425"/>
    <d v="2007-08-01T14:45:36"/>
    <d v="2024-10-13T00:00:00"/>
    <x v="2"/>
    <n v="17"/>
    <x v="0"/>
    <x v="35"/>
    <x v="7"/>
    <x v="0"/>
  </r>
  <r>
    <x v="122"/>
    <n v="425"/>
    <d v="2007-08-13T14:45:36"/>
    <d v="2024-10-13T00:00:00"/>
    <x v="2"/>
    <n v="16"/>
    <x v="0"/>
    <x v="34"/>
    <x v="4"/>
    <x v="0"/>
  </r>
  <r>
    <x v="123"/>
    <n v="425"/>
    <d v="2007-08-13T14:45:36"/>
    <d v="2024-10-13T00:00:00"/>
    <x v="2"/>
    <n v="16"/>
    <x v="0"/>
    <x v="32"/>
    <x v="7"/>
    <x v="0"/>
  </r>
  <r>
    <x v="124"/>
    <n v="425"/>
    <d v="2007-11-14T14:45:36"/>
    <d v="2024-10-13T00:00:00"/>
    <x v="2"/>
    <n v="16"/>
    <x v="0"/>
    <x v="29"/>
    <x v="17"/>
    <x v="0"/>
  </r>
  <r>
    <x v="125"/>
    <n v="425"/>
    <d v="2005-12-20T14:45:36"/>
    <d v="2024-10-13T00:00:00"/>
    <x v="2"/>
    <n v="18"/>
    <x v="0"/>
    <x v="31"/>
    <x v="5"/>
    <x v="0"/>
  </r>
  <r>
    <x v="126"/>
    <n v="425"/>
    <d v="2005-12-20T14:45:36"/>
    <d v="2024-10-13T00:00:00"/>
    <x v="2"/>
    <n v="18"/>
    <x v="0"/>
    <x v="31"/>
    <x v="5"/>
    <x v="0"/>
  </r>
  <r>
    <x v="127"/>
    <n v="425"/>
    <d v="2005-07-06T14:45:36"/>
    <d v="2024-10-13T00:00:00"/>
    <x v="2"/>
    <n v="18"/>
    <x v="0"/>
    <x v="36"/>
    <x v="4"/>
    <x v="0"/>
  </r>
  <r>
    <x v="128"/>
    <n v="425"/>
    <d v="2007-05-13T14:45:36"/>
    <d v="2024-10-13T00:00:00"/>
    <x v="2"/>
    <n v="17"/>
    <x v="0"/>
    <x v="32"/>
    <x v="18"/>
    <x v="0"/>
  </r>
  <r>
    <x v="129"/>
    <n v="425"/>
    <d v="2002-07-27T14:45:36"/>
    <d v="2024-10-13T00:00:00"/>
    <x v="2"/>
    <n v="22"/>
    <x v="0"/>
    <x v="37"/>
    <x v="5"/>
    <x v="0"/>
  </r>
  <r>
    <x v="130"/>
    <n v="425"/>
    <d v="2002-07-27T14:45:36"/>
    <d v="2024-10-13T00:00:00"/>
    <x v="2"/>
    <n v="22"/>
    <x v="0"/>
    <x v="38"/>
    <x v="7"/>
    <x v="0"/>
  </r>
  <r>
    <x v="131"/>
    <n v="425"/>
    <d v="2005-09-03T14:45:36"/>
    <d v="2024-10-13T00:00:00"/>
    <x v="2"/>
    <n v="18"/>
    <x v="0"/>
    <x v="32"/>
    <x v="7"/>
    <x v="0"/>
  </r>
  <r>
    <x v="132"/>
    <n v="425"/>
    <d v="2004-11-25T14:45:36"/>
    <d v="2024-10-13T00:00:00"/>
    <x v="2"/>
    <n v="19"/>
    <x v="0"/>
    <x v="39"/>
    <x v="7"/>
    <x v="0"/>
  </r>
  <r>
    <x v="133"/>
    <n v="425"/>
    <d v="2006-01-12T14:45:36"/>
    <d v="2024-10-13T00:00:00"/>
    <x v="2"/>
    <n v="18"/>
    <x v="0"/>
    <x v="40"/>
    <x v="7"/>
    <x v="0"/>
  </r>
  <r>
    <x v="134"/>
    <n v="425"/>
    <d v="2001-10-30T14:45:36"/>
    <d v="2024-10-13T00:00:00"/>
    <x v="2"/>
    <n v="22"/>
    <x v="0"/>
    <x v="40"/>
    <x v="7"/>
    <x v="0"/>
  </r>
  <r>
    <x v="135"/>
    <n v="425"/>
    <d v="2005-01-29T14:45:36"/>
    <d v="2024-10-13T00:00:00"/>
    <x v="2"/>
    <n v="19"/>
    <x v="0"/>
    <x v="40"/>
    <x v="7"/>
    <x v="0"/>
  </r>
  <r>
    <x v="136"/>
    <n v="425"/>
    <d v="2000-09-14T14:45:36"/>
    <d v="2024-10-13T00:00:00"/>
    <x v="2"/>
    <n v="23"/>
    <x v="0"/>
    <x v="41"/>
    <x v="19"/>
    <x v="0"/>
  </r>
  <r>
    <x v="137"/>
    <n v="425"/>
    <d v="2003-12-25T14:45:36"/>
    <d v="2024-10-13T00:00:00"/>
    <x v="3"/>
    <n v="20"/>
    <x v="0"/>
    <x v="3"/>
    <x v="3"/>
    <x v="0"/>
  </r>
  <r>
    <x v="138"/>
    <n v="425"/>
    <d v="2003-12-25T14:45:36"/>
    <d v="2024-10-13T00:00:00"/>
    <x v="3"/>
    <n v="20"/>
    <x v="0"/>
    <x v="42"/>
    <x v="0"/>
    <x v="0"/>
  </r>
  <r>
    <x v="139"/>
    <n v="425"/>
    <d v="2003-12-25T14:45:36"/>
    <d v="2024-10-13T00:00:00"/>
    <x v="3"/>
    <n v="20"/>
    <x v="0"/>
    <x v="1"/>
    <x v="1"/>
    <x v="0"/>
  </r>
  <r>
    <x v="140"/>
    <n v="425"/>
    <d v="2002-03-19T14:45:36"/>
    <d v="2024-10-13T00:00:00"/>
    <x v="3"/>
    <n v="22"/>
    <x v="0"/>
    <x v="43"/>
    <x v="4"/>
    <x v="0"/>
  </r>
  <r>
    <x v="141"/>
    <n v="425"/>
    <d v="2002-03-19T14:45:36"/>
    <d v="2024-10-13T00:00:00"/>
    <x v="3"/>
    <n v="22"/>
    <x v="0"/>
    <x v="7"/>
    <x v="5"/>
    <x v="0"/>
  </r>
  <r>
    <x v="142"/>
    <n v="425"/>
    <d v="2002-03-19T14:45:36"/>
    <d v="2024-10-13T00:00:00"/>
    <x v="3"/>
    <n v="22"/>
    <x v="0"/>
    <x v="44"/>
    <x v="5"/>
    <x v="0"/>
  </r>
  <r>
    <x v="143"/>
    <n v="425"/>
    <d v="2002-03-19T14:45:36"/>
    <d v="2024-10-13T00:00:00"/>
    <x v="3"/>
    <n v="22"/>
    <x v="0"/>
    <x v="38"/>
    <x v="7"/>
    <x v="0"/>
  </r>
  <r>
    <x v="144"/>
    <n v="425"/>
    <d v="2000-12-20T14:45:36"/>
    <d v="2024-10-13T00:00:00"/>
    <x v="3"/>
    <n v="23"/>
    <x v="0"/>
    <x v="45"/>
    <x v="3"/>
    <x v="0"/>
  </r>
  <r>
    <x v="145"/>
    <n v="425"/>
    <d v="2000-12-20T14:45:36"/>
    <d v="2024-10-13T00:00:00"/>
    <x v="3"/>
    <n v="23"/>
    <x v="0"/>
    <x v="4"/>
    <x v="0"/>
    <x v="0"/>
  </r>
  <r>
    <x v="146"/>
    <n v="425"/>
    <d v="2000-12-20T14:45:36"/>
    <d v="2024-10-13T00:00:00"/>
    <x v="3"/>
    <n v="23"/>
    <x v="0"/>
    <x v="1"/>
    <x v="1"/>
    <x v="0"/>
  </r>
  <r>
    <x v="147"/>
    <n v="425"/>
    <d v="2001-12-26T14:45:36"/>
    <d v="2024-10-13T00:00:00"/>
    <x v="3"/>
    <n v="22"/>
    <x v="0"/>
    <x v="3"/>
    <x v="3"/>
    <x v="0"/>
  </r>
  <r>
    <x v="148"/>
    <n v="425"/>
    <d v="2001-12-26T14:45:36"/>
    <d v="2024-10-13T00:00:00"/>
    <x v="3"/>
    <n v="22"/>
    <x v="0"/>
    <x v="4"/>
    <x v="0"/>
    <x v="0"/>
  </r>
  <r>
    <x v="149"/>
    <n v="425"/>
    <d v="2001-12-26T14:45:36"/>
    <d v="2024-10-13T00:00:00"/>
    <x v="3"/>
    <n v="22"/>
    <x v="0"/>
    <x v="1"/>
    <x v="1"/>
    <x v="0"/>
  </r>
  <r>
    <x v="150"/>
    <n v="425"/>
    <d v="2003-06-15T14:45:36"/>
    <d v="2024-10-13T00:00:00"/>
    <x v="3"/>
    <n v="20"/>
    <x v="0"/>
    <x v="46"/>
    <x v="0"/>
    <x v="0"/>
  </r>
  <r>
    <x v="151"/>
    <n v="425"/>
    <d v="2003-06-15T14:45:36"/>
    <d v="2024-10-13T00:00:00"/>
    <x v="3"/>
    <n v="20"/>
    <x v="0"/>
    <x v="46"/>
    <x v="0"/>
    <x v="0"/>
  </r>
  <r>
    <x v="152"/>
    <n v="425"/>
    <d v="2003-06-15T14:45:36"/>
    <d v="2024-10-13T00:00:00"/>
    <x v="3"/>
    <n v="20"/>
    <x v="0"/>
    <x v="1"/>
    <x v="1"/>
    <x v="0"/>
  </r>
  <r>
    <x v="153"/>
    <n v="425"/>
    <d v="2003-06-15T14:45:36"/>
    <d v="2024-10-13T00:00:00"/>
    <x v="3"/>
    <n v="20"/>
    <x v="0"/>
    <x v="1"/>
    <x v="1"/>
    <x v="0"/>
  </r>
  <r>
    <x v="154"/>
    <n v="425"/>
    <d v="2006-07-06T14:45:36"/>
    <d v="2024-10-13T00:00:00"/>
    <x v="3"/>
    <n v="17"/>
    <x v="0"/>
    <x v="3"/>
    <x v="3"/>
    <x v="0"/>
  </r>
  <r>
    <x v="155"/>
    <n v="425"/>
    <d v="2006-07-06T14:45:36"/>
    <d v="2024-10-13T00:00:00"/>
    <x v="3"/>
    <n v="17"/>
    <x v="0"/>
    <x v="4"/>
    <x v="0"/>
    <x v="0"/>
  </r>
  <r>
    <x v="156"/>
    <n v="425"/>
    <d v="2004-02-18T14:45:36"/>
    <d v="2024-10-13T00:00:00"/>
    <x v="3"/>
    <n v="19"/>
    <x v="0"/>
    <x v="8"/>
    <x v="3"/>
    <x v="0"/>
  </r>
  <r>
    <x v="157"/>
    <n v="425"/>
    <d v="2004-12-31T14:45:36"/>
    <d v="2024-10-13T00:00:00"/>
    <x v="3"/>
    <n v="19"/>
    <x v="0"/>
    <x v="27"/>
    <x v="20"/>
    <x v="0"/>
  </r>
  <r>
    <x v="158"/>
    <n v="425"/>
    <d v="2004-12-31T14:45:36"/>
    <d v="2024-10-13T00:00:00"/>
    <x v="3"/>
    <n v="19"/>
    <x v="0"/>
    <x v="27"/>
    <x v="20"/>
    <x v="0"/>
  </r>
  <r>
    <x v="159"/>
    <n v="425"/>
    <d v="2004-12-31T14:45:36"/>
    <d v="2024-10-13T00:00:00"/>
    <x v="3"/>
    <n v="19"/>
    <x v="0"/>
    <x v="6"/>
    <x v="4"/>
    <x v="0"/>
  </r>
  <r>
    <x v="160"/>
    <n v="425"/>
    <d v="2004-12-31T14:45:36"/>
    <d v="2024-10-13T00:00:00"/>
    <x v="3"/>
    <n v="19"/>
    <x v="0"/>
    <x v="6"/>
    <x v="4"/>
    <x v="0"/>
  </r>
  <r>
    <x v="161"/>
    <n v="425"/>
    <d v="2002-07-29T14:45:36"/>
    <d v="2024-10-13T00:00:00"/>
    <x v="3"/>
    <n v="21"/>
    <x v="0"/>
    <x v="47"/>
    <x v="5"/>
    <x v="0"/>
  </r>
  <r>
    <x v="162"/>
    <n v="425"/>
    <d v="2002-07-29T14:45:36"/>
    <d v="2024-10-13T00:00:00"/>
    <x v="3"/>
    <n v="21"/>
    <x v="0"/>
    <x v="47"/>
    <x v="5"/>
    <x v="0"/>
  </r>
  <r>
    <x v="163"/>
    <n v="425"/>
    <d v="2002-07-29T14:45:36"/>
    <d v="2024-10-13T00:00:00"/>
    <x v="3"/>
    <n v="22"/>
    <x v="0"/>
    <x v="48"/>
    <x v="7"/>
    <x v="0"/>
  </r>
  <r>
    <x v="164"/>
    <n v="425"/>
    <d v="2002-07-29T14:45:36"/>
    <d v="2024-10-13T00:00:00"/>
    <x v="3"/>
    <n v="22"/>
    <x v="0"/>
    <x v="48"/>
    <x v="7"/>
    <x v="0"/>
  </r>
  <r>
    <x v="165"/>
    <n v="425"/>
    <d v="2003-05-22T14:45:36"/>
    <d v="2024-10-13T00:00:00"/>
    <x v="3"/>
    <n v="20"/>
    <x v="0"/>
    <x v="8"/>
    <x v="3"/>
    <x v="0"/>
  </r>
  <r>
    <x v="166"/>
    <n v="425"/>
    <d v="2003-05-22T14:45:36"/>
    <d v="2024-10-13T00:00:00"/>
    <x v="3"/>
    <n v="20"/>
    <x v="0"/>
    <x v="4"/>
    <x v="0"/>
    <x v="0"/>
  </r>
  <r>
    <x v="167"/>
    <n v="425"/>
    <d v="2003-05-22T14:45:36"/>
    <d v="2024-10-13T00:00:00"/>
    <x v="3"/>
    <n v="20"/>
    <x v="0"/>
    <x v="1"/>
    <x v="1"/>
    <x v="0"/>
  </r>
  <r>
    <x v="168"/>
    <n v="425"/>
    <d v="2003-04-13T14:45:36"/>
    <d v="2024-10-13T00:00:00"/>
    <x v="3"/>
    <n v="21"/>
    <x v="0"/>
    <x v="14"/>
    <x v="2"/>
    <x v="0"/>
  </r>
  <r>
    <x v="169"/>
    <n v="425"/>
    <d v="2003-04-13T14:45:36"/>
    <d v="2024-10-13T00:00:00"/>
    <x v="3"/>
    <n v="21"/>
    <x v="0"/>
    <x v="6"/>
    <x v="4"/>
    <x v="0"/>
  </r>
  <r>
    <x v="170"/>
    <n v="425"/>
    <d v="2003-04-13T14:45:36"/>
    <d v="2024-10-13T00:00:00"/>
    <x v="3"/>
    <n v="21"/>
    <x v="0"/>
    <x v="7"/>
    <x v="5"/>
    <x v="0"/>
  </r>
  <r>
    <x v="171"/>
    <n v="425"/>
    <d v="2003-04-13T14:45:36"/>
    <d v="2024-10-13T00:00:00"/>
    <x v="3"/>
    <n v="21"/>
    <x v="0"/>
    <x v="38"/>
    <x v="7"/>
    <x v="0"/>
  </r>
  <r>
    <x v="172"/>
    <n v="425"/>
    <d v="2005-10-09T14:45:36"/>
    <d v="2024-10-13T00:00:00"/>
    <x v="3"/>
    <n v="18"/>
    <x v="0"/>
    <x v="49"/>
    <x v="1"/>
    <x v="0"/>
  </r>
  <r>
    <x v="173"/>
    <n v="425"/>
    <d v="2005-10-09T14:45:36"/>
    <d v="2024-10-13T00:00:00"/>
    <x v="3"/>
    <n v="18"/>
    <x v="0"/>
    <x v="2"/>
    <x v="2"/>
    <x v="0"/>
  </r>
  <r>
    <x v="174"/>
    <n v="425"/>
    <d v="2006-09-01T14:45:36"/>
    <d v="2024-10-13T00:00:00"/>
    <x v="3"/>
    <n v="17"/>
    <x v="0"/>
    <x v="50"/>
    <x v="3"/>
    <x v="0"/>
  </r>
  <r>
    <x v="175"/>
    <n v="425"/>
    <d v="2008-01-04T14:45:36"/>
    <d v="2024-10-13T00:00:00"/>
    <x v="3"/>
    <n v="16"/>
    <x v="0"/>
    <x v="51"/>
    <x v="3"/>
    <x v="0"/>
  </r>
  <r>
    <x v="176"/>
    <n v="425"/>
    <d v="2008-01-04T14:45:36"/>
    <d v="2024-10-13T00:00:00"/>
    <x v="3"/>
    <n v="16"/>
    <x v="0"/>
    <x v="4"/>
    <x v="0"/>
    <x v="0"/>
  </r>
  <r>
    <x v="177"/>
    <n v="425"/>
    <d v="2008-01-04T14:45:36"/>
    <d v="2024-10-13T00:00:00"/>
    <x v="3"/>
    <n v="16"/>
    <x v="0"/>
    <x v="1"/>
    <x v="1"/>
    <x v="0"/>
  </r>
  <r>
    <x v="178"/>
    <n v="425"/>
    <d v="2006-12-20T14:45:36"/>
    <d v="2024-10-13T00:00:00"/>
    <x v="3"/>
    <n v="17"/>
    <x v="0"/>
    <x v="52"/>
    <x v="0"/>
    <x v="0"/>
  </r>
  <r>
    <x v="179"/>
    <n v="425"/>
    <d v="2006-12-20T14:45:36"/>
    <d v="2024-10-13T00:00:00"/>
    <x v="3"/>
    <n v="17"/>
    <x v="0"/>
    <x v="52"/>
    <x v="0"/>
    <x v="0"/>
  </r>
  <r>
    <x v="180"/>
    <n v="425"/>
    <d v="2006-12-20T14:45:36"/>
    <d v="2024-10-13T00:00:00"/>
    <x v="3"/>
    <n v="17"/>
    <x v="0"/>
    <x v="52"/>
    <x v="0"/>
    <x v="0"/>
  </r>
  <r>
    <x v="181"/>
    <n v="425"/>
    <d v="2006-12-20T14:45:36"/>
    <d v="2024-10-13T00:00:00"/>
    <x v="3"/>
    <n v="17"/>
    <x v="0"/>
    <x v="1"/>
    <x v="1"/>
    <x v="0"/>
  </r>
  <r>
    <x v="182"/>
    <n v="425"/>
    <d v="2006-12-20T14:45:36"/>
    <d v="2024-10-13T00:00:00"/>
    <x v="3"/>
    <n v="17"/>
    <x v="0"/>
    <x v="1"/>
    <x v="1"/>
    <x v="0"/>
  </r>
  <r>
    <x v="183"/>
    <n v="425"/>
    <d v="2006-12-20T14:45:36"/>
    <d v="2024-10-13T00:00:00"/>
    <x v="3"/>
    <n v="17"/>
    <x v="0"/>
    <x v="1"/>
    <x v="1"/>
    <x v="0"/>
  </r>
  <r>
    <x v="184"/>
    <n v="425"/>
    <d v="2005-08-21T14:45:36"/>
    <d v="2024-10-13T00:00:00"/>
    <x v="3"/>
    <n v="18"/>
    <x v="0"/>
    <x v="53"/>
    <x v="4"/>
    <x v="0"/>
  </r>
  <r>
    <x v="185"/>
    <n v="425"/>
    <d v="2005-08-21T14:45:36"/>
    <d v="2024-10-13T00:00:00"/>
    <x v="3"/>
    <n v="18"/>
    <x v="0"/>
    <x v="7"/>
    <x v="5"/>
    <x v="0"/>
  </r>
  <r>
    <x v="186"/>
    <n v="425"/>
    <d v="2005-08-21T14:45:36"/>
    <d v="2024-10-13T00:00:00"/>
    <x v="3"/>
    <n v="18"/>
    <x v="0"/>
    <x v="38"/>
    <x v="7"/>
    <x v="0"/>
  </r>
  <r>
    <x v="187"/>
    <n v="425"/>
    <d v="2003-08-28T14:45:36"/>
    <d v="2024-10-13T00:00:00"/>
    <x v="3"/>
    <n v="20"/>
    <x v="0"/>
    <x v="54"/>
    <x v="2"/>
    <x v="0"/>
  </r>
  <r>
    <x v="188"/>
    <n v="425"/>
    <d v="2003-08-28T14:45:36"/>
    <d v="2024-10-13T00:00:00"/>
    <x v="3"/>
    <n v="20"/>
    <x v="0"/>
    <x v="54"/>
    <x v="2"/>
    <x v="0"/>
  </r>
  <r>
    <x v="189"/>
    <n v="425"/>
    <d v="2003-08-28T14:45:36"/>
    <d v="2024-10-13T00:00:00"/>
    <x v="3"/>
    <n v="20"/>
    <x v="0"/>
    <x v="54"/>
    <x v="2"/>
    <x v="0"/>
  </r>
  <r>
    <x v="190"/>
    <n v="425"/>
    <d v="2003-08-28T14:45:36"/>
    <d v="2024-10-13T00:00:00"/>
    <x v="3"/>
    <n v="20"/>
    <x v="0"/>
    <x v="6"/>
    <x v="4"/>
    <x v="0"/>
  </r>
  <r>
    <x v="191"/>
    <n v="425"/>
    <d v="2003-08-28T14:45:36"/>
    <d v="2024-10-13T00:00:00"/>
    <x v="3"/>
    <n v="20"/>
    <x v="0"/>
    <x v="6"/>
    <x v="4"/>
    <x v="0"/>
  </r>
  <r>
    <x v="192"/>
    <n v="425"/>
    <d v="2003-08-28T14:45:36"/>
    <d v="2024-10-13T00:00:00"/>
    <x v="3"/>
    <n v="20"/>
    <x v="0"/>
    <x v="6"/>
    <x v="4"/>
    <x v="0"/>
  </r>
  <r>
    <x v="193"/>
    <n v="425"/>
    <d v="2003-08-28T14:45:36"/>
    <d v="2024-10-13T00:00:00"/>
    <x v="3"/>
    <n v="20"/>
    <x v="0"/>
    <x v="7"/>
    <x v="5"/>
    <x v="0"/>
  </r>
  <r>
    <x v="194"/>
    <n v="425"/>
    <d v="2003-08-28T14:45:36"/>
    <d v="2024-10-13T00:00:00"/>
    <x v="3"/>
    <n v="20"/>
    <x v="0"/>
    <x v="7"/>
    <x v="5"/>
    <x v="0"/>
  </r>
  <r>
    <x v="195"/>
    <n v="425"/>
    <d v="2003-08-28T14:45:36"/>
    <d v="2024-10-13T00:00:00"/>
    <x v="3"/>
    <n v="20"/>
    <x v="0"/>
    <x v="7"/>
    <x v="5"/>
    <x v="0"/>
  </r>
  <r>
    <x v="196"/>
    <n v="425"/>
    <d v="2004-08-22T14:45:36"/>
    <d v="2024-10-13T00:00:00"/>
    <x v="3"/>
    <n v="19"/>
    <x v="0"/>
    <x v="53"/>
    <x v="4"/>
    <x v="0"/>
  </r>
  <r>
    <x v="197"/>
    <n v="425"/>
    <d v="2004-08-22T14:45:36"/>
    <d v="2024-10-13T00:00:00"/>
    <x v="3"/>
    <n v="19"/>
    <x v="0"/>
    <x v="53"/>
    <x v="4"/>
    <x v="0"/>
  </r>
  <r>
    <x v="198"/>
    <n v="425"/>
    <d v="2004-08-22T14:45:36"/>
    <d v="2024-10-13T00:00:00"/>
    <x v="3"/>
    <n v="19"/>
    <x v="0"/>
    <x v="7"/>
    <x v="5"/>
    <x v="0"/>
  </r>
  <r>
    <x v="199"/>
    <n v="425"/>
    <d v="2004-08-22T14:45:36"/>
    <d v="2024-10-13T00:00:00"/>
    <x v="3"/>
    <n v="19"/>
    <x v="0"/>
    <x v="7"/>
    <x v="5"/>
    <x v="0"/>
  </r>
  <r>
    <x v="200"/>
    <n v="425"/>
    <d v="2004-08-22T14:45:36"/>
    <d v="2024-10-13T00:00:00"/>
    <x v="3"/>
    <n v="19"/>
    <x v="0"/>
    <x v="38"/>
    <x v="7"/>
    <x v="0"/>
  </r>
  <r>
    <x v="201"/>
    <n v="425"/>
    <d v="2004-08-22T14:45:36"/>
    <d v="2024-10-13T00:00:00"/>
    <x v="3"/>
    <n v="19"/>
    <x v="0"/>
    <x v="38"/>
    <x v="7"/>
    <x v="0"/>
  </r>
  <r>
    <x v="202"/>
    <n v="425"/>
    <d v="2001-06-14T14:45:36"/>
    <d v="2024-10-13T00:00:00"/>
    <x v="3"/>
    <n v="23"/>
    <x v="0"/>
    <x v="55"/>
    <x v="4"/>
    <x v="0"/>
  </r>
  <r>
    <x v="203"/>
    <n v="425"/>
    <d v="2001-06-14T14:45:36"/>
    <d v="2024-10-13T00:00:00"/>
    <x v="3"/>
    <n v="23"/>
    <x v="0"/>
    <x v="55"/>
    <x v="4"/>
    <x v="0"/>
  </r>
  <r>
    <x v="204"/>
    <n v="425"/>
    <d v="2001-06-14T14:45:36"/>
    <d v="2024-10-13T00:00:00"/>
    <x v="3"/>
    <n v="23"/>
    <x v="0"/>
    <x v="7"/>
    <x v="5"/>
    <x v="0"/>
  </r>
  <r>
    <x v="205"/>
    <n v="425"/>
    <d v="2001-06-14T14:45:36"/>
    <d v="2024-10-13T00:00:00"/>
    <x v="3"/>
    <n v="23"/>
    <x v="0"/>
    <x v="7"/>
    <x v="5"/>
    <x v="0"/>
  </r>
  <r>
    <x v="206"/>
    <n v="425"/>
    <d v="2001-06-14T14:45:36"/>
    <d v="2024-10-13T00:00:00"/>
    <x v="3"/>
    <n v="23"/>
    <x v="0"/>
    <x v="38"/>
    <x v="7"/>
    <x v="0"/>
  </r>
  <r>
    <x v="207"/>
    <n v="425"/>
    <d v="2001-06-14T14:45:36"/>
    <d v="2024-10-13T00:00:00"/>
    <x v="3"/>
    <n v="23"/>
    <x v="0"/>
    <x v="38"/>
    <x v="7"/>
    <x v="0"/>
  </r>
  <r>
    <x v="208"/>
    <n v="425"/>
    <d v="2008-03-09T14:45:36"/>
    <d v="2024-10-13T00:00:00"/>
    <x v="3"/>
    <n v="16"/>
    <x v="0"/>
    <x v="31"/>
    <x v="4"/>
    <x v="0"/>
  </r>
  <r>
    <x v="209"/>
    <n v="425"/>
    <d v="2008-03-09T14:45:36"/>
    <d v="2024-10-13T00:00:00"/>
    <x v="3"/>
    <n v="16"/>
    <x v="0"/>
    <x v="7"/>
    <x v="5"/>
    <x v="0"/>
  </r>
  <r>
    <x v="210"/>
    <n v="425"/>
    <d v="2008-03-09T14:45:36"/>
    <d v="2024-10-13T00:00:00"/>
    <x v="3"/>
    <n v="16"/>
    <x v="0"/>
    <x v="38"/>
    <x v="7"/>
    <x v="0"/>
  </r>
  <r>
    <x v="211"/>
    <n v="425"/>
    <d v="2005-06-11T14:45:36"/>
    <d v="2024-10-13T00:00:00"/>
    <x v="3"/>
    <n v="19"/>
    <x v="0"/>
    <x v="47"/>
    <x v="5"/>
    <x v="0"/>
  </r>
  <r>
    <x v="212"/>
    <n v="425"/>
    <d v="2005-06-11T14:45:36"/>
    <d v="2024-10-13T00:00:00"/>
    <x v="3"/>
    <n v="19"/>
    <x v="0"/>
    <x v="38"/>
    <x v="7"/>
    <x v="0"/>
  </r>
  <r>
    <x v="213"/>
    <n v="425"/>
    <d v="2004-06-16T14:45:36"/>
    <d v="2024-10-13T00:00:00"/>
    <x v="3"/>
    <n v="20"/>
    <x v="0"/>
    <x v="47"/>
    <x v="5"/>
    <x v="0"/>
  </r>
  <r>
    <x v="214"/>
    <n v="425"/>
    <d v="2004-06-16T14:45:36"/>
    <d v="2024-10-13T00:00:00"/>
    <x v="3"/>
    <n v="20"/>
    <x v="0"/>
    <x v="47"/>
    <x v="5"/>
    <x v="0"/>
  </r>
  <r>
    <x v="215"/>
    <n v="425"/>
    <d v="2004-06-16T14:45:36"/>
    <d v="2024-10-13T00:00:00"/>
    <x v="3"/>
    <n v="20"/>
    <x v="0"/>
    <x v="38"/>
    <x v="7"/>
    <x v="0"/>
  </r>
  <r>
    <x v="216"/>
    <n v="425"/>
    <d v="2004-06-16T14:45:36"/>
    <d v="2024-10-13T00:00:00"/>
    <x v="3"/>
    <n v="20"/>
    <x v="0"/>
    <x v="38"/>
    <x v="7"/>
    <x v="0"/>
  </r>
  <r>
    <x v="217"/>
    <n v="425"/>
    <d v="2005-05-21T14:45:36"/>
    <d v="2024-10-13T00:00:00"/>
    <x v="3"/>
    <n v="19"/>
    <x v="0"/>
    <x v="56"/>
    <x v="5"/>
    <x v="0"/>
  </r>
  <r>
    <x v="218"/>
    <n v="425"/>
    <d v="2005-05-21T14:45:36"/>
    <d v="2024-10-13T00:00:00"/>
    <x v="3"/>
    <n v="19"/>
    <x v="0"/>
    <x v="38"/>
    <x v="7"/>
    <x v="0"/>
  </r>
  <r>
    <x v="219"/>
    <n v="425"/>
    <d v="2002-07-01T14:45:36"/>
    <d v="2024-10-13T00:00:00"/>
    <x v="4"/>
    <n v="21"/>
    <x v="0"/>
    <x v="57"/>
    <x v="3"/>
    <x v="0"/>
  </r>
  <r>
    <x v="220"/>
    <n v="425"/>
    <d v="2002-07-01T14:45:36"/>
    <d v="2024-10-13T00:00:00"/>
    <x v="4"/>
    <n v="21"/>
    <x v="0"/>
    <x v="4"/>
    <x v="0"/>
    <x v="0"/>
  </r>
  <r>
    <x v="221"/>
    <n v="425"/>
    <d v="2002-07-01T14:45:36"/>
    <d v="2024-10-13T00:00:00"/>
    <x v="4"/>
    <n v="21"/>
    <x v="0"/>
    <x v="1"/>
    <x v="1"/>
    <x v="0"/>
  </r>
  <r>
    <x v="222"/>
    <n v="425"/>
    <d v="2004-07-01T14:45:36"/>
    <d v="2024-10-13T00:00:00"/>
    <x v="4"/>
    <n v="19"/>
    <x v="0"/>
    <x v="52"/>
    <x v="0"/>
    <x v="0"/>
  </r>
  <r>
    <x v="223"/>
    <n v="425"/>
    <d v="2004-07-01T14:45:36"/>
    <d v="2024-10-13T00:00:00"/>
    <x v="4"/>
    <n v="19"/>
    <x v="0"/>
    <x v="52"/>
    <x v="0"/>
    <x v="0"/>
  </r>
  <r>
    <x v="224"/>
    <n v="425"/>
    <d v="2004-07-01T14:45:36"/>
    <d v="2024-10-13T00:00:00"/>
    <x v="4"/>
    <n v="19"/>
    <x v="0"/>
    <x v="1"/>
    <x v="1"/>
    <x v="0"/>
  </r>
  <r>
    <x v="225"/>
    <n v="425"/>
    <d v="2004-07-01T14:45:36"/>
    <d v="2024-10-13T00:00:00"/>
    <x v="4"/>
    <n v="19"/>
    <x v="0"/>
    <x v="1"/>
    <x v="1"/>
    <x v="0"/>
  </r>
  <r>
    <x v="226"/>
    <n v="425"/>
    <d v="2001-10-17T14:45:36"/>
    <d v="2024-10-13T00:00:00"/>
    <x v="4"/>
    <n v="22"/>
    <x v="0"/>
    <x v="58"/>
    <x v="0"/>
    <x v="0"/>
  </r>
  <r>
    <x v="227"/>
    <n v="425"/>
    <d v="2001-10-17T14:45:36"/>
    <d v="2024-10-13T00:00:00"/>
    <x v="4"/>
    <n v="22"/>
    <x v="0"/>
    <x v="1"/>
    <x v="1"/>
    <x v="0"/>
  </r>
  <r>
    <x v="228"/>
    <n v="425"/>
    <d v="2006-07-11T14:45:36"/>
    <d v="2024-10-13T00:00:00"/>
    <x v="4"/>
    <n v="17"/>
    <x v="0"/>
    <x v="59"/>
    <x v="3"/>
    <x v="0"/>
  </r>
  <r>
    <x v="229"/>
    <n v="425"/>
    <d v="2006-07-11T14:45:36"/>
    <d v="2024-10-13T00:00:00"/>
    <x v="4"/>
    <n v="17"/>
    <x v="0"/>
    <x v="4"/>
    <x v="0"/>
    <x v="0"/>
  </r>
  <r>
    <x v="230"/>
    <n v="425"/>
    <d v="2006-07-11T14:45:36"/>
    <d v="2024-10-13T00:00:00"/>
    <x v="4"/>
    <n v="17"/>
    <x v="0"/>
    <x v="1"/>
    <x v="1"/>
    <x v="0"/>
  </r>
  <r>
    <x v="231"/>
    <n v="425"/>
    <d v="2000-06-29T14:45:36"/>
    <d v="2024-10-13T00:00:00"/>
    <x v="4"/>
    <n v="23"/>
    <x v="0"/>
    <x v="60"/>
    <x v="0"/>
    <x v="0"/>
  </r>
  <r>
    <x v="232"/>
    <n v="425"/>
    <d v="2000-06-29T14:45:36"/>
    <d v="2024-10-13T00:00:00"/>
    <x v="4"/>
    <n v="23"/>
    <x v="0"/>
    <x v="1"/>
    <x v="1"/>
    <x v="0"/>
  </r>
  <r>
    <x v="233"/>
    <n v="425"/>
    <d v="2000-06-29T14:45:36"/>
    <d v="2024-10-13T00:00:00"/>
    <x v="4"/>
    <n v="23"/>
    <x v="0"/>
    <x v="10"/>
    <x v="21"/>
    <x v="0"/>
  </r>
  <r>
    <x v="234"/>
    <n v="425"/>
    <d v="2000-10-16T14:45:36"/>
    <d v="2024-10-13T00:00:00"/>
    <x v="4"/>
    <n v="23"/>
    <x v="0"/>
    <x v="8"/>
    <x v="3"/>
    <x v="0"/>
  </r>
  <r>
    <x v="235"/>
    <n v="425"/>
    <d v="1999-02-21T14:45:36"/>
    <d v="2024-10-13T00:00:00"/>
    <x v="4"/>
    <n v="24"/>
    <x v="0"/>
    <x v="8"/>
    <x v="3"/>
    <x v="0"/>
  </r>
  <r>
    <x v="236"/>
    <n v="425"/>
    <d v="1999-02-21T14:45:36"/>
    <d v="2024-10-13T00:00:00"/>
    <x v="4"/>
    <n v="25"/>
    <x v="0"/>
    <x v="4"/>
    <x v="22"/>
    <x v="0"/>
  </r>
  <r>
    <x v="237"/>
    <n v="425"/>
    <d v="2006-05-02T14:45:36"/>
    <d v="2024-10-13T00:00:00"/>
    <x v="4"/>
    <n v="17"/>
    <x v="0"/>
    <x v="8"/>
    <x v="3"/>
    <x v="0"/>
  </r>
  <r>
    <x v="238"/>
    <n v="425"/>
    <d v="2004-04-15T14:45:36"/>
    <d v="2024-10-13T00:00:00"/>
    <x v="4"/>
    <n v="19"/>
    <x v="0"/>
    <x v="8"/>
    <x v="3"/>
    <x v="0"/>
  </r>
  <r>
    <x v="239"/>
    <n v="425"/>
    <d v="2008-01-09T14:45:36"/>
    <d v="2024-10-13T00:00:00"/>
    <x v="4"/>
    <n v="16"/>
    <x v="0"/>
    <x v="60"/>
    <x v="0"/>
    <x v="0"/>
  </r>
  <r>
    <x v="240"/>
    <n v="425"/>
    <d v="2008-01-09T14:45:36"/>
    <d v="2024-10-13T00:00:00"/>
    <x v="4"/>
    <n v="16"/>
    <x v="0"/>
    <x v="13"/>
    <x v="4"/>
    <x v="0"/>
  </r>
  <r>
    <x v="241"/>
    <n v="425"/>
    <d v="2001-09-22T14:45:36"/>
    <d v="2024-10-13T00:00:00"/>
    <x v="4"/>
    <n v="22"/>
    <x v="0"/>
    <x v="61"/>
    <x v="1"/>
    <x v="0"/>
  </r>
  <r>
    <x v="242"/>
    <n v="425"/>
    <d v="2000-06-12T14:45:36"/>
    <d v="2024-10-13T00:00:00"/>
    <x v="4"/>
    <n v="23"/>
    <x v="0"/>
    <x v="46"/>
    <x v="0"/>
    <x v="0"/>
  </r>
  <r>
    <x v="243"/>
    <n v="425"/>
    <d v="2000-06-12T14:45:36"/>
    <d v="2024-10-13T00:00:00"/>
    <x v="4"/>
    <n v="23"/>
    <x v="0"/>
    <x v="1"/>
    <x v="1"/>
    <x v="0"/>
  </r>
  <r>
    <x v="244"/>
    <n v="425"/>
    <d v="2000-06-12T14:45:36"/>
    <d v="2024-10-13T00:00:00"/>
    <x v="4"/>
    <n v="23"/>
    <x v="0"/>
    <x v="2"/>
    <x v="23"/>
    <x v="0"/>
  </r>
  <r>
    <x v="245"/>
    <n v="425"/>
    <d v="2004-11-16T14:45:36"/>
    <d v="2024-10-13T00:00:00"/>
    <x v="4"/>
    <n v="19"/>
    <x v="0"/>
    <x v="45"/>
    <x v="3"/>
    <x v="0"/>
  </r>
  <r>
    <x v="246"/>
    <n v="425"/>
    <d v="2004-11-16T14:45:36"/>
    <d v="2024-10-13T00:00:00"/>
    <x v="4"/>
    <n v="19"/>
    <x v="0"/>
    <x v="4"/>
    <x v="0"/>
    <x v="0"/>
  </r>
  <r>
    <x v="247"/>
    <n v="425"/>
    <d v="2004-11-16T14:45:36"/>
    <d v="2024-10-13T00:00:00"/>
    <x v="4"/>
    <n v="19"/>
    <x v="0"/>
    <x v="1"/>
    <x v="1"/>
    <x v="0"/>
  </r>
  <r>
    <x v="248"/>
    <n v="425"/>
    <d v="2005-02-05T14:45:36"/>
    <d v="2024-10-13T00:00:00"/>
    <x v="4"/>
    <n v="19"/>
    <x v="0"/>
    <x v="62"/>
    <x v="1"/>
    <x v="0"/>
  </r>
  <r>
    <x v="249"/>
    <n v="425"/>
    <d v="2005-02-05T14:45:36"/>
    <d v="2024-10-13T00:00:00"/>
    <x v="4"/>
    <n v="19"/>
    <x v="0"/>
    <x v="2"/>
    <x v="24"/>
    <x v="0"/>
  </r>
  <r>
    <x v="250"/>
    <n v="425"/>
    <d v="2006-10-29T14:45:36"/>
    <d v="2024-10-13T00:00:00"/>
    <x v="4"/>
    <n v="17"/>
    <x v="0"/>
    <x v="8"/>
    <x v="3"/>
    <x v="0"/>
  </r>
  <r>
    <x v="251"/>
    <n v="425"/>
    <d v="2004-05-30T14:45:36"/>
    <d v="2024-10-13T00:00:00"/>
    <x v="4"/>
    <n v="19"/>
    <x v="0"/>
    <x v="8"/>
    <x v="3"/>
    <x v="0"/>
  </r>
  <r>
    <x v="252"/>
    <n v="425"/>
    <d v="2004-05-30T14:45:36"/>
    <d v="2024-10-13T00:00:00"/>
    <x v="4"/>
    <n v="19"/>
    <x v="0"/>
    <x v="4"/>
    <x v="0"/>
    <x v="0"/>
  </r>
  <r>
    <x v="253"/>
    <n v="425"/>
    <d v="2004-05-30T14:45:36"/>
    <d v="2024-10-13T00:00:00"/>
    <x v="4"/>
    <n v="19"/>
    <x v="0"/>
    <x v="63"/>
    <x v="25"/>
    <x v="0"/>
  </r>
  <r>
    <x v="254"/>
    <n v="425"/>
    <d v="2001-12-04T14:45:36"/>
    <d v="2024-10-13T00:00:00"/>
    <x v="4"/>
    <n v="22"/>
    <x v="0"/>
    <x v="52"/>
    <x v="0"/>
    <x v="0"/>
  </r>
  <r>
    <x v="255"/>
    <n v="425"/>
    <d v="2001-12-04T14:45:36"/>
    <d v="2024-10-13T00:00:00"/>
    <x v="4"/>
    <n v="22"/>
    <x v="0"/>
    <x v="1"/>
    <x v="1"/>
    <x v="0"/>
  </r>
  <r>
    <x v="256"/>
    <n v="425"/>
    <d v="2001-12-04T14:45:36"/>
    <d v="2024-10-13T00:00:00"/>
    <x v="4"/>
    <n v="22"/>
    <x v="0"/>
    <x v="2"/>
    <x v="26"/>
    <x v="0"/>
  </r>
  <r>
    <x v="257"/>
    <n v="425"/>
    <d v="2006-06-23T14:45:36"/>
    <d v="2024-10-13T00:00:00"/>
    <x v="4"/>
    <n v="17"/>
    <x v="0"/>
    <x v="8"/>
    <x v="3"/>
    <x v="0"/>
  </r>
  <r>
    <x v="258"/>
    <n v="425"/>
    <d v="2006-06-23T14:45:36"/>
    <d v="2024-10-13T00:00:00"/>
    <x v="4"/>
    <n v="17"/>
    <x v="0"/>
    <x v="4"/>
    <x v="27"/>
    <x v="0"/>
  </r>
  <r>
    <x v="259"/>
    <n v="425"/>
    <d v="2002-01-20T14:45:36"/>
    <d v="2024-10-13T00:00:00"/>
    <x v="4"/>
    <n v="22"/>
    <x v="0"/>
    <x v="30"/>
    <x v="2"/>
    <x v="0"/>
  </r>
  <r>
    <x v="260"/>
    <n v="425"/>
    <d v="2002-01-20T14:45:36"/>
    <d v="2024-10-13T00:00:00"/>
    <x v="4"/>
    <n v="22"/>
    <x v="0"/>
    <x v="6"/>
    <x v="4"/>
    <x v="0"/>
  </r>
  <r>
    <x v="261"/>
    <n v="425"/>
    <d v="2001-12-21T14:45:36"/>
    <d v="2024-10-13T00:00:00"/>
    <x v="4"/>
    <n v="22"/>
    <x v="0"/>
    <x v="30"/>
    <x v="5"/>
    <x v="0"/>
  </r>
  <r>
    <x v="262"/>
    <n v="425"/>
    <d v="2001-02-04T14:45:36"/>
    <d v="2024-10-13T00:00:00"/>
    <x v="4"/>
    <n v="23"/>
    <x v="0"/>
    <x v="64"/>
    <x v="5"/>
    <x v="0"/>
  </r>
  <r>
    <x v="263"/>
    <n v="425"/>
    <d v="2005-11-03T14:45:36"/>
    <d v="2024-10-13T00:00:00"/>
    <x v="4"/>
    <n v="18"/>
    <x v="0"/>
    <x v="65"/>
    <x v="7"/>
    <x v="0"/>
  </r>
  <r>
    <x v="264"/>
    <n v="425"/>
    <d v="2002-01-19T14:45:36"/>
    <d v="2024-10-13T00:00:00"/>
    <x v="4"/>
    <n v="22"/>
    <x v="0"/>
    <x v="66"/>
    <x v="7"/>
    <x v="0"/>
  </r>
  <r>
    <x v="265"/>
    <n v="425"/>
    <d v="2001-09-02T14:45:36"/>
    <d v="2024-10-13T00:00:00"/>
    <x v="4"/>
    <n v="22"/>
    <x v="0"/>
    <x v="37"/>
    <x v="7"/>
    <x v="0"/>
  </r>
  <r>
    <x v="266"/>
    <n v="425"/>
    <d v="2004-01-06T14:45:36"/>
    <d v="2024-10-13T00:00:00"/>
    <x v="4"/>
    <n v="20"/>
    <x v="0"/>
    <x v="67"/>
    <x v="28"/>
    <x v="0"/>
  </r>
  <r>
    <x v="267"/>
    <n v="425"/>
    <d v="2005-10-06T14:45:36"/>
    <d v="2024-10-13T00:00:00"/>
    <x v="5"/>
    <n v="18"/>
    <x v="0"/>
    <x v="8"/>
    <x v="3"/>
    <x v="0"/>
  </r>
  <r>
    <x v="268"/>
    <n v="425"/>
    <d v="2005-10-06T14:45:36"/>
    <d v="2024-10-13T00:00:00"/>
    <x v="5"/>
    <n v="18"/>
    <x v="0"/>
    <x v="4"/>
    <x v="0"/>
    <x v="0"/>
  </r>
  <r>
    <x v="269"/>
    <n v="425"/>
    <d v="2005-10-06T14:45:36"/>
    <d v="2024-10-13T00:00:00"/>
    <x v="5"/>
    <n v="18"/>
    <x v="0"/>
    <x v="1"/>
    <x v="1"/>
    <x v="0"/>
  </r>
  <r>
    <x v="270"/>
    <n v="425"/>
    <d v="2005-11-02T14:45:36"/>
    <d v="2024-10-13T00:00:00"/>
    <x v="5"/>
    <n v="18"/>
    <x v="0"/>
    <x v="14"/>
    <x v="29"/>
    <x v="0"/>
  </r>
  <r>
    <x v="271"/>
    <n v="425"/>
    <d v="2005-09-22T14:45:36"/>
    <d v="2024-10-13T00:00:00"/>
    <x v="5"/>
    <n v="18"/>
    <x v="0"/>
    <x v="68"/>
    <x v="5"/>
    <x v="0"/>
  </r>
  <r>
    <x v="272"/>
    <n v="425"/>
    <d v="2005-09-22T14:45:36"/>
    <d v="2024-10-13T00:00:00"/>
    <x v="5"/>
    <n v="18"/>
    <x v="0"/>
    <x v="68"/>
    <x v="5"/>
    <x v="0"/>
  </r>
  <r>
    <x v="273"/>
    <n v="425"/>
    <d v="2005-09-22T14:45:36"/>
    <d v="2024-10-13T00:00:00"/>
    <x v="5"/>
    <n v="18"/>
    <x v="0"/>
    <x v="69"/>
    <x v="7"/>
    <x v="0"/>
  </r>
  <r>
    <x v="274"/>
    <n v="425"/>
    <d v="2005-09-22T14:45:36"/>
    <d v="2024-10-13T00:00:00"/>
    <x v="5"/>
    <n v="18"/>
    <x v="0"/>
    <x v="69"/>
    <x v="7"/>
    <x v="0"/>
  </r>
  <r>
    <x v="275"/>
    <n v="425"/>
    <d v="2000-12-05T14:45:36"/>
    <d v="2024-10-13T00:00:00"/>
    <x v="6"/>
    <n v="23"/>
    <x v="0"/>
    <x v="8"/>
    <x v="3"/>
    <x v="0"/>
  </r>
  <r>
    <x v="276"/>
    <n v="425"/>
    <d v="2000-03-31T14:45:36"/>
    <d v="2024-10-13T00:00:00"/>
    <x v="6"/>
    <n v="23"/>
    <x v="0"/>
    <x v="8"/>
    <x v="3"/>
    <x v="0"/>
  </r>
  <r>
    <x v="277"/>
    <n v="425"/>
    <d v="2006-07-21T14:45:36"/>
    <d v="2024-10-13T00:00:00"/>
    <x v="6"/>
    <n v="17"/>
    <x v="0"/>
    <x v="1"/>
    <x v="1"/>
    <x v="0"/>
  </r>
  <r>
    <x v="278"/>
    <n v="425"/>
    <d v="2003-08-11T14:45:36"/>
    <d v="2024-10-13T00:00:00"/>
    <x v="6"/>
    <n v="20"/>
    <x v="0"/>
    <x v="8"/>
    <x v="3"/>
    <x v="0"/>
  </r>
  <r>
    <x v="279"/>
    <n v="425"/>
    <d v="2003-07-05T14:45:36"/>
    <d v="2024-10-13T00:00:00"/>
    <x v="6"/>
    <n v="20"/>
    <x v="0"/>
    <x v="5"/>
    <x v="1"/>
    <x v="0"/>
  </r>
  <r>
    <x v="280"/>
    <n v="425"/>
    <d v="2003-07-05T14:45:36"/>
    <d v="2024-10-13T00:00:00"/>
    <x v="6"/>
    <n v="20"/>
    <x v="0"/>
    <x v="2"/>
    <x v="2"/>
    <x v="0"/>
  </r>
  <r>
    <x v="281"/>
    <n v="425"/>
    <d v="2003-07-05T14:45:36"/>
    <d v="2024-10-13T00:00:00"/>
    <x v="6"/>
    <n v="20"/>
    <x v="0"/>
    <x v="70"/>
    <x v="4"/>
    <x v="0"/>
  </r>
  <r>
    <x v="282"/>
    <n v="425"/>
    <d v="2001-09-16T14:45:36"/>
    <d v="2024-10-13T00:00:00"/>
    <x v="6"/>
    <n v="22"/>
    <x v="0"/>
    <x v="45"/>
    <x v="3"/>
    <x v="0"/>
  </r>
  <r>
    <x v="283"/>
    <n v="425"/>
    <d v="2001-09-16T14:45:36"/>
    <d v="2024-10-13T00:00:00"/>
    <x v="6"/>
    <n v="22"/>
    <x v="0"/>
    <x v="4"/>
    <x v="0"/>
    <x v="0"/>
  </r>
  <r>
    <x v="284"/>
    <n v="425"/>
    <d v="2001-09-16T14:45:36"/>
    <d v="2024-10-13T00:00:00"/>
    <x v="6"/>
    <n v="22"/>
    <x v="0"/>
    <x v="1"/>
    <x v="1"/>
    <x v="0"/>
  </r>
  <r>
    <x v="285"/>
    <n v="425"/>
    <d v="2001-09-16T14:45:36"/>
    <d v="2024-10-13T00:00:00"/>
    <x v="6"/>
    <n v="22"/>
    <x v="0"/>
    <x v="2"/>
    <x v="2"/>
    <x v="0"/>
  </r>
  <r>
    <x v="286"/>
    <n v="425"/>
    <d v="2000-09-08T14:45:36"/>
    <d v="2024-10-13T00:00:00"/>
    <x v="6"/>
    <n v="23"/>
    <x v="0"/>
    <x v="49"/>
    <x v="1"/>
    <x v="0"/>
  </r>
  <r>
    <x v="287"/>
    <n v="425"/>
    <d v="2000-09-08T14:45:36"/>
    <d v="2024-10-13T00:00:00"/>
    <x v="6"/>
    <n v="23"/>
    <x v="0"/>
    <x v="49"/>
    <x v="1"/>
    <x v="0"/>
  </r>
  <r>
    <x v="288"/>
    <n v="425"/>
    <d v="2000-09-08T14:45:36"/>
    <d v="2024-10-13T00:00:00"/>
    <x v="6"/>
    <n v="23"/>
    <x v="0"/>
    <x v="2"/>
    <x v="2"/>
    <x v="0"/>
  </r>
  <r>
    <x v="289"/>
    <n v="425"/>
    <d v="2000-09-08T14:45:36"/>
    <d v="2024-10-13T00:00:00"/>
    <x v="6"/>
    <n v="23"/>
    <x v="0"/>
    <x v="2"/>
    <x v="2"/>
    <x v="0"/>
  </r>
  <r>
    <x v="290"/>
    <n v="425"/>
    <d v="2000-09-08T14:45:36"/>
    <d v="2024-10-13T00:00:00"/>
    <x v="6"/>
    <n v="23"/>
    <x v="0"/>
    <x v="47"/>
    <x v="30"/>
    <x v="0"/>
  </r>
  <r>
    <x v="291"/>
    <n v="425"/>
    <d v="2000-09-08T14:45:36"/>
    <d v="2024-10-13T00:00:00"/>
    <x v="6"/>
    <n v="23"/>
    <x v="0"/>
    <x v="47"/>
    <x v="30"/>
    <x v="0"/>
  </r>
  <r>
    <x v="292"/>
    <n v="425"/>
    <d v="2000-09-08T14:45:36"/>
    <d v="2024-10-13T00:00:00"/>
    <x v="6"/>
    <n v="23"/>
    <x v="0"/>
    <x v="69"/>
    <x v="7"/>
    <x v="0"/>
  </r>
  <r>
    <x v="293"/>
    <n v="425"/>
    <d v="2000-09-08T14:45:36"/>
    <d v="2024-10-13T00:00:00"/>
    <x v="6"/>
    <n v="23"/>
    <x v="0"/>
    <x v="69"/>
    <x v="7"/>
    <x v="0"/>
  </r>
  <r>
    <x v="294"/>
    <n v="425"/>
    <d v="2002-07-28T14:45:36"/>
    <d v="2024-10-13T00:00:00"/>
    <x v="6"/>
    <n v="21"/>
    <x v="0"/>
    <x v="8"/>
    <x v="3"/>
    <x v="0"/>
  </r>
  <r>
    <x v="295"/>
    <n v="425"/>
    <d v="2004-09-10T14:45:36"/>
    <d v="2024-10-13T00:00:00"/>
    <x v="6"/>
    <n v="19"/>
    <x v="0"/>
    <x v="3"/>
    <x v="3"/>
    <x v="0"/>
  </r>
  <r>
    <x v="296"/>
    <n v="425"/>
    <d v="2004-09-10T14:45:36"/>
    <d v="2024-10-13T00:00:00"/>
    <x v="6"/>
    <n v="19"/>
    <x v="0"/>
    <x v="4"/>
    <x v="0"/>
    <x v="0"/>
  </r>
  <r>
    <x v="297"/>
    <n v="425"/>
    <d v="2004-09-10T14:45:36"/>
    <d v="2024-10-13T00:00:00"/>
    <x v="6"/>
    <n v="19"/>
    <x v="0"/>
    <x v="1"/>
    <x v="1"/>
    <x v="0"/>
  </r>
  <r>
    <x v="298"/>
    <n v="425"/>
    <d v="2004-02-02T14:45:36"/>
    <d v="2024-10-13T00:00:00"/>
    <x v="6"/>
    <n v="20"/>
    <x v="0"/>
    <x v="3"/>
    <x v="3"/>
    <x v="0"/>
  </r>
  <r>
    <x v="299"/>
    <n v="425"/>
    <d v="2004-02-02T14:45:36"/>
    <d v="2024-10-13T00:00:00"/>
    <x v="6"/>
    <n v="20"/>
    <x v="0"/>
    <x v="4"/>
    <x v="0"/>
    <x v="0"/>
  </r>
  <r>
    <x v="300"/>
    <n v="425"/>
    <d v="2004-02-02T14:45:36"/>
    <d v="2024-10-13T00:00:00"/>
    <x v="6"/>
    <n v="20"/>
    <x v="0"/>
    <x v="1"/>
    <x v="1"/>
    <x v="0"/>
  </r>
  <r>
    <x v="301"/>
    <n v="425"/>
    <d v="2003-04-04T14:45:36"/>
    <d v="2024-10-13T00:00:00"/>
    <x v="6"/>
    <n v="21"/>
    <x v="0"/>
    <x v="68"/>
    <x v="5"/>
    <x v="0"/>
  </r>
  <r>
    <x v="302"/>
    <n v="425"/>
    <d v="2003-04-04T14:45:36"/>
    <d v="2024-10-13T00:00:00"/>
    <x v="6"/>
    <n v="21"/>
    <x v="0"/>
    <x v="38"/>
    <x v="7"/>
    <x v="0"/>
  </r>
  <r>
    <x v="303"/>
    <n v="425"/>
    <d v="2003-10-13T14:45:36"/>
    <d v="2024-10-13T00:00:00"/>
    <x v="6"/>
    <n v="20"/>
    <x v="0"/>
    <x v="33"/>
    <x v="5"/>
    <x v="0"/>
  </r>
  <r>
    <x v="304"/>
    <n v="425"/>
    <d v="2003-10-13T14:45:36"/>
    <d v="2024-10-13T00:00:00"/>
    <x v="6"/>
    <n v="20"/>
    <x v="0"/>
    <x v="38"/>
    <x v="7"/>
    <x v="0"/>
  </r>
  <r>
    <x v="305"/>
    <n v="425"/>
    <d v="2004-11-15T14:45:36"/>
    <d v="2024-10-13T00:00:00"/>
    <x v="6"/>
    <n v="19"/>
    <x v="0"/>
    <x v="71"/>
    <x v="5"/>
    <x v="0"/>
  </r>
  <r>
    <x v="306"/>
    <n v="425"/>
    <d v="2004-08-08T14:45:36"/>
    <d v="2024-10-13T00:00:00"/>
    <x v="7"/>
    <n v="19"/>
    <x v="0"/>
    <x v="72"/>
    <x v="3"/>
    <x v="0"/>
  </r>
  <r>
    <x v="307"/>
    <n v="425"/>
    <d v="2004-08-08T14:45:36"/>
    <d v="2024-10-13T00:00:00"/>
    <x v="7"/>
    <n v="19"/>
    <x v="0"/>
    <x v="4"/>
    <x v="0"/>
    <x v="0"/>
  </r>
  <r>
    <x v="308"/>
    <n v="425"/>
    <d v="2004-08-08T14:45:36"/>
    <d v="2024-10-13T00:00:00"/>
    <x v="7"/>
    <n v="19"/>
    <x v="0"/>
    <x v="1"/>
    <x v="1"/>
    <x v="0"/>
  </r>
  <r>
    <x v="309"/>
    <n v="425"/>
    <d v="2001-05-25T14:45:36"/>
    <d v="2024-10-13T00:00:00"/>
    <x v="7"/>
    <n v="22"/>
    <x v="0"/>
    <x v="59"/>
    <x v="3"/>
    <x v="0"/>
  </r>
  <r>
    <x v="310"/>
    <n v="425"/>
    <d v="2001-05-25T14:45:36"/>
    <d v="2024-10-13T00:00:00"/>
    <x v="7"/>
    <n v="22"/>
    <x v="0"/>
    <x v="4"/>
    <x v="0"/>
    <x v="0"/>
  </r>
  <r>
    <x v="311"/>
    <n v="425"/>
    <d v="2000-07-05T14:45:36"/>
    <d v="2024-10-13T00:00:00"/>
    <x v="7"/>
    <n v="23"/>
    <x v="0"/>
    <x v="8"/>
    <x v="31"/>
    <x v="0"/>
  </r>
  <r>
    <x v="312"/>
    <n v="425"/>
    <d v="2004-04-28T14:45:36"/>
    <d v="2024-10-13T00:00:00"/>
    <x v="7"/>
    <n v="19"/>
    <x v="0"/>
    <x v="73"/>
    <x v="3"/>
    <x v="0"/>
  </r>
  <r>
    <x v="313"/>
    <n v="425"/>
    <d v="2004-04-28T14:45:36"/>
    <d v="2024-10-13T00:00:00"/>
    <x v="7"/>
    <n v="19"/>
    <x v="0"/>
    <x v="4"/>
    <x v="0"/>
    <x v="0"/>
  </r>
  <r>
    <x v="314"/>
    <n v="425"/>
    <d v="2004-04-28T14:45:36"/>
    <d v="2024-10-13T00:00:00"/>
    <x v="7"/>
    <n v="19"/>
    <x v="0"/>
    <x v="1"/>
    <x v="1"/>
    <x v="0"/>
  </r>
  <r>
    <x v="315"/>
    <n v="425"/>
    <d v="2005-06-03T14:45:36"/>
    <d v="2024-10-13T00:00:00"/>
    <x v="7"/>
    <n v="18"/>
    <x v="0"/>
    <x v="8"/>
    <x v="3"/>
    <x v="0"/>
  </r>
  <r>
    <x v="316"/>
    <n v="425"/>
    <d v="2001-07-18T14:45:36"/>
    <d v="2024-10-13T00:00:00"/>
    <x v="7"/>
    <n v="22"/>
    <x v="0"/>
    <x v="16"/>
    <x v="3"/>
    <x v="0"/>
  </r>
  <r>
    <x v="317"/>
    <n v="425"/>
    <d v="2001-07-18T14:45:36"/>
    <d v="2024-10-13T00:00:00"/>
    <x v="7"/>
    <n v="22"/>
    <x v="0"/>
    <x v="4"/>
    <x v="0"/>
    <x v="0"/>
  </r>
  <r>
    <x v="318"/>
    <n v="425"/>
    <d v="2001-07-18T14:45:36"/>
    <d v="2024-10-13T00:00:00"/>
    <x v="7"/>
    <n v="22"/>
    <x v="0"/>
    <x v="1"/>
    <x v="1"/>
    <x v="0"/>
  </r>
  <r>
    <x v="319"/>
    <n v="425"/>
    <d v="2004-12-11T14:45:36"/>
    <d v="2024-10-13T00:00:00"/>
    <x v="8"/>
    <n v="19"/>
    <x v="0"/>
    <x v="8"/>
    <x v="3"/>
    <x v="0"/>
  </r>
  <r>
    <x v="320"/>
    <n v="425"/>
    <d v="2004-12-11T14:45:36"/>
    <d v="2024-10-13T00:00:00"/>
    <x v="8"/>
    <n v="19"/>
    <x v="0"/>
    <x v="4"/>
    <x v="0"/>
    <x v="0"/>
  </r>
  <r>
    <x v="321"/>
    <n v="425"/>
    <d v="2004-12-11T14:45:36"/>
    <d v="2024-10-13T00:00:00"/>
    <x v="8"/>
    <n v="19"/>
    <x v="0"/>
    <x v="1"/>
    <x v="1"/>
    <x v="0"/>
  </r>
  <r>
    <x v="322"/>
    <n v="425"/>
    <d v="2002-11-05T14:45:36"/>
    <d v="2024-10-13T00:00:00"/>
    <x v="8"/>
    <n v="21"/>
    <x v="0"/>
    <x v="58"/>
    <x v="0"/>
    <x v="0"/>
  </r>
  <r>
    <x v="323"/>
    <n v="425"/>
    <d v="2002-11-05T14:45:36"/>
    <d v="2024-10-13T00:00:00"/>
    <x v="8"/>
    <n v="21"/>
    <x v="0"/>
    <x v="1"/>
    <x v="1"/>
    <x v="0"/>
  </r>
  <r>
    <x v="324"/>
    <n v="425"/>
    <d v="2002-11-05T14:45:36"/>
    <d v="2024-10-13T00:00:00"/>
    <x v="8"/>
    <n v="21"/>
    <x v="0"/>
    <x v="74"/>
    <x v="32"/>
    <x v="0"/>
  </r>
  <r>
    <x v="325"/>
    <n v="425"/>
    <d v="2002-11-05T14:45:36"/>
    <d v="2024-10-13T00:00:00"/>
    <x v="8"/>
    <n v="21"/>
    <x v="0"/>
    <x v="6"/>
    <x v="33"/>
    <x v="0"/>
  </r>
  <r>
    <x v="326"/>
    <n v="425"/>
    <d v="2003-05-22T14:45:36"/>
    <d v="2024-10-13T00:00:00"/>
    <x v="8"/>
    <n v="20"/>
    <x v="0"/>
    <x v="3"/>
    <x v="3"/>
    <x v="0"/>
  </r>
  <r>
    <x v="327"/>
    <n v="425"/>
    <d v="2003-05-22T14:45:36"/>
    <d v="2024-10-13T00:00:00"/>
    <x v="8"/>
    <n v="20"/>
    <x v="0"/>
    <x v="75"/>
    <x v="0"/>
    <x v="0"/>
  </r>
  <r>
    <x v="328"/>
    <n v="425"/>
    <d v="2003-05-22T14:45:36"/>
    <d v="2024-10-13T00:00:00"/>
    <x v="8"/>
    <n v="20"/>
    <x v="0"/>
    <x v="1"/>
    <x v="1"/>
    <x v="0"/>
  </r>
  <r>
    <x v="329"/>
    <n v="425"/>
    <d v="2000-01-06T14:45:36"/>
    <d v="2024-10-13T00:00:00"/>
    <x v="8"/>
    <n v="24"/>
    <x v="0"/>
    <x v="8"/>
    <x v="3"/>
    <x v="0"/>
  </r>
  <r>
    <x v="330"/>
    <n v="425"/>
    <d v="2000-01-06T14:45:36"/>
    <d v="2024-10-13T00:00:00"/>
    <x v="8"/>
    <n v="24"/>
    <x v="0"/>
    <x v="4"/>
    <x v="0"/>
    <x v="0"/>
  </r>
  <r>
    <x v="331"/>
    <n v="425"/>
    <d v="2001-05-20T14:45:36"/>
    <d v="2024-10-13T00:00:00"/>
    <x v="8"/>
    <n v="22"/>
    <x v="0"/>
    <x v="9"/>
    <x v="1"/>
    <x v="0"/>
  </r>
  <r>
    <x v="332"/>
    <n v="425"/>
    <d v="2001-05-20T14:45:36"/>
    <d v="2024-10-13T00:00:00"/>
    <x v="8"/>
    <n v="23"/>
    <x v="0"/>
    <x v="21"/>
    <x v="24"/>
    <x v="0"/>
  </r>
  <r>
    <x v="333"/>
    <n v="425"/>
    <d v="2001-05-20T14:45:36"/>
    <d v="2024-10-13T00:00:00"/>
    <x v="8"/>
    <n v="23"/>
    <x v="0"/>
    <x v="70"/>
    <x v="34"/>
    <x v="0"/>
  </r>
  <r>
    <x v="334"/>
    <n v="425"/>
    <d v="2005-01-06T14:45:36"/>
    <d v="2024-10-13T00:00:00"/>
    <x v="8"/>
    <n v="19"/>
    <x v="0"/>
    <x v="3"/>
    <x v="3"/>
    <x v="0"/>
  </r>
  <r>
    <x v="335"/>
    <n v="425"/>
    <d v="2005-01-06T14:45:36"/>
    <d v="2024-10-13T00:00:00"/>
    <x v="8"/>
    <n v="19"/>
    <x v="0"/>
    <x v="4"/>
    <x v="25"/>
    <x v="0"/>
  </r>
  <r>
    <x v="336"/>
    <n v="425"/>
    <d v="2005-01-06T14:45:36"/>
    <d v="2024-10-13T00:00:00"/>
    <x v="8"/>
    <n v="19"/>
    <x v="0"/>
    <x v="76"/>
    <x v="1"/>
    <x v="0"/>
  </r>
  <r>
    <x v="337"/>
    <n v="425"/>
    <d v="2004-01-16T14:45:36"/>
    <d v="2024-10-13T00:00:00"/>
    <x v="8"/>
    <n v="20"/>
    <x v="0"/>
    <x v="43"/>
    <x v="35"/>
    <x v="0"/>
  </r>
  <r>
    <x v="338"/>
    <n v="425"/>
    <d v="2002-03-20T14:45:36"/>
    <d v="2024-10-13T00:00:00"/>
    <x v="8"/>
    <n v="22"/>
    <x v="0"/>
    <x v="77"/>
    <x v="2"/>
    <x v="0"/>
  </r>
  <r>
    <x v="339"/>
    <n v="425"/>
    <d v="2002-03-20T14:45:36"/>
    <d v="2024-10-13T00:00:00"/>
    <x v="8"/>
    <n v="22"/>
    <x v="0"/>
    <x v="77"/>
    <x v="2"/>
    <x v="0"/>
  </r>
  <r>
    <x v="340"/>
    <n v="425"/>
    <d v="2002-03-20T14:45:36"/>
    <d v="2024-10-13T00:00:00"/>
    <x v="8"/>
    <n v="22"/>
    <x v="0"/>
    <x v="47"/>
    <x v="30"/>
    <x v="0"/>
  </r>
  <r>
    <x v="341"/>
    <n v="425"/>
    <d v="2002-03-20T14:45:36"/>
    <d v="2024-10-13T00:00:00"/>
    <x v="8"/>
    <n v="22"/>
    <x v="0"/>
    <x v="47"/>
    <x v="30"/>
    <x v="0"/>
  </r>
  <r>
    <x v="342"/>
    <n v="425"/>
    <d v="2001-10-09T14:45:36"/>
    <d v="2024-10-13T00:00:00"/>
    <x v="8"/>
    <n v="22"/>
    <x v="0"/>
    <x v="1"/>
    <x v="1"/>
    <x v="0"/>
  </r>
  <r>
    <x v="343"/>
    <n v="425"/>
    <d v="2001-10-09T14:45:36"/>
    <d v="2024-10-13T00:00:00"/>
    <x v="8"/>
    <n v="22"/>
    <x v="0"/>
    <x v="1"/>
    <x v="1"/>
    <x v="0"/>
  </r>
  <r>
    <x v="344"/>
    <n v="425"/>
    <d v="2002-08-07T14:45:36"/>
    <d v="2024-10-13T00:00:00"/>
    <x v="8"/>
    <n v="21"/>
    <x v="0"/>
    <x v="78"/>
    <x v="0"/>
    <x v="0"/>
  </r>
  <r>
    <x v="345"/>
    <n v="425"/>
    <d v="2002-08-07T14:45:36"/>
    <d v="2024-10-13T00:00:00"/>
    <x v="8"/>
    <n v="21"/>
    <x v="0"/>
    <x v="1"/>
    <x v="1"/>
    <x v="0"/>
  </r>
  <r>
    <x v="346"/>
    <n v="425"/>
    <d v="2002-08-07T14:45:36"/>
    <d v="2024-10-13T00:00:00"/>
    <x v="8"/>
    <n v="21"/>
    <x v="0"/>
    <x v="30"/>
    <x v="36"/>
    <x v="0"/>
  </r>
  <r>
    <x v="347"/>
    <n v="425"/>
    <d v="2004-06-27T14:45:36"/>
    <d v="2024-10-13T00:00:00"/>
    <x v="8"/>
    <n v="19"/>
    <x v="0"/>
    <x v="9"/>
    <x v="1"/>
    <x v="0"/>
  </r>
  <r>
    <x v="348"/>
    <n v="425"/>
    <d v="2004-06-27T14:45:36"/>
    <d v="2024-10-13T00:00:00"/>
    <x v="8"/>
    <n v="19"/>
    <x v="0"/>
    <x v="10"/>
    <x v="21"/>
    <x v="0"/>
  </r>
  <r>
    <x v="349"/>
    <n v="425"/>
    <d v="2004-06-27T14:45:36"/>
    <d v="2024-10-13T00:00:00"/>
    <x v="8"/>
    <n v="19"/>
    <x v="0"/>
    <x v="70"/>
    <x v="34"/>
    <x v="0"/>
  </r>
  <r>
    <x v="350"/>
    <n v="425"/>
    <d v="2004-06-27T14:45:36"/>
    <d v="2024-10-13T00:00:00"/>
    <x v="8"/>
    <n v="20"/>
    <x v="0"/>
    <x v="7"/>
    <x v="37"/>
    <x v="0"/>
  </r>
  <r>
    <x v="351"/>
    <n v="425"/>
    <d v="2002-08-07T14:45:36"/>
    <d v="2024-10-13T00:00:00"/>
    <x v="8"/>
    <n v="21"/>
    <x v="0"/>
    <x v="78"/>
    <x v="0"/>
    <x v="0"/>
  </r>
  <r>
    <x v="352"/>
    <n v="425"/>
    <d v="2002-05-28T14:45:36"/>
    <d v="2024-10-13T00:00:00"/>
    <x v="8"/>
    <n v="21"/>
    <x v="0"/>
    <x v="3"/>
    <x v="3"/>
    <x v="0"/>
  </r>
  <r>
    <x v="353"/>
    <n v="425"/>
    <d v="2002-05-28T14:45:36"/>
    <d v="2024-10-13T00:00:00"/>
    <x v="8"/>
    <n v="21"/>
    <x v="0"/>
    <x v="4"/>
    <x v="25"/>
    <x v="0"/>
  </r>
  <r>
    <x v="354"/>
    <n v="425"/>
    <d v="2003-07-06T14:45:36"/>
    <d v="2024-10-13T00:00:00"/>
    <x v="8"/>
    <n v="20"/>
    <x v="0"/>
    <x v="8"/>
    <x v="3"/>
    <x v="0"/>
  </r>
  <r>
    <x v="355"/>
    <n v="425"/>
    <d v="2003-07-06T14:45:36"/>
    <d v="2024-10-13T00:00:00"/>
    <x v="8"/>
    <n v="20"/>
    <x v="0"/>
    <x v="4"/>
    <x v="27"/>
    <x v="0"/>
  </r>
  <r>
    <x v="356"/>
    <n v="425"/>
    <d v="2002-07-19T14:45:36"/>
    <d v="2024-10-13T00:00:00"/>
    <x v="8"/>
    <n v="21"/>
    <x v="0"/>
    <x v="8"/>
    <x v="3"/>
    <x v="0"/>
  </r>
  <r>
    <x v="357"/>
    <n v="425"/>
    <d v="2002-07-19T14:45:36"/>
    <d v="2024-10-13T00:00:00"/>
    <x v="8"/>
    <n v="21"/>
    <x v="0"/>
    <x v="63"/>
    <x v="38"/>
    <x v="0"/>
  </r>
  <r>
    <x v="358"/>
    <n v="425"/>
    <d v="2002-07-19T14:45:36"/>
    <d v="2024-10-13T00:00:00"/>
    <x v="8"/>
    <n v="21"/>
    <x v="0"/>
    <x v="74"/>
    <x v="32"/>
    <x v="0"/>
  </r>
  <r>
    <x v="359"/>
    <n v="425"/>
    <d v="2003-05-08T14:45:36"/>
    <d v="2024-10-13T00:00:00"/>
    <x v="8"/>
    <n v="21"/>
    <x v="0"/>
    <x v="14"/>
    <x v="2"/>
    <x v="0"/>
  </r>
  <r>
    <x v="360"/>
    <n v="425"/>
    <d v="2001-07-18T14:45:36"/>
    <d v="2024-10-13T00:00:00"/>
    <x v="8"/>
    <n v="22"/>
    <x v="0"/>
    <x v="61"/>
    <x v="1"/>
    <x v="0"/>
  </r>
  <r>
    <x v="361"/>
    <n v="425"/>
    <d v="2001-07-18T14:45:36"/>
    <d v="2024-10-13T00:00:00"/>
    <x v="8"/>
    <n v="22"/>
    <x v="0"/>
    <x v="79"/>
    <x v="39"/>
    <x v="0"/>
  </r>
  <r>
    <x v="362"/>
    <n v="425"/>
    <d v="2004-03-13T14:45:36"/>
    <d v="2024-10-13T00:00:00"/>
    <x v="8"/>
    <n v="19"/>
    <x v="0"/>
    <x v="8"/>
    <x v="3"/>
    <x v="0"/>
  </r>
  <r>
    <x v="363"/>
    <n v="425"/>
    <d v="2004-03-13T14:45:36"/>
    <d v="2024-10-13T00:00:00"/>
    <x v="8"/>
    <n v="19"/>
    <x v="0"/>
    <x v="63"/>
    <x v="0"/>
    <x v="0"/>
  </r>
  <r>
    <x v="364"/>
    <n v="425"/>
    <d v="2004-03-13T14:45:36"/>
    <d v="2024-10-13T00:00:00"/>
    <x v="8"/>
    <n v="20"/>
    <x v="0"/>
    <x v="1"/>
    <x v="1"/>
    <x v="0"/>
  </r>
  <r>
    <x v="365"/>
    <n v="425"/>
    <d v="2002-09-07T14:45:36"/>
    <d v="2024-10-13T00:00:00"/>
    <x v="8"/>
    <n v="21"/>
    <x v="0"/>
    <x v="61"/>
    <x v="1"/>
    <x v="0"/>
  </r>
  <r>
    <x v="366"/>
    <n v="425"/>
    <d v="2002-09-07T14:45:36"/>
    <d v="2024-10-13T00:00:00"/>
    <x v="8"/>
    <n v="21"/>
    <x v="0"/>
    <x v="80"/>
    <x v="20"/>
    <x v="0"/>
  </r>
  <r>
    <x v="367"/>
    <n v="425"/>
    <d v="2002-09-07T14:45:36"/>
    <d v="2024-10-13T00:00:00"/>
    <x v="8"/>
    <n v="21"/>
    <x v="0"/>
    <x v="81"/>
    <x v="40"/>
    <x v="0"/>
  </r>
  <r>
    <x v="368"/>
    <n v="425"/>
    <d v="2003-07-18T14:45:36"/>
    <d v="2024-10-13T00:00:00"/>
    <x v="8"/>
    <n v="20"/>
    <x v="0"/>
    <x v="1"/>
    <x v="1"/>
    <x v="0"/>
  </r>
  <r>
    <x v="369"/>
    <n v="425"/>
    <d v="2003-07-18T14:45:36"/>
    <d v="2024-10-13T00:00:00"/>
    <x v="8"/>
    <n v="20"/>
    <x v="0"/>
    <x v="82"/>
    <x v="41"/>
    <x v="0"/>
  </r>
  <r>
    <x v="370"/>
    <n v="425"/>
    <d v="2003-07-18T14:45:36"/>
    <d v="2024-10-13T00:00:00"/>
    <x v="8"/>
    <n v="20"/>
    <x v="0"/>
    <x v="80"/>
    <x v="20"/>
    <x v="0"/>
  </r>
  <r>
    <x v="371"/>
    <n v="425"/>
    <d v="2004-09-30T14:45:36"/>
    <d v="2024-10-13T00:00:00"/>
    <x v="8"/>
    <n v="19"/>
    <x v="0"/>
    <x v="83"/>
    <x v="4"/>
    <x v="0"/>
  </r>
  <r>
    <x v="372"/>
    <n v="425"/>
    <d v="2004-09-30T14:45:36"/>
    <d v="2024-10-13T00:00:00"/>
    <x v="8"/>
    <n v="19"/>
    <x v="0"/>
    <x v="83"/>
    <x v="4"/>
    <x v="0"/>
  </r>
  <r>
    <x v="373"/>
    <n v="425"/>
    <d v="2002-11-09T14:45:36"/>
    <d v="2024-10-13T00:00:00"/>
    <x v="8"/>
    <n v="21"/>
    <x v="0"/>
    <x v="33"/>
    <x v="5"/>
    <x v="0"/>
  </r>
  <r>
    <x v="374"/>
    <n v="425"/>
    <d v="2005-10-27T14:45:36"/>
    <d v="2024-10-13T00:00:00"/>
    <x v="8"/>
    <n v="18"/>
    <x v="0"/>
    <x v="7"/>
    <x v="5"/>
    <x v="0"/>
  </r>
  <r>
    <x v="375"/>
    <n v="425"/>
    <d v="2006-01-16T14:45:36"/>
    <d v="2024-10-13T00:00:00"/>
    <x v="8"/>
    <n v="18"/>
    <x v="0"/>
    <x v="56"/>
    <x v="5"/>
    <x v="0"/>
  </r>
  <r>
    <x v="376"/>
    <n v="425"/>
    <d v="2006-01-16T14:45:36"/>
    <d v="2024-10-13T00:00:00"/>
    <x v="8"/>
    <n v="18"/>
    <x v="0"/>
    <x v="38"/>
    <x v="7"/>
    <x v="0"/>
  </r>
  <r>
    <x v="377"/>
    <n v="425"/>
    <d v="2007-04-29T14:45:36"/>
    <d v="2024-10-13T00:00:00"/>
    <x v="8"/>
    <n v="17"/>
    <x v="0"/>
    <x v="56"/>
    <x v="5"/>
    <x v="0"/>
  </r>
  <r>
    <x v="378"/>
    <n v="425"/>
    <d v="2007-04-29T14:45:36"/>
    <d v="2024-10-13T00:00:00"/>
    <x v="8"/>
    <n v="17"/>
    <x v="0"/>
    <x v="38"/>
    <x v="7"/>
    <x v="0"/>
  </r>
  <r>
    <x v="379"/>
    <n v="425"/>
    <d v="2007-04-29T14:45:36"/>
    <d v="2024-10-13T00:00:00"/>
    <x v="8"/>
    <n v="17"/>
    <x v="0"/>
    <x v="38"/>
    <x v="7"/>
    <x v="0"/>
  </r>
  <r>
    <x v="380"/>
    <n v="425"/>
    <d v="2005-08-11T14:45:36"/>
    <d v="2024-10-13T00:00:00"/>
    <x v="8"/>
    <n v="18"/>
    <x v="0"/>
    <x v="35"/>
    <x v="5"/>
    <x v="0"/>
  </r>
  <r>
    <x v="381"/>
    <n v="425"/>
    <d v="2005-08-11T14:45:36"/>
    <d v="2024-10-13T00:00:00"/>
    <x v="8"/>
    <n v="18"/>
    <x v="0"/>
    <x v="38"/>
    <x v="7"/>
    <x v="0"/>
  </r>
  <r>
    <x v="382"/>
    <n v="425"/>
    <d v="2004-07-25T14:45:36"/>
    <d v="2024-10-13T00:00:00"/>
    <x v="9"/>
    <n v="19"/>
    <x v="0"/>
    <x v="8"/>
    <x v="3"/>
    <x v="0"/>
  </r>
  <r>
    <x v="383"/>
    <n v="425"/>
    <d v="2002-07-11T14:45:36"/>
    <d v="2024-10-13T00:00:00"/>
    <x v="9"/>
    <n v="21"/>
    <x v="0"/>
    <x v="84"/>
    <x v="2"/>
    <x v="0"/>
  </r>
  <r>
    <x v="384"/>
    <n v="425"/>
    <d v="2002-07-11T14:45:36"/>
    <d v="2024-10-13T00:00:00"/>
    <x v="9"/>
    <n v="21"/>
    <x v="0"/>
    <x v="85"/>
    <x v="42"/>
    <x v="0"/>
  </r>
  <r>
    <x v="385"/>
    <n v="425"/>
    <d v="2002-07-11T14:45:36"/>
    <d v="2024-10-13T00:00:00"/>
    <x v="9"/>
    <n v="21"/>
    <x v="0"/>
    <x v="47"/>
    <x v="5"/>
    <x v="0"/>
  </r>
  <r>
    <x v="386"/>
    <n v="425"/>
    <d v="1999-10-12T14:45:36"/>
    <d v="2024-10-13T00:00:00"/>
    <x v="9"/>
    <n v="24"/>
    <x v="0"/>
    <x v="45"/>
    <x v="3"/>
    <x v="0"/>
  </r>
  <r>
    <x v="387"/>
    <n v="425"/>
    <d v="2000-09-20T14:45:36"/>
    <d v="2024-10-13T00:00:00"/>
    <x v="9"/>
    <n v="23"/>
    <x v="0"/>
    <x v="24"/>
    <x v="3"/>
    <x v="0"/>
  </r>
  <r>
    <x v="388"/>
    <n v="425"/>
    <d v="2000-09-20T14:45:36"/>
    <d v="2024-10-13T00:00:00"/>
    <x v="9"/>
    <n v="23"/>
    <x v="0"/>
    <x v="4"/>
    <x v="0"/>
    <x v="0"/>
  </r>
  <r>
    <x v="389"/>
    <n v="425"/>
    <d v="2000-09-20T14:45:36"/>
    <d v="2024-10-13T00:00:00"/>
    <x v="9"/>
    <n v="23"/>
    <x v="0"/>
    <x v="86"/>
    <x v="1"/>
    <x v="0"/>
  </r>
  <r>
    <x v="390"/>
    <n v="425"/>
    <d v="2000-09-20T14:45:36"/>
    <d v="2024-10-13T00:00:00"/>
    <x v="9"/>
    <n v="23"/>
    <x v="0"/>
    <x v="87"/>
    <x v="2"/>
    <x v="0"/>
  </r>
  <r>
    <x v="391"/>
    <n v="425"/>
    <d v="2005-05-13T14:45:36"/>
    <d v="2024-10-13T00:00:00"/>
    <x v="9"/>
    <n v="18"/>
    <x v="0"/>
    <x v="52"/>
    <x v="0"/>
    <x v="0"/>
  </r>
  <r>
    <x v="392"/>
    <n v="425"/>
    <d v="2005-05-13T14:45:36"/>
    <d v="2024-10-13T00:00:00"/>
    <x v="9"/>
    <n v="18"/>
    <x v="0"/>
    <x v="52"/>
    <x v="0"/>
    <x v="0"/>
  </r>
  <r>
    <x v="393"/>
    <n v="425"/>
    <d v="2005-05-13T14:45:36"/>
    <d v="2024-10-13T00:00:00"/>
    <x v="9"/>
    <n v="18"/>
    <x v="0"/>
    <x v="52"/>
    <x v="0"/>
    <x v="0"/>
  </r>
  <r>
    <x v="394"/>
    <n v="425"/>
    <d v="2005-05-13T14:45:36"/>
    <d v="2024-10-13T00:00:00"/>
    <x v="9"/>
    <n v="18"/>
    <x v="0"/>
    <x v="86"/>
    <x v="1"/>
    <x v="0"/>
  </r>
  <r>
    <x v="395"/>
    <n v="425"/>
    <d v="2005-05-13T14:45:36"/>
    <d v="2024-10-13T00:00:00"/>
    <x v="9"/>
    <n v="18"/>
    <x v="0"/>
    <x v="86"/>
    <x v="1"/>
    <x v="0"/>
  </r>
  <r>
    <x v="396"/>
    <n v="425"/>
    <d v="2005-05-13T14:45:36"/>
    <d v="2024-10-13T00:00:00"/>
    <x v="9"/>
    <n v="18"/>
    <x v="0"/>
    <x v="86"/>
    <x v="1"/>
    <x v="0"/>
  </r>
  <r>
    <x v="397"/>
    <n v="425"/>
    <d v="2001-04-26T14:45:36"/>
    <d v="2024-10-13T00:00:00"/>
    <x v="9"/>
    <n v="22"/>
    <x v="0"/>
    <x v="0"/>
    <x v="0"/>
    <x v="0"/>
  </r>
  <r>
    <x v="398"/>
    <n v="425"/>
    <d v="2001-04-26T14:45:36"/>
    <d v="2024-10-13T00:00:00"/>
    <x v="9"/>
    <n v="22"/>
    <x v="0"/>
    <x v="88"/>
    <x v="1"/>
    <x v="0"/>
  </r>
  <r>
    <x v="399"/>
    <n v="425"/>
    <d v="2001-04-26T14:45:36"/>
    <d v="2024-10-13T00:00:00"/>
    <x v="9"/>
    <n v="23"/>
    <x v="0"/>
    <x v="87"/>
    <x v="2"/>
    <x v="0"/>
  </r>
  <r>
    <x v="400"/>
    <n v="425"/>
    <d v="2001-04-26T14:45:36"/>
    <d v="2024-10-13T00:00:00"/>
    <x v="9"/>
    <n v="23"/>
    <x v="0"/>
    <x v="89"/>
    <x v="4"/>
    <x v="0"/>
  </r>
  <r>
    <x v="401"/>
    <n v="425"/>
    <d v="2005-03-17T14:45:36"/>
    <d v="2024-10-13T00:00:00"/>
    <x v="9"/>
    <n v="18"/>
    <x v="0"/>
    <x v="63"/>
    <x v="0"/>
    <x v="0"/>
  </r>
  <r>
    <x v="402"/>
    <n v="425"/>
    <d v="2005-03-17T14:45:36"/>
    <d v="2024-10-13T00:00:00"/>
    <x v="9"/>
    <n v="19"/>
    <x v="0"/>
    <x v="1"/>
    <x v="1"/>
    <x v="0"/>
  </r>
  <r>
    <x v="403"/>
    <n v="425"/>
    <d v="2005-01-30T14:45:36"/>
    <d v="2024-10-13T00:00:00"/>
    <x v="9"/>
    <n v="19"/>
    <x v="0"/>
    <x v="8"/>
    <x v="3"/>
    <x v="0"/>
  </r>
  <r>
    <x v="404"/>
    <n v="425"/>
    <d v="2005-01-30T14:45:36"/>
    <d v="2024-10-13T00:00:00"/>
    <x v="9"/>
    <n v="19"/>
    <x v="0"/>
    <x v="63"/>
    <x v="0"/>
    <x v="0"/>
  </r>
  <r>
    <x v="405"/>
    <n v="425"/>
    <d v="2005-01-30T14:45:36"/>
    <d v="2024-10-13T00:00:00"/>
    <x v="9"/>
    <n v="19"/>
    <x v="0"/>
    <x v="62"/>
    <x v="1"/>
    <x v="0"/>
  </r>
  <r>
    <x v="406"/>
    <n v="425"/>
    <d v="1999-08-04T14:45:36"/>
    <d v="2024-10-13T00:00:00"/>
    <x v="9"/>
    <n v="24"/>
    <x v="0"/>
    <x v="8"/>
    <x v="3"/>
    <x v="0"/>
  </r>
  <r>
    <x v="407"/>
    <n v="425"/>
    <d v="2000-04-29T14:45:36"/>
    <d v="2024-10-13T00:00:00"/>
    <x v="9"/>
    <n v="23"/>
    <x v="0"/>
    <x v="90"/>
    <x v="1"/>
    <x v="0"/>
  </r>
  <r>
    <x v="408"/>
    <n v="425"/>
    <d v="2000-04-29T14:45:36"/>
    <d v="2024-10-13T00:00:00"/>
    <x v="9"/>
    <n v="24"/>
    <x v="0"/>
    <x v="2"/>
    <x v="2"/>
    <x v="0"/>
  </r>
  <r>
    <x v="409"/>
    <n v="425"/>
    <d v="2002-08-13T14:45:36"/>
    <d v="2024-10-13T00:00:00"/>
    <x v="9"/>
    <n v="21"/>
    <x v="0"/>
    <x v="5"/>
    <x v="1"/>
    <x v="0"/>
  </r>
  <r>
    <x v="410"/>
    <n v="425"/>
    <d v="2002-08-13T14:45:36"/>
    <d v="2024-10-13T00:00:00"/>
    <x v="9"/>
    <n v="21"/>
    <x v="0"/>
    <x v="5"/>
    <x v="1"/>
    <x v="0"/>
  </r>
  <r>
    <x v="411"/>
    <n v="425"/>
    <d v="2002-08-13T14:45:36"/>
    <d v="2024-10-13T00:00:00"/>
    <x v="9"/>
    <n v="21"/>
    <x v="0"/>
    <x v="2"/>
    <x v="2"/>
    <x v="0"/>
  </r>
  <r>
    <x v="412"/>
    <n v="425"/>
    <d v="2002-08-13T14:45:36"/>
    <d v="2024-10-13T00:00:00"/>
    <x v="9"/>
    <n v="21"/>
    <x v="0"/>
    <x v="2"/>
    <x v="2"/>
    <x v="0"/>
  </r>
  <r>
    <x v="413"/>
    <n v="425"/>
    <d v="2002-08-13T14:45:36"/>
    <d v="2024-10-13T00:00:00"/>
    <x v="9"/>
    <n v="21"/>
    <x v="0"/>
    <x v="6"/>
    <x v="4"/>
    <x v="0"/>
  </r>
  <r>
    <x v="414"/>
    <n v="425"/>
    <d v="2002-08-13T14:45:36"/>
    <d v="2024-10-13T00:00:00"/>
    <x v="9"/>
    <n v="21"/>
    <x v="0"/>
    <x v="6"/>
    <x v="4"/>
    <x v="0"/>
  </r>
  <r>
    <x v="415"/>
    <n v="425"/>
    <d v="2005-09-23T14:45:36"/>
    <d v="2024-10-13T00:00:00"/>
    <x v="9"/>
    <n v="18"/>
    <x v="0"/>
    <x v="42"/>
    <x v="0"/>
    <x v="0"/>
  </r>
  <r>
    <x v="416"/>
    <n v="425"/>
    <d v="2005-09-23T14:45:36"/>
    <d v="2024-10-13T00:00:00"/>
    <x v="9"/>
    <n v="18"/>
    <x v="0"/>
    <x v="86"/>
    <x v="1"/>
    <x v="0"/>
  </r>
  <r>
    <x v="417"/>
    <n v="425"/>
    <d v="2005-09-23T14:45:36"/>
    <d v="2024-10-13T00:00:00"/>
    <x v="9"/>
    <n v="18"/>
    <x v="0"/>
    <x v="87"/>
    <x v="2"/>
    <x v="0"/>
  </r>
  <r>
    <x v="418"/>
    <n v="425"/>
    <d v="2005-09-23T14:45:36"/>
    <d v="2024-10-13T00:00:00"/>
    <x v="9"/>
    <n v="18"/>
    <x v="0"/>
    <x v="81"/>
    <x v="40"/>
    <x v="0"/>
  </r>
  <r>
    <x v="419"/>
    <n v="425"/>
    <d v="2006-05-11T14:45:36"/>
    <d v="2024-10-13T00:00:00"/>
    <x v="9"/>
    <n v="17"/>
    <x v="0"/>
    <x v="8"/>
    <x v="3"/>
    <x v="0"/>
  </r>
  <r>
    <x v="420"/>
    <n v="425"/>
    <d v="1999-07-29T14:45:36"/>
    <d v="2024-10-13T00:00:00"/>
    <x v="9"/>
    <n v="24"/>
    <x v="0"/>
    <x v="3"/>
    <x v="3"/>
    <x v="0"/>
  </r>
  <r>
    <x v="421"/>
    <n v="425"/>
    <d v="2004-03-25T14:45:36"/>
    <d v="2024-10-13T00:00:00"/>
    <x v="9"/>
    <n v="19"/>
    <x v="0"/>
    <x v="91"/>
    <x v="3"/>
    <x v="0"/>
  </r>
  <r>
    <x v="422"/>
    <n v="425"/>
    <d v="2004-03-25T14:45:36"/>
    <d v="2024-10-13T00:00:00"/>
    <x v="9"/>
    <n v="19"/>
    <x v="0"/>
    <x v="63"/>
    <x v="0"/>
    <x v="0"/>
  </r>
  <r>
    <x v="423"/>
    <n v="425"/>
    <d v="2004-03-25T14:45:36"/>
    <d v="2024-10-13T00:00:00"/>
    <x v="9"/>
    <n v="20"/>
    <x v="0"/>
    <x v="86"/>
    <x v="1"/>
    <x v="0"/>
  </r>
  <r>
    <x v="424"/>
    <n v="425"/>
    <d v="2004-03-25T14:45:36"/>
    <d v="2024-10-13T00:00:00"/>
    <x v="9"/>
    <n v="20"/>
    <x v="0"/>
    <x v="87"/>
    <x v="2"/>
    <x v="0"/>
  </r>
  <r>
    <x v="425"/>
    <n v="425"/>
    <d v="2007-10-25T14:45:36"/>
    <d v="2024-10-13T00:00:00"/>
    <x v="9"/>
    <n v="16"/>
    <x v="0"/>
    <x v="53"/>
    <x v="4"/>
    <x v="0"/>
  </r>
  <r>
    <x v="426"/>
    <n v="425"/>
    <d v="2007-10-25T14:45:36"/>
    <d v="2024-10-13T00:00:00"/>
    <x v="9"/>
    <n v="16"/>
    <x v="0"/>
    <x v="38"/>
    <x v="7"/>
    <x v="0"/>
  </r>
  <r>
    <x v="427"/>
    <n v="425"/>
    <d v="2001-10-18T14:45:36"/>
    <d v="2024-10-13T00:00:00"/>
    <x v="9"/>
    <n v="22"/>
    <x v="0"/>
    <x v="84"/>
    <x v="2"/>
    <x v="0"/>
  </r>
  <r>
    <x v="428"/>
    <n v="425"/>
    <d v="2001-09-17T14:45:36"/>
    <d v="2024-10-13T00:00:00"/>
    <x v="9"/>
    <n v="22"/>
    <x v="0"/>
    <x v="53"/>
    <x v="4"/>
    <x v="0"/>
  </r>
  <r>
    <x v="429"/>
    <n v="425"/>
    <d v="2001-09-17T14:45:36"/>
    <d v="2024-10-13T00:00:00"/>
    <x v="9"/>
    <n v="22"/>
    <x v="0"/>
    <x v="7"/>
    <x v="5"/>
    <x v="0"/>
  </r>
  <r>
    <x v="430"/>
    <n v="425"/>
    <d v="2001-09-17T14:45:36"/>
    <d v="2024-10-13T00:00:00"/>
    <x v="9"/>
    <n v="22"/>
    <x v="0"/>
    <x v="38"/>
    <x v="7"/>
    <x v="0"/>
  </r>
  <r>
    <x v="431"/>
    <n v="425"/>
    <d v="2006-09-26T14:45:36"/>
    <d v="2024-10-13T00:00:00"/>
    <x v="9"/>
    <n v="17"/>
    <x v="0"/>
    <x v="7"/>
    <x v="5"/>
    <x v="0"/>
  </r>
  <r>
    <x v="432"/>
    <n v="425"/>
    <d v="2006-09-26T14:45:36"/>
    <d v="2024-10-13T00:00:00"/>
    <x v="9"/>
    <n v="17"/>
    <x v="0"/>
    <x v="7"/>
    <x v="5"/>
    <x v="0"/>
  </r>
  <r>
    <x v="433"/>
    <n v="425"/>
    <d v="2006-09-26T14:45:36"/>
    <d v="2024-10-13T00:00:00"/>
    <x v="9"/>
    <n v="17"/>
    <x v="0"/>
    <x v="38"/>
    <x v="43"/>
    <x v="0"/>
  </r>
  <r>
    <x v="434"/>
    <n v="425"/>
    <d v="2006-09-26T14:45:36"/>
    <d v="2024-10-13T00:00:00"/>
    <x v="9"/>
    <n v="17"/>
    <x v="0"/>
    <x v="38"/>
    <x v="43"/>
    <x v="0"/>
  </r>
  <r>
    <x v="435"/>
    <n v="425"/>
    <d v="2000-07-21T14:45:36"/>
    <d v="2024-10-13T00:00:00"/>
    <x v="9"/>
    <n v="23"/>
    <x v="0"/>
    <x v="92"/>
    <x v="5"/>
    <x v="0"/>
  </r>
  <r>
    <x v="436"/>
    <n v="425"/>
    <d v="2004-02-12T14:45:36"/>
    <d v="2024-10-13T00:00:00"/>
    <x v="9"/>
    <n v="20"/>
    <x v="0"/>
    <x v="66"/>
    <x v="5"/>
    <x v="0"/>
  </r>
  <r>
    <x v="437"/>
    <n v="425"/>
    <d v="2000-05-13T14:45:36"/>
    <d v="2024-10-13T00:00:00"/>
    <x v="10"/>
    <n v="23"/>
    <x v="0"/>
    <x v="42"/>
    <x v="0"/>
    <x v="0"/>
  </r>
  <r>
    <x v="438"/>
    <n v="425"/>
    <d v="2000-05-13T14:45:36"/>
    <d v="2024-10-13T00:00:00"/>
    <x v="10"/>
    <n v="23"/>
    <x v="0"/>
    <x v="42"/>
    <x v="0"/>
    <x v="0"/>
  </r>
  <r>
    <x v="439"/>
    <n v="425"/>
    <d v="2000-05-13T14:45:36"/>
    <d v="2024-10-13T00:00:00"/>
    <x v="10"/>
    <n v="23"/>
    <x v="0"/>
    <x v="42"/>
    <x v="0"/>
    <x v="0"/>
  </r>
  <r>
    <x v="440"/>
    <n v="425"/>
    <d v="2000-05-13T14:45:36"/>
    <d v="2024-10-13T00:00:00"/>
    <x v="10"/>
    <n v="23"/>
    <x v="0"/>
    <x v="1"/>
    <x v="1"/>
    <x v="0"/>
  </r>
  <r>
    <x v="441"/>
    <n v="425"/>
    <d v="2000-05-13T14:45:36"/>
    <d v="2024-10-13T00:00:00"/>
    <x v="10"/>
    <n v="23"/>
    <x v="0"/>
    <x v="1"/>
    <x v="1"/>
    <x v="0"/>
  </r>
  <r>
    <x v="442"/>
    <n v="425"/>
    <d v="2000-05-13T14:45:36"/>
    <d v="2024-10-13T00:00:00"/>
    <x v="10"/>
    <n v="23"/>
    <x v="0"/>
    <x v="1"/>
    <x v="1"/>
    <x v="0"/>
  </r>
  <r>
    <x v="443"/>
    <n v="425"/>
    <d v="2004-08-06T14:45:36"/>
    <d v="2024-10-13T00:00:00"/>
    <x v="10"/>
    <n v="19"/>
    <x v="0"/>
    <x v="46"/>
    <x v="0"/>
    <x v="0"/>
  </r>
  <r>
    <x v="444"/>
    <n v="425"/>
    <d v="2004-08-06T14:45:36"/>
    <d v="2024-10-13T00:00:00"/>
    <x v="10"/>
    <n v="19"/>
    <x v="0"/>
    <x v="46"/>
    <x v="0"/>
    <x v="0"/>
  </r>
  <r>
    <x v="445"/>
    <n v="425"/>
    <d v="2004-08-06T14:45:36"/>
    <d v="2024-10-13T00:00:00"/>
    <x v="10"/>
    <n v="19"/>
    <x v="0"/>
    <x v="1"/>
    <x v="4"/>
    <x v="0"/>
  </r>
  <r>
    <x v="446"/>
    <n v="425"/>
    <d v="2004-08-06T14:45:36"/>
    <d v="2024-10-13T00:00:00"/>
    <x v="10"/>
    <n v="19"/>
    <x v="0"/>
    <x v="1"/>
    <x v="4"/>
    <x v="0"/>
  </r>
  <r>
    <x v="447"/>
    <n v="425"/>
    <d v="2005-07-21T14:45:36"/>
    <d v="2024-10-13T00:00:00"/>
    <x v="10"/>
    <n v="18"/>
    <x v="0"/>
    <x v="83"/>
    <x v="44"/>
    <x v="0"/>
  </r>
  <r>
    <x v="448"/>
    <n v="425"/>
    <d v="2006-10-21T14:45:36"/>
    <d v="2024-10-13T00:00:00"/>
    <x v="10"/>
    <n v="17"/>
    <x v="0"/>
    <x v="47"/>
    <x v="30"/>
    <x v="0"/>
  </r>
  <r>
    <x v="449"/>
    <n v="425"/>
    <d v="2006-10-21T14:45:36"/>
    <d v="2024-10-13T00:00:00"/>
    <x v="10"/>
    <n v="17"/>
    <x v="0"/>
    <x v="47"/>
    <x v="30"/>
    <x v="0"/>
  </r>
  <r>
    <x v="450"/>
    <n v="425"/>
    <d v="2006-10-21T14:45:36"/>
    <d v="2024-10-13T00:00:00"/>
    <x v="10"/>
    <n v="17"/>
    <x v="0"/>
    <x v="47"/>
    <x v="30"/>
    <x v="0"/>
  </r>
  <r>
    <x v="451"/>
    <n v="425"/>
    <d v="2002-07-17T14:45:36"/>
    <d v="2024-10-13T00:00:00"/>
    <x v="11"/>
    <n v="21"/>
    <x v="0"/>
    <x v="52"/>
    <x v="45"/>
    <x v="0"/>
  </r>
  <r>
    <x v="452"/>
    <n v="425"/>
    <d v="2002-07-17T14:45:36"/>
    <d v="2024-10-13T00:00:00"/>
    <x v="11"/>
    <n v="21"/>
    <x v="0"/>
    <x v="52"/>
    <x v="45"/>
    <x v="0"/>
  </r>
  <r>
    <x v="453"/>
    <n v="425"/>
    <d v="2003-04-16T14:45:36"/>
    <d v="2024-10-13T00:00:00"/>
    <x v="11"/>
    <n v="20"/>
    <x v="0"/>
    <x v="16"/>
    <x v="3"/>
    <x v="0"/>
  </r>
  <r>
    <x v="454"/>
    <n v="425"/>
    <d v="2003-04-16T14:45:36"/>
    <d v="2024-10-13T00:00:00"/>
    <x v="11"/>
    <n v="20"/>
    <x v="0"/>
    <x v="4"/>
    <x v="27"/>
    <x v="0"/>
  </r>
  <r>
    <x v="455"/>
    <n v="425"/>
    <d v="1999-05-12T14:45:36"/>
    <d v="2024-10-13T00:00:00"/>
    <x v="11"/>
    <n v="24"/>
    <x v="0"/>
    <x v="3"/>
    <x v="46"/>
    <x v="0"/>
  </r>
  <r>
    <x v="456"/>
    <n v="425"/>
    <d v="1999-05-12T14:45:36"/>
    <d v="2024-10-13T00:00:00"/>
    <x v="11"/>
    <n v="24"/>
    <x v="0"/>
    <x v="3"/>
    <x v="46"/>
    <x v="0"/>
  </r>
  <r>
    <x v="457"/>
    <n v="425"/>
    <d v="1999-05-12T14:45:36"/>
    <d v="2024-10-13T00:00:00"/>
    <x v="11"/>
    <n v="24"/>
    <x v="0"/>
    <x v="3"/>
    <x v="46"/>
    <x v="0"/>
  </r>
  <r>
    <x v="458"/>
    <n v="425"/>
    <d v="2004-08-14T14:45:36"/>
    <d v="2024-10-13T00:00:00"/>
    <x v="11"/>
    <n v="19"/>
    <x v="0"/>
    <x v="8"/>
    <x v="47"/>
    <x v="0"/>
  </r>
  <r>
    <x v="459"/>
    <n v="425"/>
    <d v="2004-11-18T14:45:36"/>
    <d v="2024-10-13T00:00:00"/>
    <x v="11"/>
    <n v="19"/>
    <x v="0"/>
    <x v="8"/>
    <x v="3"/>
    <x v="0"/>
  </r>
  <r>
    <x v="460"/>
    <n v="425"/>
    <d v="2004-11-18T14:45:36"/>
    <d v="2024-10-13T00:00:00"/>
    <x v="11"/>
    <n v="19"/>
    <x v="0"/>
    <x v="4"/>
    <x v="0"/>
    <x v="0"/>
  </r>
  <r>
    <x v="461"/>
    <n v="425"/>
    <d v="1999-11-15T14:45:36"/>
    <d v="2024-10-13T00:00:00"/>
    <x v="11"/>
    <n v="24"/>
    <x v="0"/>
    <x v="73"/>
    <x v="3"/>
    <x v="0"/>
  </r>
  <r>
    <x v="462"/>
    <n v="425"/>
    <d v="2000-03-27T14:45:36"/>
    <d v="2024-10-13T00:00:00"/>
    <x v="11"/>
    <n v="23"/>
    <x v="0"/>
    <x v="3"/>
    <x v="3"/>
    <x v="0"/>
  </r>
  <r>
    <x v="463"/>
    <n v="425"/>
    <d v="2000-03-27T14:45:36"/>
    <d v="2024-10-13T00:00:00"/>
    <x v="11"/>
    <n v="23"/>
    <x v="0"/>
    <x v="4"/>
    <x v="0"/>
    <x v="0"/>
  </r>
  <r>
    <x v="464"/>
    <n v="425"/>
    <d v="2000-03-27T14:45:36"/>
    <d v="2024-10-13T00:00:00"/>
    <x v="11"/>
    <n v="24"/>
    <x v="0"/>
    <x v="1"/>
    <x v="1"/>
    <x v="0"/>
  </r>
  <r>
    <x v="465"/>
    <n v="425"/>
    <d v="1999-12-11T14:45:36"/>
    <d v="2024-10-13T00:00:00"/>
    <x v="11"/>
    <n v="24"/>
    <x v="0"/>
    <x v="53"/>
    <x v="4"/>
    <x v="0"/>
  </r>
  <r>
    <x v="466"/>
    <n v="425"/>
    <d v="1999-12-11T14:45:36"/>
    <d v="2024-10-13T00:00:00"/>
    <x v="11"/>
    <n v="24"/>
    <x v="0"/>
    <x v="7"/>
    <x v="43"/>
    <x v="0"/>
  </r>
  <r>
    <x v="467"/>
    <n v="425"/>
    <d v="1999-12-11T14:45:36"/>
    <d v="2024-10-13T00:00:00"/>
    <x v="11"/>
    <n v="24"/>
    <x v="0"/>
    <x v="93"/>
    <x v="48"/>
    <x v="0"/>
  </r>
  <r>
    <x v="468"/>
    <n v="425"/>
    <d v="1999-12-11T14:45:36"/>
    <d v="2024-10-13T00:00:00"/>
    <x v="11"/>
    <n v="24"/>
    <x v="0"/>
    <x v="40"/>
    <x v="49"/>
    <x v="0"/>
  </r>
  <r>
    <x v="469"/>
    <n v="425"/>
    <d v="2002-05-11T14:45:36"/>
    <d v="2024-10-13T00:00:00"/>
    <x v="11"/>
    <n v="22"/>
    <x v="0"/>
    <x v="48"/>
    <x v="50"/>
    <x v="0"/>
  </r>
  <r>
    <x v="470"/>
    <n v="425"/>
    <d v="1999-07-06T14:45:36"/>
    <d v="2024-10-13T00:00:00"/>
    <x v="11"/>
    <n v="25"/>
    <x v="0"/>
    <x v="40"/>
    <x v="49"/>
    <x v="0"/>
  </r>
  <r>
    <x v="471"/>
    <n v="425"/>
    <d v="2001-04-05T14:45:36"/>
    <d v="2024-10-13T00:00:00"/>
    <x v="12"/>
    <n v="22"/>
    <x v="0"/>
    <x v="94"/>
    <x v="0"/>
    <x v="0"/>
  </r>
  <r>
    <x v="472"/>
    <n v="425"/>
    <d v="2001-04-05T14:45:36"/>
    <d v="2024-10-13T00:00:00"/>
    <x v="12"/>
    <n v="23"/>
    <x v="0"/>
    <x v="1"/>
    <x v="1"/>
    <x v="0"/>
  </r>
  <r>
    <x v="473"/>
    <n v="425"/>
    <d v="2002-07-30T14:45:36"/>
    <d v="2024-10-13T00:00:00"/>
    <x v="12"/>
    <n v="21"/>
    <x v="0"/>
    <x v="25"/>
    <x v="1"/>
    <x v="0"/>
  </r>
  <r>
    <x v="474"/>
    <n v="425"/>
    <d v="2007-01-27T14:45:36"/>
    <d v="2024-10-13T00:00:00"/>
    <x v="12"/>
    <n v="17"/>
    <x v="0"/>
    <x v="95"/>
    <x v="0"/>
    <x v="0"/>
  </r>
  <r>
    <x v="475"/>
    <n v="425"/>
    <d v="2007-01-27T14:45:36"/>
    <d v="2024-10-13T00:00:00"/>
    <x v="12"/>
    <n v="17"/>
    <x v="0"/>
    <x v="95"/>
    <x v="0"/>
    <x v="0"/>
  </r>
  <r>
    <x v="476"/>
    <n v="425"/>
    <d v="2007-01-27T14:45:36"/>
    <d v="2024-10-13T00:00:00"/>
    <x v="12"/>
    <n v="17"/>
    <x v="0"/>
    <x v="1"/>
    <x v="1"/>
    <x v="0"/>
  </r>
  <r>
    <x v="477"/>
    <n v="425"/>
    <d v="2007-01-27T14:45:36"/>
    <d v="2024-10-13T00:00:00"/>
    <x v="12"/>
    <n v="17"/>
    <x v="0"/>
    <x v="1"/>
    <x v="1"/>
    <x v="0"/>
  </r>
  <r>
    <x v="478"/>
    <n v="425"/>
    <d v="2000-02-17T14:45:36"/>
    <d v="2024-10-13T00:00:00"/>
    <x v="12"/>
    <n v="24"/>
    <x v="0"/>
    <x v="60"/>
    <x v="0"/>
    <x v="0"/>
  </r>
  <r>
    <x v="479"/>
    <n v="425"/>
    <d v="2000-02-17T14:45:36"/>
    <d v="2024-10-13T00:00:00"/>
    <x v="12"/>
    <n v="24"/>
    <x v="0"/>
    <x v="1"/>
    <x v="1"/>
    <x v="0"/>
  </r>
  <r>
    <x v="480"/>
    <n v="425"/>
    <d v="2008-06-30T14:45:36"/>
    <d v="2024-10-13T00:00:00"/>
    <x v="12"/>
    <n v="15"/>
    <x v="0"/>
    <x v="8"/>
    <x v="3"/>
    <x v="0"/>
  </r>
  <r>
    <x v="481"/>
    <n v="425"/>
    <d v="2008-06-30T14:45:36"/>
    <d v="2024-10-13T00:00:00"/>
    <x v="12"/>
    <n v="15"/>
    <x v="0"/>
    <x v="4"/>
    <x v="0"/>
    <x v="0"/>
  </r>
  <r>
    <x v="482"/>
    <n v="425"/>
    <d v="2004-06-06T14:45:36"/>
    <d v="2024-10-13T00:00:00"/>
    <x v="12"/>
    <n v="19"/>
    <x v="0"/>
    <x v="96"/>
    <x v="2"/>
    <x v="0"/>
  </r>
  <r>
    <x v="483"/>
    <n v="425"/>
    <d v="2004-06-06T14:45:36"/>
    <d v="2024-10-13T00:00:00"/>
    <x v="12"/>
    <n v="19"/>
    <x v="0"/>
    <x v="6"/>
    <x v="51"/>
    <x v="0"/>
  </r>
  <r>
    <x v="484"/>
    <n v="425"/>
    <d v="2006-01-26T14:45:36"/>
    <d v="2024-10-13T00:00:00"/>
    <x v="12"/>
    <n v="18"/>
    <x v="0"/>
    <x v="28"/>
    <x v="3"/>
    <x v="0"/>
  </r>
  <r>
    <x v="485"/>
    <n v="425"/>
    <d v="2006-01-26T14:45:36"/>
    <d v="2024-10-13T00:00:00"/>
    <x v="12"/>
    <n v="18"/>
    <x v="0"/>
    <x v="4"/>
    <x v="0"/>
    <x v="0"/>
  </r>
  <r>
    <x v="486"/>
    <n v="425"/>
    <d v="2006-01-26T14:45:36"/>
    <d v="2024-10-13T00:00:00"/>
    <x v="12"/>
    <n v="18"/>
    <x v="0"/>
    <x v="1"/>
    <x v="1"/>
    <x v="0"/>
  </r>
  <r>
    <x v="487"/>
    <n v="425"/>
    <d v="2006-01-02T14:45:36"/>
    <d v="2024-10-13T00:00:00"/>
    <x v="12"/>
    <n v="18"/>
    <x v="0"/>
    <x v="97"/>
    <x v="2"/>
    <x v="0"/>
  </r>
  <r>
    <x v="488"/>
    <n v="425"/>
    <d v="2006-01-02T14:45:36"/>
    <d v="2024-10-13T00:00:00"/>
    <x v="12"/>
    <n v="18"/>
    <x v="0"/>
    <x v="6"/>
    <x v="52"/>
    <x v="0"/>
  </r>
  <r>
    <x v="489"/>
    <n v="425"/>
    <d v="1999-11-13T14:45:36"/>
    <d v="2024-10-13T00:00:00"/>
    <x v="12"/>
    <n v="24"/>
    <x v="0"/>
    <x v="91"/>
    <x v="3"/>
    <x v="0"/>
  </r>
  <r>
    <x v="490"/>
    <n v="425"/>
    <d v="1999-11-13T14:45:36"/>
    <d v="2024-10-13T00:00:00"/>
    <x v="12"/>
    <n v="24"/>
    <x v="0"/>
    <x v="4"/>
    <x v="0"/>
    <x v="0"/>
  </r>
  <r>
    <x v="491"/>
    <n v="425"/>
    <d v="1999-11-13T14:45:36"/>
    <d v="2024-10-13T00:00:00"/>
    <x v="12"/>
    <n v="24"/>
    <x v="0"/>
    <x v="1"/>
    <x v="1"/>
    <x v="0"/>
  </r>
  <r>
    <x v="492"/>
    <n v="425"/>
    <d v="2008-02-07T14:45:36"/>
    <d v="2024-10-13T00:00:00"/>
    <x v="12"/>
    <n v="16"/>
    <x v="0"/>
    <x v="25"/>
    <x v="53"/>
    <x v="0"/>
  </r>
  <r>
    <x v="493"/>
    <n v="425"/>
    <d v="2004-04-18T14:45:36"/>
    <d v="2024-10-13T00:00:00"/>
    <x v="12"/>
    <n v="19"/>
    <x v="0"/>
    <x v="46"/>
    <x v="0"/>
    <x v="0"/>
  </r>
  <r>
    <x v="494"/>
    <n v="425"/>
    <d v="2004-04-18T14:45:36"/>
    <d v="2024-10-13T00:00:00"/>
    <x v="12"/>
    <n v="19"/>
    <x v="0"/>
    <x v="1"/>
    <x v="1"/>
    <x v="0"/>
  </r>
  <r>
    <x v="495"/>
    <n v="425"/>
    <d v="2000-05-22T14:45:36"/>
    <d v="2024-10-13T00:00:00"/>
    <x v="12"/>
    <n v="23"/>
    <x v="0"/>
    <x v="23"/>
    <x v="0"/>
    <x v="0"/>
  </r>
  <r>
    <x v="496"/>
    <n v="425"/>
    <d v="2000-05-22T14:45:36"/>
    <d v="2024-10-13T00:00:00"/>
    <x v="12"/>
    <n v="23"/>
    <x v="0"/>
    <x v="1"/>
    <x v="1"/>
    <x v="0"/>
  </r>
  <r>
    <x v="497"/>
    <n v="425"/>
    <d v="2002-03-24T14:45:36"/>
    <d v="2024-10-13T00:00:00"/>
    <x v="12"/>
    <n v="22"/>
    <x v="0"/>
    <x v="61"/>
    <x v="1"/>
    <x v="0"/>
  </r>
  <r>
    <x v="498"/>
    <n v="425"/>
    <d v="2002-03-24T14:45:36"/>
    <d v="2024-10-13T00:00:00"/>
    <x v="12"/>
    <n v="22"/>
    <x v="0"/>
    <x v="61"/>
    <x v="1"/>
    <x v="0"/>
  </r>
  <r>
    <x v="499"/>
    <n v="425"/>
    <d v="2002-03-24T14:45:36"/>
    <d v="2024-10-13T00:00:00"/>
    <x v="12"/>
    <n v="22"/>
    <x v="0"/>
    <x v="2"/>
    <x v="2"/>
    <x v="0"/>
  </r>
  <r>
    <x v="500"/>
    <n v="425"/>
    <d v="2002-03-24T14:45:36"/>
    <d v="2024-10-13T00:00:00"/>
    <x v="12"/>
    <n v="22"/>
    <x v="0"/>
    <x v="2"/>
    <x v="2"/>
    <x v="0"/>
  </r>
  <r>
    <x v="501"/>
    <n v="425"/>
    <d v="2007-09-18T14:45:36"/>
    <d v="2024-10-13T00:00:00"/>
    <x v="12"/>
    <n v="16"/>
    <x v="0"/>
    <x v="53"/>
    <x v="5"/>
    <x v="0"/>
  </r>
  <r>
    <x v="502"/>
    <n v="425"/>
    <d v="2006-11-19T14:45:36"/>
    <d v="2024-10-13T00:00:00"/>
    <x v="12"/>
    <n v="17"/>
    <x v="0"/>
    <x v="47"/>
    <x v="5"/>
    <x v="0"/>
  </r>
  <r>
    <x v="503"/>
    <n v="425"/>
    <d v="2006-11-19T14:45:36"/>
    <d v="2024-10-13T00:00:00"/>
    <x v="12"/>
    <n v="17"/>
    <x v="0"/>
    <x v="47"/>
    <x v="5"/>
    <x v="0"/>
  </r>
  <r>
    <x v="504"/>
    <n v="425"/>
    <d v="2006-12-30T14:45:36"/>
    <d v="2024-10-13T00:00:00"/>
    <x v="13"/>
    <n v="17"/>
    <x v="0"/>
    <x v="5"/>
    <x v="54"/>
    <x v="0"/>
  </r>
  <r>
    <x v="505"/>
    <n v="425"/>
    <d v="2006-12-30T14:45:36"/>
    <d v="2024-10-13T00:00:00"/>
    <x v="13"/>
    <n v="17"/>
    <x v="0"/>
    <x v="6"/>
    <x v="4"/>
    <x v="0"/>
  </r>
  <r>
    <x v="506"/>
    <n v="425"/>
    <d v="2006-12-30T14:45:36"/>
    <d v="2024-10-13T00:00:00"/>
    <x v="13"/>
    <n v="17"/>
    <x v="0"/>
    <x v="7"/>
    <x v="5"/>
    <x v="0"/>
  </r>
  <r>
    <x v="507"/>
    <n v="425"/>
    <d v="2006-12-30T14:45:36"/>
    <d v="2024-10-13T00:00:00"/>
    <x v="13"/>
    <n v="17"/>
    <x v="0"/>
    <x v="38"/>
    <x v="7"/>
    <x v="0"/>
  </r>
  <r>
    <x v="508"/>
    <n v="425"/>
    <d v="2006-10-22T14:45:36"/>
    <d v="2024-10-13T00:00:00"/>
    <x v="13"/>
    <n v="17"/>
    <x v="0"/>
    <x v="72"/>
    <x v="3"/>
    <x v="0"/>
  </r>
  <r>
    <x v="509"/>
    <n v="425"/>
    <d v="2006-10-22T14:45:36"/>
    <d v="2024-10-13T00:00:00"/>
    <x v="13"/>
    <n v="17"/>
    <x v="0"/>
    <x v="4"/>
    <x v="0"/>
    <x v="0"/>
  </r>
  <r>
    <x v="510"/>
    <n v="425"/>
    <d v="2006-10-22T14:45:36"/>
    <d v="2024-10-13T00:00:00"/>
    <x v="13"/>
    <n v="17"/>
    <x v="0"/>
    <x v="1"/>
    <x v="1"/>
    <x v="0"/>
  </r>
  <r>
    <x v="511"/>
    <n v="425"/>
    <d v="2006-08-12T14:45:36"/>
    <d v="2024-10-13T00:00:00"/>
    <x v="13"/>
    <n v="17"/>
    <x v="0"/>
    <x v="8"/>
    <x v="3"/>
    <x v="0"/>
  </r>
  <r>
    <x v="512"/>
    <n v="425"/>
    <d v="2007-01-21T14:45:36"/>
    <d v="2024-10-13T00:00:00"/>
    <x v="13"/>
    <n v="17"/>
    <x v="0"/>
    <x v="8"/>
    <x v="3"/>
    <x v="0"/>
  </r>
  <r>
    <x v="513"/>
    <n v="425"/>
    <d v="2007-01-21T14:45:36"/>
    <d v="2024-10-13T00:00:00"/>
    <x v="13"/>
    <n v="17"/>
    <x v="0"/>
    <x v="8"/>
    <x v="3"/>
    <x v="0"/>
  </r>
  <r>
    <x v="514"/>
    <n v="425"/>
    <d v="2007-01-21T14:45:36"/>
    <d v="2024-10-13T00:00:00"/>
    <x v="13"/>
    <n v="17"/>
    <x v="0"/>
    <x v="8"/>
    <x v="3"/>
    <x v="0"/>
  </r>
  <r>
    <x v="515"/>
    <n v="425"/>
    <d v="2007-01-21T14:45:36"/>
    <d v="2024-10-13T00:00:00"/>
    <x v="13"/>
    <n v="17"/>
    <x v="0"/>
    <x v="4"/>
    <x v="0"/>
    <x v="0"/>
  </r>
  <r>
    <x v="516"/>
    <n v="425"/>
    <d v="2007-01-21T14:45:36"/>
    <d v="2024-10-13T00:00:00"/>
    <x v="13"/>
    <n v="17"/>
    <x v="0"/>
    <x v="4"/>
    <x v="0"/>
    <x v="0"/>
  </r>
  <r>
    <x v="517"/>
    <n v="425"/>
    <d v="2007-01-21T14:45:36"/>
    <d v="2024-10-13T00:00:00"/>
    <x v="13"/>
    <n v="17"/>
    <x v="0"/>
    <x v="4"/>
    <x v="0"/>
    <x v="0"/>
  </r>
  <r>
    <x v="518"/>
    <n v="425"/>
    <d v="2007-01-21T14:45:36"/>
    <d v="2024-10-13T00:00:00"/>
    <x v="13"/>
    <n v="17"/>
    <x v="0"/>
    <x v="1"/>
    <x v="1"/>
    <x v="0"/>
  </r>
  <r>
    <x v="519"/>
    <n v="425"/>
    <d v="2007-01-21T14:45:36"/>
    <d v="2024-10-13T00:00:00"/>
    <x v="13"/>
    <n v="17"/>
    <x v="0"/>
    <x v="1"/>
    <x v="1"/>
    <x v="0"/>
  </r>
  <r>
    <x v="520"/>
    <n v="425"/>
    <d v="2007-01-21T14:45:36"/>
    <d v="2024-10-13T00:00:00"/>
    <x v="13"/>
    <n v="17"/>
    <x v="0"/>
    <x v="1"/>
    <x v="1"/>
    <x v="0"/>
  </r>
  <r>
    <x v="521"/>
    <n v="425"/>
    <d v="2007-01-21T14:45:36"/>
    <d v="2024-10-13T00:00:00"/>
    <x v="13"/>
    <n v="17"/>
    <x v="0"/>
    <x v="2"/>
    <x v="2"/>
    <x v="0"/>
  </r>
  <r>
    <x v="522"/>
    <n v="425"/>
    <d v="2007-01-21T14:45:36"/>
    <d v="2024-10-13T00:00:00"/>
    <x v="13"/>
    <n v="17"/>
    <x v="0"/>
    <x v="2"/>
    <x v="2"/>
    <x v="0"/>
  </r>
  <r>
    <x v="523"/>
    <n v="425"/>
    <d v="2007-01-21T14:45:36"/>
    <d v="2024-10-13T00:00:00"/>
    <x v="13"/>
    <n v="17"/>
    <x v="0"/>
    <x v="2"/>
    <x v="2"/>
    <x v="0"/>
  </r>
  <r>
    <x v="524"/>
    <n v="425"/>
    <d v="2007-03-23T14:45:36"/>
    <d v="2024-10-13T00:00:00"/>
    <x v="13"/>
    <n v="17"/>
    <x v="0"/>
    <x v="5"/>
    <x v="36"/>
    <x v="0"/>
  </r>
  <r>
    <x v="525"/>
    <n v="425"/>
    <d v="2007-03-23T14:45:36"/>
    <d v="2024-10-13T00:00:00"/>
    <x v="13"/>
    <n v="17"/>
    <x v="0"/>
    <x v="2"/>
    <x v="2"/>
    <x v="0"/>
  </r>
  <r>
    <x v="526"/>
    <n v="425"/>
    <d v="2007-03-23T14:45:36"/>
    <d v="2024-10-13T00:00:00"/>
    <x v="13"/>
    <n v="17"/>
    <x v="0"/>
    <x v="6"/>
    <x v="4"/>
    <x v="0"/>
  </r>
  <r>
    <x v="527"/>
    <n v="425"/>
    <d v="2007-03-23T14:45:36"/>
    <d v="2024-10-13T00:00:00"/>
    <x v="13"/>
    <n v="17"/>
    <x v="0"/>
    <x v="7"/>
    <x v="5"/>
    <x v="0"/>
  </r>
  <r>
    <x v="528"/>
    <n v="425"/>
    <d v="2007-03-23T14:45:36"/>
    <d v="2024-10-13T00:00:00"/>
    <x v="13"/>
    <n v="17"/>
    <x v="0"/>
    <x v="38"/>
    <x v="7"/>
    <x v="0"/>
  </r>
  <r>
    <x v="529"/>
    <n v="425"/>
    <d v="2006-09-22T14:45:36"/>
    <d v="2024-10-13T00:00:00"/>
    <x v="13"/>
    <n v="17"/>
    <x v="0"/>
    <x v="8"/>
    <x v="3"/>
    <x v="0"/>
  </r>
  <r>
    <x v="530"/>
    <n v="425"/>
    <d v="2006-09-22T14:45:36"/>
    <d v="2024-10-13T00:00:00"/>
    <x v="13"/>
    <n v="17"/>
    <x v="0"/>
    <x v="4"/>
    <x v="0"/>
    <x v="0"/>
  </r>
  <r>
    <x v="531"/>
    <n v="425"/>
    <d v="2006-09-22T14:45:36"/>
    <d v="2024-10-13T00:00:00"/>
    <x v="13"/>
    <n v="17"/>
    <x v="0"/>
    <x v="1"/>
    <x v="1"/>
    <x v="0"/>
  </r>
  <r>
    <x v="532"/>
    <n v="425"/>
    <d v="2006-10-29T14:45:36"/>
    <d v="2024-10-13T00:00:00"/>
    <x v="13"/>
    <n v="17"/>
    <x v="0"/>
    <x v="0"/>
    <x v="0"/>
    <x v="0"/>
  </r>
  <r>
    <x v="533"/>
    <n v="425"/>
    <d v="2006-10-29T14:45:36"/>
    <d v="2024-10-13T00:00:00"/>
    <x v="13"/>
    <n v="17"/>
    <x v="0"/>
    <x v="0"/>
    <x v="0"/>
    <x v="0"/>
  </r>
  <r>
    <x v="534"/>
    <n v="425"/>
    <d v="2006-10-29T14:45:36"/>
    <d v="2024-10-13T00:00:00"/>
    <x v="13"/>
    <n v="17"/>
    <x v="0"/>
    <x v="1"/>
    <x v="1"/>
    <x v="0"/>
  </r>
  <r>
    <x v="535"/>
    <n v="425"/>
    <d v="2006-10-29T14:45:36"/>
    <d v="2024-10-13T00:00:00"/>
    <x v="13"/>
    <n v="17"/>
    <x v="0"/>
    <x v="1"/>
    <x v="1"/>
    <x v="0"/>
  </r>
  <r>
    <x v="536"/>
    <n v="425"/>
    <d v="2006-10-29T14:45:36"/>
    <d v="2024-10-13T00:00:00"/>
    <x v="13"/>
    <n v="17"/>
    <x v="0"/>
    <x v="2"/>
    <x v="2"/>
    <x v="0"/>
  </r>
  <r>
    <x v="537"/>
    <n v="425"/>
    <d v="2006-10-29T14:45:36"/>
    <d v="2024-10-13T00:00:00"/>
    <x v="13"/>
    <n v="17"/>
    <x v="0"/>
    <x v="2"/>
    <x v="2"/>
    <x v="0"/>
  </r>
  <r>
    <x v="538"/>
    <n v="425"/>
    <d v="2006-10-29T14:45:36"/>
    <d v="2024-10-13T00:00:00"/>
    <x v="13"/>
    <n v="17"/>
    <x v="0"/>
    <x v="6"/>
    <x v="4"/>
    <x v="0"/>
  </r>
  <r>
    <x v="539"/>
    <n v="425"/>
    <d v="2006-10-29T14:45:36"/>
    <d v="2024-10-13T00:00:00"/>
    <x v="13"/>
    <n v="17"/>
    <x v="0"/>
    <x v="6"/>
    <x v="4"/>
    <x v="0"/>
  </r>
  <r>
    <x v="540"/>
    <n v="425"/>
    <d v="2006-10-29T14:45:36"/>
    <d v="2024-10-13T00:00:00"/>
    <x v="13"/>
    <n v="17"/>
    <x v="0"/>
    <x v="7"/>
    <x v="5"/>
    <x v="0"/>
  </r>
  <r>
    <x v="541"/>
    <n v="425"/>
    <d v="2006-10-29T14:45:36"/>
    <d v="2024-10-13T00:00:00"/>
    <x v="13"/>
    <n v="17"/>
    <x v="0"/>
    <x v="7"/>
    <x v="5"/>
    <x v="0"/>
  </r>
  <r>
    <x v="542"/>
    <n v="425"/>
    <d v="2006-10-29T14:45:36"/>
    <d v="2024-10-13T00:00:00"/>
    <x v="13"/>
    <n v="17"/>
    <x v="0"/>
    <x v="38"/>
    <x v="7"/>
    <x v="0"/>
  </r>
  <r>
    <x v="543"/>
    <n v="425"/>
    <d v="2006-10-29T14:45:36"/>
    <d v="2024-10-13T00:00:00"/>
    <x v="13"/>
    <n v="17"/>
    <x v="0"/>
    <x v="38"/>
    <x v="7"/>
    <x v="0"/>
  </r>
  <r>
    <x v="544"/>
    <n v="425"/>
    <d v="2006-05-15T14:45:36"/>
    <d v="2024-10-13T00:00:00"/>
    <x v="13"/>
    <n v="17"/>
    <x v="0"/>
    <x v="8"/>
    <x v="3"/>
    <x v="0"/>
  </r>
  <r>
    <x v="545"/>
    <n v="425"/>
    <d v="2006-05-15T14:45:36"/>
    <d v="2024-10-13T00:00:00"/>
    <x v="13"/>
    <n v="17"/>
    <x v="0"/>
    <x v="4"/>
    <x v="0"/>
    <x v="0"/>
  </r>
  <r>
    <x v="546"/>
    <n v="425"/>
    <d v="2006-05-15T14:45:36"/>
    <d v="2024-10-13T00:00:00"/>
    <x v="13"/>
    <n v="17"/>
    <x v="0"/>
    <x v="1"/>
    <x v="1"/>
    <x v="0"/>
  </r>
  <r>
    <x v="547"/>
    <n v="425"/>
    <d v="2006-05-15T14:45:36"/>
    <d v="2024-10-13T00:00:00"/>
    <x v="13"/>
    <n v="17"/>
    <x v="0"/>
    <x v="2"/>
    <x v="2"/>
    <x v="0"/>
  </r>
  <r>
    <x v="548"/>
    <n v="425"/>
    <d v="2006-05-15T14:45:36"/>
    <d v="2024-10-13T00:00:00"/>
    <x v="13"/>
    <n v="18"/>
    <x v="0"/>
    <x v="6"/>
    <x v="4"/>
    <x v="0"/>
  </r>
  <r>
    <x v="549"/>
    <n v="425"/>
    <d v="2006-05-15T14:45:36"/>
    <d v="2024-10-13T00:00:00"/>
    <x v="13"/>
    <n v="18"/>
    <x v="0"/>
    <x v="38"/>
    <x v="7"/>
    <x v="0"/>
  </r>
  <r>
    <x v="550"/>
    <n v="425"/>
    <d v="2006-01-08T14:45:36"/>
    <d v="2024-10-13T00:00:00"/>
    <x v="13"/>
    <n v="18"/>
    <x v="0"/>
    <x v="8"/>
    <x v="3"/>
    <x v="0"/>
  </r>
  <r>
    <x v="551"/>
    <n v="425"/>
    <d v="2006-01-08T14:45:36"/>
    <d v="2024-10-13T00:00:00"/>
    <x v="13"/>
    <n v="18"/>
    <x v="0"/>
    <x v="4"/>
    <x v="0"/>
    <x v="0"/>
  </r>
  <r>
    <x v="552"/>
    <n v="425"/>
    <d v="2006-01-08T14:45:36"/>
    <d v="2024-10-13T00:00:00"/>
    <x v="13"/>
    <n v="18"/>
    <x v="0"/>
    <x v="1"/>
    <x v="1"/>
    <x v="0"/>
  </r>
  <r>
    <x v="553"/>
    <n v="425"/>
    <d v="2006-01-08T14:45:36"/>
    <d v="2024-10-13T00:00:00"/>
    <x v="13"/>
    <n v="18"/>
    <x v="0"/>
    <x v="2"/>
    <x v="2"/>
    <x v="0"/>
  </r>
  <r>
    <x v="554"/>
    <n v="425"/>
    <d v="2006-01-08T14:45:36"/>
    <d v="2024-10-13T00:00:00"/>
    <x v="13"/>
    <n v="18"/>
    <x v="0"/>
    <x v="6"/>
    <x v="4"/>
    <x v="0"/>
  </r>
  <r>
    <x v="555"/>
    <n v="425"/>
    <d v="2006-01-08T14:45:36"/>
    <d v="2024-10-13T00:00:00"/>
    <x v="13"/>
    <n v="18"/>
    <x v="0"/>
    <x v="7"/>
    <x v="5"/>
    <x v="0"/>
  </r>
  <r>
    <x v="556"/>
    <n v="425"/>
    <d v="2005-01-05T14:45:36"/>
    <d v="2024-10-13T00:00:00"/>
    <x v="13"/>
    <n v="19"/>
    <x v="0"/>
    <x v="1"/>
    <x v="1"/>
    <x v="0"/>
  </r>
  <r>
    <x v="557"/>
    <n v="425"/>
    <d v="2005-01-05T14:45:36"/>
    <d v="2024-10-13T00:00:00"/>
    <x v="13"/>
    <n v="19"/>
    <x v="0"/>
    <x v="2"/>
    <x v="2"/>
    <x v="0"/>
  </r>
  <r>
    <x v="558"/>
    <n v="425"/>
    <d v="2005-10-28T14:45:36"/>
    <d v="2024-10-13T00:00:00"/>
    <x v="13"/>
    <n v="18"/>
    <x v="0"/>
    <x v="49"/>
    <x v="1"/>
    <x v="0"/>
  </r>
  <r>
    <x v="559"/>
    <n v="425"/>
    <d v="2005-10-28T14:45:36"/>
    <d v="2024-10-13T00:00:00"/>
    <x v="13"/>
    <n v="18"/>
    <x v="0"/>
    <x v="6"/>
    <x v="4"/>
    <x v="0"/>
  </r>
  <r>
    <x v="560"/>
    <n v="425"/>
    <d v="2005-10-28T14:45:36"/>
    <d v="2024-10-13T00:00:00"/>
    <x v="13"/>
    <n v="18"/>
    <x v="0"/>
    <x v="7"/>
    <x v="5"/>
    <x v="0"/>
  </r>
  <r>
    <x v="561"/>
    <n v="425"/>
    <d v="2005-10-28T14:45:36"/>
    <d v="2024-10-13T00:00:00"/>
    <x v="13"/>
    <n v="18"/>
    <x v="0"/>
    <x v="38"/>
    <x v="7"/>
    <x v="0"/>
  </r>
  <r>
    <x v="562"/>
    <n v="425"/>
    <d v="2006-02-20T14:45:36"/>
    <d v="2024-10-13T00:00:00"/>
    <x v="13"/>
    <n v="18"/>
    <x v="0"/>
    <x v="90"/>
    <x v="1"/>
    <x v="0"/>
  </r>
  <r>
    <x v="563"/>
    <n v="425"/>
    <d v="2006-02-20T14:45:36"/>
    <d v="2024-10-13T00:00:00"/>
    <x v="13"/>
    <n v="18"/>
    <x v="0"/>
    <x v="2"/>
    <x v="2"/>
    <x v="0"/>
  </r>
  <r>
    <x v="564"/>
    <n v="425"/>
    <d v="2006-02-20T14:45:36"/>
    <d v="2024-10-13T00:00:00"/>
    <x v="13"/>
    <n v="18"/>
    <x v="0"/>
    <x v="6"/>
    <x v="4"/>
    <x v="0"/>
  </r>
  <r>
    <x v="565"/>
    <n v="425"/>
    <d v="2001-02-09T14:45:36"/>
    <d v="2024-10-13T00:00:00"/>
    <x v="13"/>
    <n v="22"/>
    <x v="0"/>
    <x v="8"/>
    <x v="3"/>
    <x v="0"/>
  </r>
  <r>
    <x v="566"/>
    <n v="425"/>
    <d v="2001-02-09T14:45:36"/>
    <d v="2024-10-13T00:00:00"/>
    <x v="13"/>
    <n v="22"/>
    <x v="0"/>
    <x v="8"/>
    <x v="3"/>
    <x v="0"/>
  </r>
  <r>
    <x v="567"/>
    <n v="425"/>
    <d v="2007-05-25T14:45:36"/>
    <d v="2024-10-13T00:00:00"/>
    <x v="13"/>
    <n v="16"/>
    <x v="0"/>
    <x v="72"/>
    <x v="3"/>
    <x v="0"/>
  </r>
  <r>
    <x v="568"/>
    <n v="425"/>
    <d v="2007-05-25T14:45:36"/>
    <d v="2024-10-13T00:00:00"/>
    <x v="13"/>
    <n v="16"/>
    <x v="0"/>
    <x v="4"/>
    <x v="0"/>
    <x v="0"/>
  </r>
  <r>
    <x v="569"/>
    <n v="425"/>
    <d v="2007-05-25T14:45:36"/>
    <d v="2024-10-13T00:00:00"/>
    <x v="13"/>
    <n v="16"/>
    <x v="0"/>
    <x v="1"/>
    <x v="1"/>
    <x v="0"/>
  </r>
  <r>
    <x v="570"/>
    <n v="425"/>
    <d v="2007-05-25T14:45:36"/>
    <d v="2024-10-13T00:00:00"/>
    <x v="13"/>
    <n v="16"/>
    <x v="0"/>
    <x v="2"/>
    <x v="2"/>
    <x v="0"/>
  </r>
  <r>
    <x v="571"/>
    <n v="425"/>
    <d v="2007-05-25T14:45:36"/>
    <d v="2024-10-13T00:00:00"/>
    <x v="13"/>
    <n v="17"/>
    <x v="0"/>
    <x v="6"/>
    <x v="4"/>
    <x v="0"/>
  </r>
  <r>
    <x v="572"/>
    <n v="425"/>
    <d v="2007-05-25T14:45:36"/>
    <d v="2024-10-13T00:00:00"/>
    <x v="13"/>
    <n v="17"/>
    <x v="0"/>
    <x v="7"/>
    <x v="5"/>
    <x v="0"/>
  </r>
  <r>
    <x v="573"/>
    <n v="425"/>
    <d v="2002-08-19T14:45:36"/>
    <d v="2024-10-13T00:00:00"/>
    <x v="13"/>
    <n v="21"/>
    <x v="0"/>
    <x v="42"/>
    <x v="0"/>
    <x v="0"/>
  </r>
  <r>
    <x v="574"/>
    <n v="425"/>
    <d v="2002-08-19T14:45:36"/>
    <d v="2024-10-13T00:00:00"/>
    <x v="13"/>
    <n v="21"/>
    <x v="0"/>
    <x v="1"/>
    <x v="1"/>
    <x v="0"/>
  </r>
  <r>
    <x v="575"/>
    <n v="425"/>
    <d v="2002-08-19T14:45:36"/>
    <d v="2024-10-13T00:00:00"/>
    <x v="13"/>
    <n v="21"/>
    <x v="0"/>
    <x v="2"/>
    <x v="55"/>
    <x v="0"/>
  </r>
  <r>
    <x v="576"/>
    <n v="425"/>
    <d v="2003-12-10T14:45:36"/>
    <d v="2024-10-13T00:00:00"/>
    <x v="14"/>
    <n v="20"/>
    <x v="0"/>
    <x v="8"/>
    <x v="56"/>
    <x v="0"/>
  </r>
  <r>
    <x v="577"/>
    <n v="425"/>
    <d v="2005-06-03T14:45:36"/>
    <d v="2024-10-13T00:00:00"/>
    <x v="14"/>
    <n v="18"/>
    <x v="0"/>
    <x v="1"/>
    <x v="1"/>
    <x v="0"/>
  </r>
  <r>
    <x v="578"/>
    <n v="425"/>
    <d v="2005-06-03T14:45:36"/>
    <d v="2024-10-13T00:00:00"/>
    <x v="14"/>
    <n v="18"/>
    <x v="0"/>
    <x v="1"/>
    <x v="1"/>
    <x v="0"/>
  </r>
  <r>
    <x v="579"/>
    <n v="425"/>
    <d v="2005-06-03T14:45:36"/>
    <d v="2024-10-13T00:00:00"/>
    <x v="14"/>
    <n v="18"/>
    <x v="0"/>
    <x v="2"/>
    <x v="24"/>
    <x v="0"/>
  </r>
  <r>
    <x v="580"/>
    <n v="425"/>
    <d v="2005-06-03T14:45:36"/>
    <d v="2024-10-13T00:00:00"/>
    <x v="14"/>
    <n v="18"/>
    <x v="0"/>
    <x v="2"/>
    <x v="24"/>
    <x v="0"/>
  </r>
  <r>
    <x v="581"/>
    <n v="425"/>
    <d v="2006-05-25T14:45:36"/>
    <d v="2024-10-13T00:00:00"/>
    <x v="14"/>
    <n v="17"/>
    <x v="0"/>
    <x v="3"/>
    <x v="57"/>
    <x v="0"/>
  </r>
  <r>
    <x v="582"/>
    <n v="425"/>
    <d v="2006-05-25T14:45:36"/>
    <d v="2024-10-13T00:00:00"/>
    <x v="14"/>
    <n v="17"/>
    <x v="0"/>
    <x v="42"/>
    <x v="0"/>
    <x v="0"/>
  </r>
  <r>
    <x v="583"/>
    <n v="425"/>
    <d v="2006-05-25T14:45:36"/>
    <d v="2024-10-13T00:00:00"/>
    <x v="14"/>
    <n v="17"/>
    <x v="0"/>
    <x v="1"/>
    <x v="1"/>
    <x v="0"/>
  </r>
  <r>
    <x v="584"/>
    <n v="425"/>
    <d v="2006-05-25T14:45:36"/>
    <d v="2024-10-13T00:00:00"/>
    <x v="14"/>
    <n v="17"/>
    <x v="0"/>
    <x v="2"/>
    <x v="55"/>
    <x v="0"/>
  </r>
  <r>
    <x v="585"/>
    <n v="425"/>
    <d v="2003-08-15T14:45:36"/>
    <d v="2024-10-13T00:00:00"/>
    <x v="14"/>
    <n v="20"/>
    <x v="0"/>
    <x v="84"/>
    <x v="2"/>
    <x v="0"/>
  </r>
  <r>
    <x v="586"/>
    <n v="425"/>
    <d v="2003-08-15T14:45:36"/>
    <d v="2024-10-13T00:00:00"/>
    <x v="14"/>
    <n v="20"/>
    <x v="0"/>
    <x v="84"/>
    <x v="2"/>
    <x v="0"/>
  </r>
  <r>
    <x v="587"/>
    <n v="425"/>
    <d v="2003-08-15T14:45:36"/>
    <d v="2024-10-13T00:00:00"/>
    <x v="14"/>
    <n v="20"/>
    <x v="0"/>
    <x v="84"/>
    <x v="2"/>
    <x v="0"/>
  </r>
  <r>
    <x v="588"/>
    <n v="425"/>
    <d v="2003-08-15T14:45:36"/>
    <d v="2024-10-13T00:00:00"/>
    <x v="14"/>
    <n v="20"/>
    <x v="0"/>
    <x v="84"/>
    <x v="2"/>
    <x v="0"/>
  </r>
  <r>
    <x v="589"/>
    <n v="425"/>
    <d v="2004-02-15T14:45:36"/>
    <d v="2024-10-13T00:00:00"/>
    <x v="14"/>
    <n v="20"/>
    <x v="0"/>
    <x v="7"/>
    <x v="5"/>
    <x v="0"/>
  </r>
  <r>
    <x v="590"/>
    <n v="425"/>
    <d v="2004-02-15T14:45:36"/>
    <d v="2024-10-13T00:00:00"/>
    <x v="14"/>
    <n v="20"/>
    <x v="0"/>
    <x v="7"/>
    <x v="5"/>
    <x v="0"/>
  </r>
  <r>
    <x v="591"/>
    <n v="425"/>
    <d v="2003-07-20T14:45:36"/>
    <d v="2024-10-13T00:00:00"/>
    <x v="15"/>
    <n v="20"/>
    <x v="0"/>
    <x v="3"/>
    <x v="3"/>
    <x v="0"/>
  </r>
  <r>
    <x v="592"/>
    <n v="425"/>
    <d v="2003-07-20T14:45:36"/>
    <d v="2024-10-13T00:00:00"/>
    <x v="15"/>
    <n v="20"/>
    <x v="0"/>
    <x v="4"/>
    <x v="0"/>
    <x v="0"/>
  </r>
  <r>
    <x v="593"/>
    <n v="425"/>
    <d v="2000-08-07T14:45:36"/>
    <d v="2024-10-13T00:00:00"/>
    <x v="15"/>
    <n v="23"/>
    <x v="0"/>
    <x v="98"/>
    <x v="58"/>
    <x v="0"/>
  </r>
  <r>
    <x v="594"/>
    <n v="425"/>
    <d v="2007-08-22T14:45:36"/>
    <d v="2024-10-13T00:00:00"/>
    <x v="15"/>
    <n v="16"/>
    <x v="0"/>
    <x v="4"/>
    <x v="0"/>
    <x v="0"/>
  </r>
  <r>
    <x v="595"/>
    <n v="425"/>
    <d v="2002-10-04T14:45:36"/>
    <d v="2024-10-13T00:00:00"/>
    <x v="15"/>
    <n v="21"/>
    <x v="0"/>
    <x v="8"/>
    <x v="3"/>
    <x v="0"/>
  </r>
  <r>
    <x v="596"/>
    <n v="425"/>
    <d v="1999-11-20T14:45:36"/>
    <d v="2024-10-13T00:00:00"/>
    <x v="15"/>
    <n v="24"/>
    <x v="0"/>
    <x v="24"/>
    <x v="3"/>
    <x v="0"/>
  </r>
  <r>
    <x v="597"/>
    <n v="425"/>
    <d v="1999-11-20T14:45:36"/>
    <d v="2024-10-13T00:00:00"/>
    <x v="15"/>
    <n v="24"/>
    <x v="0"/>
    <x v="4"/>
    <x v="0"/>
    <x v="0"/>
  </r>
  <r>
    <x v="598"/>
    <n v="425"/>
    <d v="1999-11-20T14:45:36"/>
    <d v="2024-10-13T00:00:00"/>
    <x v="15"/>
    <n v="24"/>
    <x v="0"/>
    <x v="1"/>
    <x v="1"/>
    <x v="0"/>
  </r>
  <r>
    <x v="599"/>
    <n v="425"/>
    <d v="2000-12-22T14:45:36"/>
    <d v="2024-10-13T00:00:00"/>
    <x v="15"/>
    <n v="23"/>
    <x v="0"/>
    <x v="8"/>
    <x v="3"/>
    <x v="0"/>
  </r>
  <r>
    <x v="600"/>
    <n v="425"/>
    <d v="2000-12-22T14:45:36"/>
    <d v="2024-10-13T00:00:00"/>
    <x v="15"/>
    <n v="23"/>
    <x v="0"/>
    <x v="8"/>
    <x v="3"/>
    <x v="0"/>
  </r>
  <r>
    <x v="601"/>
    <n v="425"/>
    <d v="2000-12-22T14:45:36"/>
    <d v="2024-10-13T00:00:00"/>
    <x v="15"/>
    <n v="23"/>
    <x v="0"/>
    <x v="4"/>
    <x v="59"/>
    <x v="0"/>
  </r>
  <r>
    <x v="602"/>
    <n v="425"/>
    <d v="2000-12-22T14:45:36"/>
    <d v="2024-10-13T00:00:00"/>
    <x v="15"/>
    <n v="23"/>
    <x v="0"/>
    <x v="4"/>
    <x v="59"/>
    <x v="0"/>
  </r>
  <r>
    <x v="603"/>
    <n v="425"/>
    <d v="2000-07-12T14:45:36"/>
    <d v="2024-10-13T00:00:00"/>
    <x v="15"/>
    <n v="23"/>
    <x v="0"/>
    <x v="99"/>
    <x v="0"/>
    <x v="0"/>
  </r>
  <r>
    <x v="604"/>
    <n v="425"/>
    <d v="2000-07-12T14:45:36"/>
    <d v="2024-10-13T00:00:00"/>
    <x v="15"/>
    <n v="23"/>
    <x v="0"/>
    <x v="1"/>
    <x v="1"/>
    <x v="0"/>
  </r>
  <r>
    <x v="605"/>
    <n v="425"/>
    <d v="2000-07-12T14:45:36"/>
    <d v="2024-10-13T00:00:00"/>
    <x v="15"/>
    <n v="23"/>
    <x v="0"/>
    <x v="2"/>
    <x v="2"/>
    <x v="0"/>
  </r>
  <r>
    <x v="606"/>
    <n v="425"/>
    <d v="1999-10-04T14:45:36"/>
    <d v="2024-10-13T00:00:00"/>
    <x v="15"/>
    <n v="24"/>
    <x v="0"/>
    <x v="3"/>
    <x v="3"/>
    <x v="0"/>
  </r>
  <r>
    <x v="607"/>
    <n v="425"/>
    <d v="1999-10-04T14:45:36"/>
    <d v="2024-10-13T00:00:00"/>
    <x v="15"/>
    <n v="24"/>
    <x v="0"/>
    <x v="3"/>
    <x v="3"/>
    <x v="0"/>
  </r>
  <r>
    <x v="608"/>
    <n v="425"/>
    <d v="1999-09-13T14:45:36"/>
    <d v="2024-10-13T00:00:00"/>
    <x v="15"/>
    <n v="24"/>
    <x v="0"/>
    <x v="8"/>
    <x v="3"/>
    <x v="0"/>
  </r>
  <r>
    <x v="609"/>
    <n v="425"/>
    <d v="1999-12-29T14:45:36"/>
    <d v="2024-10-13T00:00:00"/>
    <x v="15"/>
    <n v="24"/>
    <x v="0"/>
    <x v="100"/>
    <x v="60"/>
    <x v="0"/>
  </r>
  <r>
    <x v="610"/>
    <n v="425"/>
    <d v="2003-02-03T14:45:36"/>
    <d v="2024-10-13T00:00:00"/>
    <x v="15"/>
    <n v="21"/>
    <x v="0"/>
    <x v="8"/>
    <x v="3"/>
    <x v="0"/>
  </r>
  <r>
    <x v="611"/>
    <n v="425"/>
    <d v="2003-02-03T14:45:36"/>
    <d v="2024-10-13T00:00:00"/>
    <x v="15"/>
    <n v="21"/>
    <x v="0"/>
    <x v="4"/>
    <x v="61"/>
    <x v="0"/>
  </r>
  <r>
    <x v="612"/>
    <n v="425"/>
    <d v="2005-11-16T14:45:36"/>
    <d v="2024-10-13T00:00:00"/>
    <x v="15"/>
    <n v="18"/>
    <x v="0"/>
    <x v="66"/>
    <x v="5"/>
    <x v="0"/>
  </r>
  <r>
    <x v="613"/>
    <n v="425"/>
    <d v="2000-04-05T14:45:36"/>
    <d v="2024-10-13T00:00:00"/>
    <x v="15"/>
    <n v="24"/>
    <x v="0"/>
    <x v="32"/>
    <x v="62"/>
    <x v="0"/>
  </r>
  <r>
    <x v="614"/>
    <n v="425"/>
    <d v="2004-10-15T14:45:36"/>
    <d v="2024-10-13T00:00:00"/>
    <x v="15"/>
    <n v="19"/>
    <x v="0"/>
    <x v="66"/>
    <x v="63"/>
    <x v="0"/>
  </r>
  <r>
    <x v="615"/>
    <n v="425"/>
    <d v="2004-11-12T14:45:36"/>
    <d v="2024-10-13T00:00:00"/>
    <x v="15"/>
    <n v="19"/>
    <x v="0"/>
    <x v="101"/>
    <x v="44"/>
    <x v="0"/>
  </r>
  <r>
    <x v="616"/>
    <n v="425"/>
    <d v="2003-06-14T14:45:36"/>
    <d v="2024-10-13T00:00:00"/>
    <x v="16"/>
    <n v="20"/>
    <x v="0"/>
    <x v="0"/>
    <x v="0"/>
    <x v="0"/>
  </r>
  <r>
    <x v="617"/>
    <n v="425"/>
    <d v="2003-06-14T14:45:36"/>
    <d v="2024-10-13T00:00:00"/>
    <x v="16"/>
    <n v="20"/>
    <x v="0"/>
    <x v="1"/>
    <x v="1"/>
    <x v="0"/>
  </r>
  <r>
    <x v="618"/>
    <n v="425"/>
    <d v="2003-06-14T14:45:36"/>
    <d v="2024-10-13T00:00:00"/>
    <x v="16"/>
    <n v="20"/>
    <x v="0"/>
    <x v="2"/>
    <x v="2"/>
    <x v="0"/>
  </r>
  <r>
    <x v="619"/>
    <n v="425"/>
    <d v="2000-11-16T14:45:36"/>
    <d v="2024-10-13T00:00:00"/>
    <x v="16"/>
    <n v="23"/>
    <x v="0"/>
    <x v="46"/>
    <x v="0"/>
    <x v="0"/>
  </r>
  <r>
    <x v="620"/>
    <n v="425"/>
    <d v="2000-11-16T14:45:36"/>
    <d v="2024-10-13T00:00:00"/>
    <x v="16"/>
    <n v="23"/>
    <x v="0"/>
    <x v="1"/>
    <x v="1"/>
    <x v="0"/>
  </r>
  <r>
    <x v="621"/>
    <n v="425"/>
    <d v="2005-01-09T14:45:36"/>
    <d v="2024-10-13T00:00:00"/>
    <x v="16"/>
    <n v="19"/>
    <x v="0"/>
    <x v="3"/>
    <x v="3"/>
    <x v="0"/>
  </r>
  <r>
    <x v="622"/>
    <n v="425"/>
    <d v="2005-01-09T14:45:36"/>
    <d v="2024-10-13T00:00:00"/>
    <x v="16"/>
    <n v="19"/>
    <x v="0"/>
    <x v="4"/>
    <x v="0"/>
    <x v="0"/>
  </r>
  <r>
    <x v="623"/>
    <n v="425"/>
    <d v="2005-01-09T14:45:36"/>
    <d v="2024-10-13T00:00:00"/>
    <x v="16"/>
    <n v="19"/>
    <x v="0"/>
    <x v="1"/>
    <x v="1"/>
    <x v="0"/>
  </r>
  <r>
    <x v="624"/>
    <n v="425"/>
    <d v="2005-01-09T14:45:36"/>
    <d v="2024-10-13T00:00:00"/>
    <x v="16"/>
    <n v="19"/>
    <x v="0"/>
    <x v="2"/>
    <x v="64"/>
    <x v="0"/>
  </r>
  <r>
    <x v="625"/>
    <n v="425"/>
    <d v="2004-07-24T14:45:36"/>
    <d v="2024-10-13T00:00:00"/>
    <x v="17"/>
    <n v="19"/>
    <x v="0"/>
    <x v="51"/>
    <x v="3"/>
    <x v="0"/>
  </r>
  <r>
    <x v="626"/>
    <n v="425"/>
    <d v="2004-07-24T14:45:36"/>
    <d v="2024-10-13T00:00:00"/>
    <x v="17"/>
    <n v="19"/>
    <x v="0"/>
    <x v="4"/>
    <x v="0"/>
    <x v="0"/>
  </r>
  <r>
    <x v="627"/>
    <n v="425"/>
    <d v="2004-07-24T14:45:36"/>
    <d v="2024-10-13T00:00:00"/>
    <x v="17"/>
    <n v="19"/>
    <x v="0"/>
    <x v="1"/>
    <x v="1"/>
    <x v="0"/>
  </r>
  <r>
    <x v="628"/>
    <n v="425"/>
    <d v="2003-03-11T14:45:36"/>
    <d v="2024-10-13T00:00:00"/>
    <x v="17"/>
    <n v="20"/>
    <x v="0"/>
    <x v="8"/>
    <x v="3"/>
    <x v="0"/>
  </r>
  <r>
    <x v="629"/>
    <n v="425"/>
    <d v="2003-03-11T14:45:36"/>
    <d v="2024-10-13T00:00:00"/>
    <x v="17"/>
    <n v="20"/>
    <x v="0"/>
    <x v="4"/>
    <x v="0"/>
    <x v="0"/>
  </r>
  <r>
    <x v="630"/>
    <n v="425"/>
    <d v="2004-01-03T14:45:36"/>
    <d v="2024-10-13T00:00:00"/>
    <x v="17"/>
    <n v="20"/>
    <x v="0"/>
    <x v="1"/>
    <x v="1"/>
    <x v="0"/>
  </r>
  <r>
    <x v="631"/>
    <n v="425"/>
    <d v="2004-01-03T14:45:36"/>
    <d v="2024-10-13T00:00:00"/>
    <x v="17"/>
    <n v="20"/>
    <x v="0"/>
    <x v="2"/>
    <x v="2"/>
    <x v="0"/>
  </r>
  <r>
    <x v="632"/>
    <n v="425"/>
    <d v="2005-08-20T14:45:36"/>
    <d v="2024-10-13T00:00:00"/>
    <x v="17"/>
    <n v="18"/>
    <x v="0"/>
    <x v="8"/>
    <x v="3"/>
    <x v="0"/>
  </r>
  <r>
    <x v="633"/>
    <n v="425"/>
    <d v="2004-09-26T14:45:36"/>
    <d v="2024-10-13T00:00:00"/>
    <x v="17"/>
    <n v="19"/>
    <x v="0"/>
    <x v="72"/>
    <x v="3"/>
    <x v="0"/>
  </r>
  <r>
    <x v="634"/>
    <n v="425"/>
    <d v="2004-09-26T14:45:36"/>
    <d v="2024-10-13T00:00:00"/>
    <x v="17"/>
    <n v="19"/>
    <x v="0"/>
    <x v="4"/>
    <x v="0"/>
    <x v="0"/>
  </r>
  <r>
    <x v="635"/>
    <n v="425"/>
    <d v="2004-09-26T14:45:36"/>
    <d v="2024-10-13T00:00:00"/>
    <x v="17"/>
    <n v="19"/>
    <x v="0"/>
    <x v="1"/>
    <x v="1"/>
    <x v="0"/>
  </r>
  <r>
    <x v="636"/>
    <n v="425"/>
    <d v="2004-09-26T14:45:36"/>
    <d v="2024-10-13T00:00:00"/>
    <x v="17"/>
    <n v="19"/>
    <x v="0"/>
    <x v="2"/>
    <x v="2"/>
    <x v="0"/>
  </r>
  <r>
    <x v="637"/>
    <n v="425"/>
    <d v="2006-02-26T14:45:36"/>
    <d v="2024-10-13T00:00:00"/>
    <x v="17"/>
    <n v="16"/>
    <x v="0"/>
    <x v="102"/>
    <x v="65"/>
    <x v="0"/>
  </r>
  <r>
    <x v="638"/>
    <n v="425"/>
    <d v="2006-02-26T14:45:36"/>
    <d v="2024-10-13T00:00:00"/>
    <x v="17"/>
    <n v="16"/>
    <x v="0"/>
    <x v="103"/>
    <x v="66"/>
    <x v="0"/>
  </r>
  <r>
    <x v="639"/>
    <n v="425"/>
    <d v="2000-06-09T14:45:36"/>
    <d v="2024-10-13T00:00:00"/>
    <x v="17"/>
    <n v="23"/>
    <x v="0"/>
    <x v="0"/>
    <x v="0"/>
    <x v="0"/>
  </r>
  <r>
    <x v="640"/>
    <n v="425"/>
    <d v="2000-06-09T14:45:36"/>
    <d v="2024-10-13T00:00:00"/>
    <x v="17"/>
    <n v="23"/>
    <x v="0"/>
    <x v="0"/>
    <x v="0"/>
    <x v="0"/>
  </r>
  <r>
    <x v="641"/>
    <n v="425"/>
    <d v="2000-06-09T14:45:36"/>
    <d v="2024-10-13T00:00:00"/>
    <x v="17"/>
    <n v="23"/>
    <x v="0"/>
    <x v="0"/>
    <x v="0"/>
    <x v="0"/>
  </r>
  <r>
    <x v="642"/>
    <n v="425"/>
    <d v="2000-06-09T14:45:36"/>
    <d v="2024-10-13T00:00:00"/>
    <x v="17"/>
    <n v="23"/>
    <x v="0"/>
    <x v="2"/>
    <x v="2"/>
    <x v="0"/>
  </r>
  <r>
    <x v="643"/>
    <n v="425"/>
    <d v="2000-06-09T14:45:36"/>
    <d v="2024-10-13T00:00:00"/>
    <x v="17"/>
    <n v="23"/>
    <x v="0"/>
    <x v="2"/>
    <x v="2"/>
    <x v="0"/>
  </r>
  <r>
    <x v="644"/>
    <n v="425"/>
    <d v="2000-06-09T14:45:36"/>
    <d v="2024-10-13T00:00:00"/>
    <x v="17"/>
    <n v="23"/>
    <x v="0"/>
    <x v="2"/>
    <x v="2"/>
    <x v="0"/>
  </r>
  <r>
    <x v="645"/>
    <n v="425"/>
    <d v="2003-10-30T14:45:36"/>
    <d v="2024-10-13T00:00:00"/>
    <x v="17"/>
    <n v="20"/>
    <x v="0"/>
    <x v="5"/>
    <x v="1"/>
    <x v="0"/>
  </r>
  <r>
    <x v="646"/>
    <n v="425"/>
    <d v="2003-10-30T14:45:36"/>
    <d v="2024-10-13T00:00:00"/>
    <x v="17"/>
    <n v="20"/>
    <x v="0"/>
    <x v="5"/>
    <x v="1"/>
    <x v="0"/>
  </r>
  <r>
    <x v="647"/>
    <n v="425"/>
    <d v="2003-10-30T14:45:36"/>
    <d v="2024-10-13T00:00:00"/>
    <x v="17"/>
    <n v="20"/>
    <x v="0"/>
    <x v="5"/>
    <x v="1"/>
    <x v="0"/>
  </r>
  <r>
    <x v="648"/>
    <n v="425"/>
    <d v="2003-10-30T14:45:36"/>
    <d v="2024-10-13T00:00:00"/>
    <x v="17"/>
    <n v="20"/>
    <x v="0"/>
    <x v="2"/>
    <x v="2"/>
    <x v="0"/>
  </r>
  <r>
    <x v="649"/>
    <n v="425"/>
    <d v="2003-10-30T14:45:36"/>
    <d v="2024-10-13T00:00:00"/>
    <x v="17"/>
    <n v="20"/>
    <x v="0"/>
    <x v="2"/>
    <x v="2"/>
    <x v="0"/>
  </r>
  <r>
    <x v="650"/>
    <n v="425"/>
    <d v="2003-10-30T14:45:36"/>
    <d v="2024-10-13T00:00:00"/>
    <x v="17"/>
    <n v="20"/>
    <x v="0"/>
    <x v="2"/>
    <x v="2"/>
    <x v="0"/>
  </r>
  <r>
    <x v="651"/>
    <n v="425"/>
    <d v="2003-10-30T14:45:36"/>
    <d v="2024-10-13T00:00:00"/>
    <x v="17"/>
    <n v="20"/>
    <x v="0"/>
    <x v="6"/>
    <x v="4"/>
    <x v="0"/>
  </r>
  <r>
    <x v="652"/>
    <n v="425"/>
    <d v="2003-10-30T14:45:36"/>
    <d v="2024-10-13T00:00:00"/>
    <x v="17"/>
    <n v="20"/>
    <x v="0"/>
    <x v="6"/>
    <x v="4"/>
    <x v="0"/>
  </r>
  <r>
    <x v="653"/>
    <n v="425"/>
    <d v="2003-10-30T14:45:36"/>
    <d v="2024-10-13T00:00:00"/>
    <x v="17"/>
    <n v="20"/>
    <x v="0"/>
    <x v="6"/>
    <x v="4"/>
    <x v="0"/>
  </r>
  <r>
    <x v="654"/>
    <n v="425"/>
    <d v="2004-09-24T14:45:36"/>
    <d v="2024-10-13T00:00:00"/>
    <x v="17"/>
    <n v="19"/>
    <x v="0"/>
    <x v="104"/>
    <x v="2"/>
    <x v="0"/>
  </r>
  <r>
    <x v="655"/>
    <n v="425"/>
    <d v="2004-09-24T14:45:36"/>
    <d v="2024-10-13T00:00:00"/>
    <x v="17"/>
    <n v="19"/>
    <x v="0"/>
    <x v="104"/>
    <x v="2"/>
    <x v="0"/>
  </r>
  <r>
    <x v="656"/>
    <n v="425"/>
    <d v="2004-09-24T14:45:36"/>
    <d v="2024-10-13T00:00:00"/>
    <x v="17"/>
    <n v="19"/>
    <x v="0"/>
    <x v="6"/>
    <x v="4"/>
    <x v="0"/>
  </r>
  <r>
    <x v="657"/>
    <n v="425"/>
    <d v="2004-09-24T14:45:36"/>
    <d v="2024-10-13T00:00:00"/>
    <x v="17"/>
    <n v="19"/>
    <x v="0"/>
    <x v="6"/>
    <x v="4"/>
    <x v="0"/>
  </r>
  <r>
    <x v="658"/>
    <n v="425"/>
    <d v="2005-12-16T14:45:36"/>
    <d v="2024-10-13T00:00:00"/>
    <x v="17"/>
    <n v="18"/>
    <x v="0"/>
    <x v="52"/>
    <x v="0"/>
    <x v="0"/>
  </r>
  <r>
    <x v="659"/>
    <n v="425"/>
    <d v="2005-12-16T14:45:36"/>
    <d v="2024-10-13T00:00:00"/>
    <x v="17"/>
    <n v="18"/>
    <x v="0"/>
    <x v="52"/>
    <x v="0"/>
    <x v="0"/>
  </r>
  <r>
    <x v="660"/>
    <n v="425"/>
    <d v="2005-12-16T14:45:36"/>
    <d v="2024-10-13T00:00:00"/>
    <x v="17"/>
    <n v="18"/>
    <x v="0"/>
    <x v="1"/>
    <x v="1"/>
    <x v="0"/>
  </r>
  <r>
    <x v="661"/>
    <n v="425"/>
    <d v="2005-12-16T14:45:36"/>
    <d v="2024-10-13T00:00:00"/>
    <x v="17"/>
    <n v="18"/>
    <x v="0"/>
    <x v="1"/>
    <x v="1"/>
    <x v="0"/>
  </r>
  <r>
    <x v="662"/>
    <n v="425"/>
    <d v="2005-03-18T14:45:36"/>
    <d v="2024-10-13T00:00:00"/>
    <x v="17"/>
    <n v="19"/>
    <x v="0"/>
    <x v="30"/>
    <x v="2"/>
    <x v="0"/>
  </r>
  <r>
    <x v="663"/>
    <n v="425"/>
    <d v="2005-03-18T14:45:36"/>
    <d v="2024-10-13T00:00:00"/>
    <x v="17"/>
    <n v="19"/>
    <x v="0"/>
    <x v="30"/>
    <x v="2"/>
    <x v="0"/>
  </r>
  <r>
    <x v="664"/>
    <n v="425"/>
    <d v="2005-03-18T14:45:36"/>
    <d v="2024-10-13T00:00:00"/>
    <x v="17"/>
    <n v="19"/>
    <x v="0"/>
    <x v="6"/>
    <x v="4"/>
    <x v="0"/>
  </r>
  <r>
    <x v="665"/>
    <n v="425"/>
    <d v="2005-03-18T14:45:36"/>
    <d v="2024-10-13T00:00:00"/>
    <x v="17"/>
    <n v="19"/>
    <x v="0"/>
    <x v="6"/>
    <x v="4"/>
    <x v="0"/>
  </r>
  <r>
    <x v="666"/>
    <n v="425"/>
    <d v="2003-11-08T14:45:36"/>
    <d v="2024-10-13T00:00:00"/>
    <x v="17"/>
    <n v="20"/>
    <x v="0"/>
    <x v="38"/>
    <x v="7"/>
    <x v="0"/>
  </r>
  <r>
    <x v="667"/>
    <n v="425"/>
    <d v="2003-11-08T14:45:36"/>
    <d v="2024-10-13T00:00:00"/>
    <x v="17"/>
    <n v="20"/>
    <x v="0"/>
    <x v="38"/>
    <x v="7"/>
    <x v="0"/>
  </r>
  <r>
    <x v="668"/>
    <n v="425"/>
    <d v="2007-02-23T14:45:36"/>
    <d v="2024-10-13T00:00:00"/>
    <x v="17"/>
    <n v="17"/>
    <x v="0"/>
    <x v="47"/>
    <x v="5"/>
    <x v="0"/>
  </r>
  <r>
    <x v="669"/>
    <n v="425"/>
    <d v="2005-10-26T14:45:36"/>
    <d v="2024-10-13T00:00:00"/>
    <x v="17"/>
    <n v="18"/>
    <x v="0"/>
    <x v="105"/>
    <x v="7"/>
    <x v="0"/>
  </r>
  <r>
    <x v="670"/>
    <n v="425"/>
    <d v="2005-03-11T14:45:36"/>
    <d v="2024-10-13T00:00:00"/>
    <x v="17"/>
    <n v="19"/>
    <x v="0"/>
    <x v="69"/>
    <x v="7"/>
    <x v="0"/>
  </r>
  <r>
    <x v="671"/>
    <n v="425"/>
    <d v="2004-12-23T14:45:36"/>
    <d v="2024-10-13T00:00:00"/>
    <x v="18"/>
    <n v="19"/>
    <x v="0"/>
    <x v="4"/>
    <x v="0"/>
    <x v="0"/>
  </r>
  <r>
    <x v="672"/>
    <n v="425"/>
    <d v="2004-12-23T14:45:36"/>
    <d v="2024-10-13T00:00:00"/>
    <x v="18"/>
    <n v="19"/>
    <x v="0"/>
    <x v="1"/>
    <x v="1"/>
    <x v="0"/>
  </r>
  <r>
    <x v="673"/>
    <n v="425"/>
    <d v="2004-12-23T14:45:36"/>
    <d v="2024-10-13T00:00:00"/>
    <x v="18"/>
    <n v="19"/>
    <x v="0"/>
    <x v="2"/>
    <x v="2"/>
    <x v="0"/>
  </r>
  <r>
    <x v="674"/>
    <n v="425"/>
    <d v="2004-07-23T14:45:36"/>
    <d v="2024-10-13T00:00:00"/>
    <x v="18"/>
    <n v="19"/>
    <x v="0"/>
    <x v="62"/>
    <x v="1"/>
    <x v="0"/>
  </r>
  <r>
    <x v="675"/>
    <n v="425"/>
    <d v="2005-12-16T14:45:36"/>
    <d v="2024-10-13T00:00:00"/>
    <x v="18"/>
    <n v="18"/>
    <x v="0"/>
    <x v="62"/>
    <x v="1"/>
    <x v="0"/>
  </r>
  <r>
    <x v="676"/>
    <n v="425"/>
    <d v="2003-12-23T14:45:36"/>
    <d v="2024-10-13T00:00:00"/>
    <x v="18"/>
    <n v="20"/>
    <x v="0"/>
    <x v="8"/>
    <x v="3"/>
    <x v="0"/>
  </r>
  <r>
    <x v="677"/>
    <n v="425"/>
    <d v="2003-12-23T14:45:36"/>
    <d v="2024-10-13T00:00:00"/>
    <x v="18"/>
    <n v="20"/>
    <x v="0"/>
    <x v="4"/>
    <x v="0"/>
    <x v="0"/>
  </r>
  <r>
    <x v="678"/>
    <n v="425"/>
    <d v="2006-09-08T14:45:36"/>
    <d v="2024-10-13T00:00:00"/>
    <x v="18"/>
    <n v="17"/>
    <x v="0"/>
    <x v="0"/>
    <x v="0"/>
    <x v="0"/>
  </r>
  <r>
    <x v="679"/>
    <n v="425"/>
    <d v="2006-09-08T14:45:36"/>
    <d v="2024-10-13T00:00:00"/>
    <x v="18"/>
    <n v="17"/>
    <x v="0"/>
    <x v="1"/>
    <x v="1"/>
    <x v="0"/>
  </r>
  <r>
    <x v="680"/>
    <n v="425"/>
    <d v="2006-01-05T14:45:36"/>
    <d v="2024-10-13T00:00:00"/>
    <x v="18"/>
    <n v="18"/>
    <x v="0"/>
    <x v="91"/>
    <x v="3"/>
    <x v="0"/>
  </r>
  <r>
    <x v="681"/>
    <n v="425"/>
    <d v="2006-01-05T14:45:36"/>
    <d v="2024-10-13T00:00:00"/>
    <x v="18"/>
    <n v="18"/>
    <x v="0"/>
    <x v="4"/>
    <x v="0"/>
    <x v="0"/>
  </r>
  <r>
    <x v="682"/>
    <n v="425"/>
    <d v="2006-01-05T14:45:36"/>
    <d v="2024-10-13T00:00:00"/>
    <x v="18"/>
    <n v="18"/>
    <x v="0"/>
    <x v="1"/>
    <x v="1"/>
    <x v="0"/>
  </r>
  <r>
    <x v="683"/>
    <n v="425"/>
    <d v="2004-04-03T14:45:36"/>
    <d v="2024-10-13T00:00:00"/>
    <x v="18"/>
    <n v="18"/>
    <x v="0"/>
    <x v="106"/>
    <x v="67"/>
    <x v="0"/>
  </r>
  <r>
    <x v="684"/>
    <n v="425"/>
    <d v="2004-04-03T14:45:36"/>
    <d v="2024-10-13T00:00:00"/>
    <x v="18"/>
    <n v="18"/>
    <x v="0"/>
    <x v="107"/>
    <x v="65"/>
    <x v="0"/>
  </r>
  <r>
    <x v="685"/>
    <n v="425"/>
    <d v="2004-07-27T14:45:36"/>
    <d v="2024-10-13T00:00:00"/>
    <x v="18"/>
    <n v="19"/>
    <x v="0"/>
    <x v="11"/>
    <x v="0"/>
    <x v="0"/>
  </r>
  <r>
    <x v="686"/>
    <n v="425"/>
    <d v="2004-07-27T14:45:36"/>
    <d v="2024-10-13T00:00:00"/>
    <x v="18"/>
    <n v="19"/>
    <x v="0"/>
    <x v="11"/>
    <x v="0"/>
    <x v="0"/>
  </r>
  <r>
    <x v="687"/>
    <n v="425"/>
    <d v="2004-07-27T14:45:36"/>
    <d v="2024-10-13T00:00:00"/>
    <x v="18"/>
    <n v="19"/>
    <x v="0"/>
    <x v="1"/>
    <x v="1"/>
    <x v="0"/>
  </r>
  <r>
    <x v="688"/>
    <n v="425"/>
    <d v="2004-07-27T14:45:36"/>
    <d v="2024-10-13T00:00:00"/>
    <x v="18"/>
    <n v="19"/>
    <x v="0"/>
    <x v="1"/>
    <x v="1"/>
    <x v="0"/>
  </r>
  <r>
    <x v="689"/>
    <n v="425"/>
    <d v="2003-04-16T14:45:36"/>
    <d v="2024-10-13T00:00:00"/>
    <x v="18"/>
    <n v="20"/>
    <x v="0"/>
    <x v="52"/>
    <x v="0"/>
    <x v="0"/>
  </r>
  <r>
    <x v="690"/>
    <n v="425"/>
    <d v="2003-04-16T14:45:36"/>
    <d v="2024-10-13T00:00:00"/>
    <x v="18"/>
    <n v="20"/>
    <x v="0"/>
    <x v="1"/>
    <x v="1"/>
    <x v="0"/>
  </r>
  <r>
    <x v="691"/>
    <n v="425"/>
    <d v="2003-04-16T14:45:36"/>
    <d v="2024-10-13T00:00:00"/>
    <x v="18"/>
    <n v="21"/>
    <x v="0"/>
    <x v="2"/>
    <x v="2"/>
    <x v="0"/>
  </r>
  <r>
    <x v="692"/>
    <n v="425"/>
    <d v="2002-04-28T14:45:36"/>
    <d v="2024-10-13T00:00:00"/>
    <x v="18"/>
    <n v="21"/>
    <x v="0"/>
    <x v="78"/>
    <x v="0"/>
    <x v="0"/>
  </r>
  <r>
    <x v="693"/>
    <n v="425"/>
    <d v="2002-04-28T14:45:36"/>
    <d v="2024-10-13T00:00:00"/>
    <x v="18"/>
    <n v="21"/>
    <x v="0"/>
    <x v="78"/>
    <x v="0"/>
    <x v="0"/>
  </r>
  <r>
    <x v="694"/>
    <n v="425"/>
    <d v="2002-04-28T14:45:36"/>
    <d v="2024-10-13T00:00:00"/>
    <x v="18"/>
    <n v="21"/>
    <x v="0"/>
    <x v="78"/>
    <x v="0"/>
    <x v="0"/>
  </r>
  <r>
    <x v="695"/>
    <n v="425"/>
    <d v="2002-04-28T14:45:36"/>
    <d v="2024-10-13T00:00:00"/>
    <x v="18"/>
    <n v="21"/>
    <x v="0"/>
    <x v="1"/>
    <x v="1"/>
    <x v="0"/>
  </r>
  <r>
    <x v="696"/>
    <n v="425"/>
    <d v="2002-04-28T14:45:36"/>
    <d v="2024-10-13T00:00:00"/>
    <x v="18"/>
    <n v="21"/>
    <x v="0"/>
    <x v="1"/>
    <x v="1"/>
    <x v="0"/>
  </r>
  <r>
    <x v="697"/>
    <n v="425"/>
    <d v="2002-04-28T14:45:36"/>
    <d v="2024-10-13T00:00:00"/>
    <x v="18"/>
    <n v="21"/>
    <x v="0"/>
    <x v="1"/>
    <x v="1"/>
    <x v="0"/>
  </r>
  <r>
    <x v="698"/>
    <n v="425"/>
    <d v="2002-04-28T14:45:36"/>
    <d v="2024-10-13T00:00:00"/>
    <x v="18"/>
    <n v="22"/>
    <x v="0"/>
    <x v="2"/>
    <x v="2"/>
    <x v="0"/>
  </r>
  <r>
    <x v="699"/>
    <n v="425"/>
    <d v="2002-04-28T14:45:36"/>
    <d v="2024-10-13T00:00:00"/>
    <x v="18"/>
    <n v="22"/>
    <x v="0"/>
    <x v="2"/>
    <x v="2"/>
    <x v="0"/>
  </r>
  <r>
    <x v="700"/>
    <n v="425"/>
    <d v="2002-04-28T14:45:36"/>
    <d v="2024-10-13T00:00:00"/>
    <x v="18"/>
    <n v="22"/>
    <x v="0"/>
    <x v="2"/>
    <x v="2"/>
    <x v="0"/>
  </r>
  <r>
    <x v="701"/>
    <n v="425"/>
    <d v="2002-05-14T14:45:36"/>
    <d v="2024-10-13T00:00:00"/>
    <x v="18"/>
    <n v="21"/>
    <x v="0"/>
    <x v="108"/>
    <x v="0"/>
    <x v="0"/>
  </r>
  <r>
    <x v="702"/>
    <n v="425"/>
    <d v="2002-05-14T14:45:36"/>
    <d v="2024-10-13T00:00:00"/>
    <x v="18"/>
    <n v="21"/>
    <x v="0"/>
    <x v="1"/>
    <x v="1"/>
    <x v="0"/>
  </r>
  <r>
    <x v="703"/>
    <n v="425"/>
    <d v="2004-10-01T14:45:36"/>
    <d v="2024-10-13T00:00:00"/>
    <x v="18"/>
    <n v="19"/>
    <x v="0"/>
    <x v="46"/>
    <x v="0"/>
    <x v="0"/>
  </r>
  <r>
    <x v="704"/>
    <n v="425"/>
    <d v="2004-10-01T14:45:36"/>
    <d v="2024-10-13T00:00:00"/>
    <x v="18"/>
    <n v="19"/>
    <x v="0"/>
    <x v="1"/>
    <x v="1"/>
    <x v="0"/>
  </r>
  <r>
    <x v="705"/>
    <n v="425"/>
    <d v="2004-08-25T14:45:36"/>
    <d v="2024-10-13T00:00:00"/>
    <x v="18"/>
    <n v="19"/>
    <x v="0"/>
    <x v="8"/>
    <x v="3"/>
    <x v="0"/>
  </r>
  <r>
    <x v="706"/>
    <n v="425"/>
    <d v="2004-08-25T14:45:36"/>
    <d v="2024-10-13T00:00:00"/>
    <x v="18"/>
    <n v="19"/>
    <x v="0"/>
    <x v="4"/>
    <x v="0"/>
    <x v="0"/>
  </r>
  <r>
    <x v="707"/>
    <n v="425"/>
    <d v="2003-11-12T14:45:36"/>
    <d v="2024-10-13T00:00:00"/>
    <x v="18"/>
    <n v="20"/>
    <x v="0"/>
    <x v="8"/>
    <x v="3"/>
    <x v="0"/>
  </r>
  <r>
    <x v="708"/>
    <n v="425"/>
    <d v="2003-11-12T14:45:36"/>
    <d v="2024-10-13T00:00:00"/>
    <x v="18"/>
    <n v="20"/>
    <x v="0"/>
    <x v="4"/>
    <x v="0"/>
    <x v="0"/>
  </r>
  <r>
    <x v="709"/>
    <n v="425"/>
    <d v="2007-07-11T14:45:36"/>
    <d v="2024-10-13T00:00:00"/>
    <x v="18"/>
    <n v="16"/>
    <x v="0"/>
    <x v="1"/>
    <x v="1"/>
    <x v="0"/>
  </r>
  <r>
    <x v="710"/>
    <n v="425"/>
    <d v="1998-01-08T14:45:36"/>
    <d v="2024-10-13T00:00:00"/>
    <x v="18"/>
    <n v="24"/>
    <x v="1"/>
    <x v="109"/>
    <x v="65"/>
    <x v="0"/>
  </r>
  <r>
    <x v="711"/>
    <n v="425"/>
    <d v="2007-03-18T14:45:36"/>
    <d v="2024-10-13T00:00:00"/>
    <x v="18"/>
    <n v="17"/>
    <x v="0"/>
    <x v="9"/>
    <x v="1"/>
    <x v="0"/>
  </r>
  <r>
    <x v="712"/>
    <n v="425"/>
    <d v="2005-03-09T14:45:36"/>
    <d v="2024-10-13T00:00:00"/>
    <x v="18"/>
    <n v="19"/>
    <x v="0"/>
    <x v="9"/>
    <x v="1"/>
    <x v="0"/>
  </r>
  <r>
    <x v="713"/>
    <n v="425"/>
    <d v="2007-12-13T14:45:36"/>
    <d v="2024-10-13T00:00:00"/>
    <x v="18"/>
    <n v="16"/>
    <x v="0"/>
    <x v="19"/>
    <x v="3"/>
    <x v="0"/>
  </r>
  <r>
    <x v="714"/>
    <n v="425"/>
    <d v="2007-12-13T14:45:36"/>
    <d v="2024-10-13T00:00:00"/>
    <x v="18"/>
    <n v="16"/>
    <x v="0"/>
    <x v="4"/>
    <x v="0"/>
    <x v="0"/>
  </r>
  <r>
    <x v="715"/>
    <n v="425"/>
    <d v="2003-10-03T14:45:36"/>
    <d v="2024-10-13T00:00:00"/>
    <x v="18"/>
    <n v="20"/>
    <x v="0"/>
    <x v="23"/>
    <x v="0"/>
    <x v="0"/>
  </r>
  <r>
    <x v="716"/>
    <n v="425"/>
    <d v="2003-10-03T14:45:36"/>
    <d v="2024-10-13T00:00:00"/>
    <x v="18"/>
    <n v="20"/>
    <x v="0"/>
    <x v="23"/>
    <x v="0"/>
    <x v="0"/>
  </r>
  <r>
    <x v="717"/>
    <n v="425"/>
    <d v="2003-10-03T14:45:36"/>
    <d v="2024-10-13T00:00:00"/>
    <x v="18"/>
    <n v="20"/>
    <x v="0"/>
    <x v="1"/>
    <x v="1"/>
    <x v="0"/>
  </r>
  <r>
    <x v="718"/>
    <n v="425"/>
    <d v="2003-10-03T14:45:36"/>
    <d v="2024-10-13T00:00:00"/>
    <x v="18"/>
    <n v="20"/>
    <x v="0"/>
    <x v="1"/>
    <x v="1"/>
    <x v="0"/>
  </r>
  <r>
    <x v="719"/>
    <n v="425"/>
    <d v="2006-05-26T14:45:36"/>
    <d v="2024-10-13T00:00:00"/>
    <x v="18"/>
    <n v="17"/>
    <x v="0"/>
    <x v="60"/>
    <x v="0"/>
    <x v="0"/>
  </r>
  <r>
    <x v="720"/>
    <n v="425"/>
    <d v="2006-05-26T14:45:36"/>
    <d v="2024-10-13T00:00:00"/>
    <x v="18"/>
    <n v="17"/>
    <x v="0"/>
    <x v="1"/>
    <x v="1"/>
    <x v="0"/>
  </r>
  <r>
    <x v="721"/>
    <n v="425"/>
    <d v="2001-01-28T14:45:36"/>
    <d v="2024-10-13T00:00:00"/>
    <x v="18"/>
    <n v="23"/>
    <x v="0"/>
    <x v="17"/>
    <x v="3"/>
    <x v="0"/>
  </r>
  <r>
    <x v="722"/>
    <n v="425"/>
    <d v="2001-01-28T14:45:36"/>
    <d v="2024-10-13T00:00:00"/>
    <x v="18"/>
    <n v="23"/>
    <x v="0"/>
    <x v="4"/>
    <x v="0"/>
    <x v="0"/>
  </r>
  <r>
    <x v="723"/>
    <n v="425"/>
    <d v="2001-01-28T14:45:36"/>
    <d v="2024-10-13T00:00:00"/>
    <x v="18"/>
    <n v="23"/>
    <x v="0"/>
    <x v="1"/>
    <x v="1"/>
    <x v="0"/>
  </r>
  <r>
    <x v="724"/>
    <n v="425"/>
    <d v="2004-01-10T14:45:36"/>
    <d v="2024-10-13T00:00:00"/>
    <x v="18"/>
    <n v="20"/>
    <x v="0"/>
    <x v="61"/>
    <x v="1"/>
    <x v="0"/>
  </r>
  <r>
    <x v="725"/>
    <n v="425"/>
    <d v="2004-01-10T14:45:36"/>
    <d v="2024-10-13T00:00:00"/>
    <x v="18"/>
    <n v="20"/>
    <x v="0"/>
    <x v="2"/>
    <x v="24"/>
    <x v="0"/>
  </r>
  <r>
    <x v="726"/>
    <n v="425"/>
    <d v="2003-01-29T14:45:36"/>
    <d v="2024-10-13T00:00:00"/>
    <x v="18"/>
    <n v="21"/>
    <x v="0"/>
    <x v="95"/>
    <x v="0"/>
    <x v="0"/>
  </r>
  <r>
    <x v="727"/>
    <n v="425"/>
    <d v="2003-01-29T14:45:36"/>
    <d v="2024-10-13T00:00:00"/>
    <x v="18"/>
    <n v="21"/>
    <x v="0"/>
    <x v="1"/>
    <x v="1"/>
    <x v="0"/>
  </r>
  <r>
    <x v="728"/>
    <n v="425"/>
    <d v="2003-01-29T14:45:36"/>
    <d v="2024-10-13T00:00:00"/>
    <x v="18"/>
    <n v="21"/>
    <x v="0"/>
    <x v="2"/>
    <x v="24"/>
    <x v="0"/>
  </r>
  <r>
    <x v="729"/>
    <n v="425"/>
    <d v="2005-03-07T14:45:36"/>
    <d v="2024-10-13T00:00:00"/>
    <x v="18"/>
    <n v="18"/>
    <x v="0"/>
    <x v="8"/>
    <x v="3"/>
    <x v="0"/>
  </r>
  <r>
    <x v="730"/>
    <n v="425"/>
    <d v="2005-03-07T14:45:36"/>
    <d v="2024-10-13T00:00:00"/>
    <x v="18"/>
    <n v="18"/>
    <x v="0"/>
    <x v="4"/>
    <x v="0"/>
    <x v="0"/>
  </r>
  <r>
    <x v="731"/>
    <n v="425"/>
    <d v="2006-01-01T14:45:36"/>
    <d v="2024-10-13T00:00:00"/>
    <x v="18"/>
    <n v="18"/>
    <x v="0"/>
    <x v="24"/>
    <x v="3"/>
    <x v="0"/>
  </r>
  <r>
    <x v="732"/>
    <n v="425"/>
    <d v="2006-01-01T14:45:36"/>
    <d v="2024-10-13T00:00:00"/>
    <x v="18"/>
    <n v="18"/>
    <x v="0"/>
    <x v="4"/>
    <x v="0"/>
    <x v="0"/>
  </r>
  <r>
    <x v="733"/>
    <n v="425"/>
    <d v="2006-01-01T14:45:36"/>
    <d v="2024-10-13T00:00:00"/>
    <x v="18"/>
    <n v="18"/>
    <x v="0"/>
    <x v="1"/>
    <x v="1"/>
    <x v="0"/>
  </r>
  <r>
    <x v="734"/>
    <n v="425"/>
    <d v="2006-01-01T14:45:36"/>
    <d v="2024-10-13T00:00:00"/>
    <x v="18"/>
    <n v="18"/>
    <x v="0"/>
    <x v="110"/>
    <x v="1"/>
    <x v="0"/>
  </r>
  <r>
    <x v="735"/>
    <n v="425"/>
    <d v="2006-01-01T14:45:36"/>
    <d v="2024-10-13T00:00:00"/>
    <x v="18"/>
    <n v="18"/>
    <x v="0"/>
    <x v="2"/>
    <x v="11"/>
    <x v="0"/>
  </r>
  <r>
    <x v="736"/>
    <n v="425"/>
    <d v="2003-05-29T14:45:36"/>
    <d v="2024-10-13T00:00:00"/>
    <x v="18"/>
    <n v="20"/>
    <x v="0"/>
    <x v="0"/>
    <x v="0"/>
    <x v="0"/>
  </r>
  <r>
    <x v="737"/>
    <n v="425"/>
    <d v="2003-05-29T14:45:36"/>
    <d v="2024-10-13T00:00:00"/>
    <x v="18"/>
    <n v="20"/>
    <x v="0"/>
    <x v="1"/>
    <x v="1"/>
    <x v="0"/>
  </r>
  <r>
    <x v="738"/>
    <n v="425"/>
    <d v="2001-08-30T14:45:36"/>
    <d v="2024-10-13T00:00:00"/>
    <x v="18"/>
    <n v="22"/>
    <x v="0"/>
    <x v="59"/>
    <x v="3"/>
    <x v="0"/>
  </r>
  <r>
    <x v="739"/>
    <n v="425"/>
    <d v="2001-08-30T14:45:36"/>
    <d v="2024-10-13T00:00:00"/>
    <x v="18"/>
    <n v="22"/>
    <x v="0"/>
    <x v="0"/>
    <x v="0"/>
    <x v="0"/>
  </r>
  <r>
    <x v="740"/>
    <n v="425"/>
    <d v="2001-08-30T14:45:36"/>
    <d v="2024-10-13T00:00:00"/>
    <x v="18"/>
    <n v="22"/>
    <x v="0"/>
    <x v="1"/>
    <x v="1"/>
    <x v="0"/>
  </r>
  <r>
    <x v="741"/>
    <n v="425"/>
    <d v="2001-08-30T14:45:36"/>
    <d v="2024-10-13T00:00:00"/>
    <x v="18"/>
    <n v="22"/>
    <x v="0"/>
    <x v="2"/>
    <x v="64"/>
    <x v="0"/>
  </r>
  <r>
    <x v="742"/>
    <n v="425"/>
    <d v="2003-01-23T14:45:36"/>
    <d v="2024-10-13T00:00:00"/>
    <x v="18"/>
    <n v="21"/>
    <x v="0"/>
    <x v="42"/>
    <x v="0"/>
    <x v="0"/>
  </r>
  <r>
    <x v="743"/>
    <n v="425"/>
    <d v="2003-01-23T14:45:36"/>
    <d v="2024-10-13T00:00:00"/>
    <x v="18"/>
    <n v="21"/>
    <x v="0"/>
    <x v="1"/>
    <x v="1"/>
    <x v="0"/>
  </r>
  <r>
    <x v="744"/>
    <n v="425"/>
    <d v="2004-05-13T14:45:36"/>
    <d v="2024-10-13T00:00:00"/>
    <x v="18"/>
    <n v="19"/>
    <x v="0"/>
    <x v="45"/>
    <x v="3"/>
    <x v="0"/>
  </r>
  <r>
    <x v="745"/>
    <n v="425"/>
    <d v="2004-05-13T14:45:36"/>
    <d v="2024-10-13T00:00:00"/>
    <x v="18"/>
    <n v="19"/>
    <x v="0"/>
    <x v="4"/>
    <x v="0"/>
    <x v="0"/>
  </r>
  <r>
    <x v="746"/>
    <n v="425"/>
    <d v="2004-05-13T14:45:36"/>
    <d v="2024-10-13T00:00:00"/>
    <x v="18"/>
    <n v="19"/>
    <x v="0"/>
    <x v="1"/>
    <x v="1"/>
    <x v="0"/>
  </r>
  <r>
    <x v="747"/>
    <n v="425"/>
    <d v="2006-08-06T14:45:36"/>
    <d v="2024-10-13T00:00:00"/>
    <x v="18"/>
    <n v="17"/>
    <x v="0"/>
    <x v="108"/>
    <x v="0"/>
    <x v="0"/>
  </r>
  <r>
    <x v="748"/>
    <n v="425"/>
    <d v="2006-08-06T14:45:36"/>
    <d v="2024-10-13T00:00:00"/>
    <x v="18"/>
    <n v="17"/>
    <x v="0"/>
    <x v="108"/>
    <x v="0"/>
    <x v="0"/>
  </r>
  <r>
    <x v="749"/>
    <n v="425"/>
    <d v="2006-08-06T14:45:36"/>
    <d v="2024-10-13T00:00:00"/>
    <x v="18"/>
    <n v="17"/>
    <x v="0"/>
    <x v="108"/>
    <x v="0"/>
    <x v="0"/>
  </r>
  <r>
    <x v="750"/>
    <n v="425"/>
    <d v="2006-08-06T14:45:36"/>
    <d v="2024-10-13T00:00:00"/>
    <x v="18"/>
    <n v="17"/>
    <x v="0"/>
    <x v="1"/>
    <x v="1"/>
    <x v="0"/>
  </r>
  <r>
    <x v="751"/>
    <n v="425"/>
    <d v="2006-08-06T14:45:36"/>
    <d v="2024-10-13T00:00:00"/>
    <x v="18"/>
    <n v="17"/>
    <x v="0"/>
    <x v="1"/>
    <x v="1"/>
    <x v="0"/>
  </r>
  <r>
    <x v="752"/>
    <n v="425"/>
    <d v="2006-08-06T14:45:36"/>
    <d v="2024-10-13T00:00:00"/>
    <x v="18"/>
    <n v="17"/>
    <x v="0"/>
    <x v="1"/>
    <x v="1"/>
    <x v="0"/>
  </r>
  <r>
    <x v="753"/>
    <n v="425"/>
    <d v="2006-08-06T14:45:36"/>
    <d v="2024-10-13T00:00:00"/>
    <x v="18"/>
    <n v="17"/>
    <x v="0"/>
    <x v="111"/>
    <x v="68"/>
    <x v="0"/>
  </r>
  <r>
    <x v="754"/>
    <n v="425"/>
    <d v="2006-08-06T14:45:36"/>
    <d v="2024-10-13T00:00:00"/>
    <x v="18"/>
    <n v="17"/>
    <x v="0"/>
    <x v="111"/>
    <x v="68"/>
    <x v="0"/>
  </r>
  <r>
    <x v="755"/>
    <n v="425"/>
    <d v="2006-08-06T14:45:36"/>
    <d v="2024-10-13T00:00:00"/>
    <x v="18"/>
    <n v="17"/>
    <x v="0"/>
    <x v="111"/>
    <x v="68"/>
    <x v="0"/>
  </r>
  <r>
    <x v="756"/>
    <n v="425"/>
    <d v="2008-02-08T14:45:36"/>
    <d v="2024-10-13T00:00:00"/>
    <x v="18"/>
    <n v="16"/>
    <x v="0"/>
    <x v="1"/>
    <x v="1"/>
    <x v="0"/>
  </r>
  <r>
    <x v="757"/>
    <n v="425"/>
    <d v="2008-02-08T14:45:36"/>
    <d v="2024-10-13T00:00:00"/>
    <x v="18"/>
    <n v="16"/>
    <x v="0"/>
    <x v="2"/>
    <x v="24"/>
    <x v="0"/>
  </r>
  <r>
    <x v="758"/>
    <n v="425"/>
    <d v="2004-06-19T14:45:36"/>
    <d v="2024-10-13T00:00:00"/>
    <x v="18"/>
    <n v="19"/>
    <x v="0"/>
    <x v="8"/>
    <x v="3"/>
    <x v="0"/>
  </r>
  <r>
    <x v="759"/>
    <n v="425"/>
    <d v="2007-03-18T14:45:36"/>
    <d v="2024-10-13T00:00:00"/>
    <x v="18"/>
    <n v="17"/>
    <x v="0"/>
    <x v="9"/>
    <x v="1"/>
    <x v="0"/>
  </r>
  <r>
    <x v="760"/>
    <n v="425"/>
    <d v="2004-08-01T14:45:36"/>
    <d v="2024-10-13T00:00:00"/>
    <x v="18"/>
    <n v="19"/>
    <x v="0"/>
    <x v="8"/>
    <x v="3"/>
    <x v="0"/>
  </r>
  <r>
    <x v="761"/>
    <n v="425"/>
    <d v="2004-08-01T14:45:36"/>
    <d v="2024-10-13T00:00:00"/>
    <x v="18"/>
    <n v="19"/>
    <x v="0"/>
    <x v="4"/>
    <x v="25"/>
    <x v="0"/>
  </r>
  <r>
    <x v="762"/>
    <n v="425"/>
    <d v="2007-07-02T14:45:36"/>
    <d v="2024-10-13T00:00:00"/>
    <x v="18"/>
    <n v="16"/>
    <x v="0"/>
    <x v="95"/>
    <x v="0"/>
    <x v="0"/>
  </r>
  <r>
    <x v="763"/>
    <n v="425"/>
    <d v="2007-07-02T14:45:36"/>
    <d v="2024-10-13T00:00:00"/>
    <x v="18"/>
    <n v="16"/>
    <x v="0"/>
    <x v="1"/>
    <x v="1"/>
    <x v="0"/>
  </r>
  <r>
    <x v="764"/>
    <n v="425"/>
    <d v="2007-07-02T14:45:36"/>
    <d v="2024-10-13T00:00:00"/>
    <x v="18"/>
    <n v="16"/>
    <x v="0"/>
    <x v="2"/>
    <x v="2"/>
    <x v="0"/>
  </r>
  <r>
    <x v="765"/>
    <n v="425"/>
    <d v="2000-02-29T14:45:36"/>
    <d v="2024-10-13T00:00:00"/>
    <x v="18"/>
    <n v="24"/>
    <x v="0"/>
    <x v="112"/>
    <x v="1"/>
    <x v="0"/>
  </r>
  <r>
    <x v="766"/>
    <n v="425"/>
    <d v="2006-10-14T14:45:36"/>
    <d v="2024-10-13T00:00:00"/>
    <x v="18"/>
    <n v="17"/>
    <x v="0"/>
    <x v="95"/>
    <x v="0"/>
    <x v="0"/>
  </r>
  <r>
    <x v="767"/>
    <n v="425"/>
    <d v="2006-10-14T14:45:36"/>
    <d v="2024-10-13T00:00:00"/>
    <x v="18"/>
    <n v="17"/>
    <x v="0"/>
    <x v="1"/>
    <x v="1"/>
    <x v="0"/>
  </r>
  <r>
    <x v="768"/>
    <n v="425"/>
    <d v="2006-10-14T14:45:36"/>
    <d v="2024-10-13T00:00:00"/>
    <x v="18"/>
    <n v="17"/>
    <x v="0"/>
    <x v="113"/>
    <x v="69"/>
    <x v="0"/>
  </r>
  <r>
    <x v="769"/>
    <n v="425"/>
    <d v="2006-10-14T14:45:36"/>
    <d v="2024-10-13T00:00:00"/>
    <x v="18"/>
    <n v="17"/>
    <x v="0"/>
    <x v="114"/>
    <x v="2"/>
    <x v="0"/>
  </r>
  <r>
    <x v="770"/>
    <n v="425"/>
    <d v="2006-10-14T14:45:36"/>
    <d v="2024-10-13T00:00:00"/>
    <x v="18"/>
    <n v="17"/>
    <x v="0"/>
    <x v="104"/>
    <x v="70"/>
    <x v="0"/>
  </r>
  <r>
    <x v="771"/>
    <n v="425"/>
    <d v="2007-01-21T14:45:36"/>
    <d v="2024-10-13T00:00:00"/>
    <x v="18"/>
    <n v="17"/>
    <x v="0"/>
    <x v="1"/>
    <x v="1"/>
    <x v="0"/>
  </r>
  <r>
    <x v="772"/>
    <n v="425"/>
    <d v="2007-01-21T14:45:36"/>
    <d v="2024-10-13T00:00:00"/>
    <x v="18"/>
    <n v="17"/>
    <x v="0"/>
    <x v="2"/>
    <x v="2"/>
    <x v="0"/>
  </r>
  <r>
    <x v="773"/>
    <n v="425"/>
    <d v="2000-10-19T14:45:36"/>
    <d v="2024-10-13T00:00:00"/>
    <x v="18"/>
    <n v="23"/>
    <x v="0"/>
    <x v="115"/>
    <x v="3"/>
    <x v="0"/>
  </r>
  <r>
    <x v="774"/>
    <n v="425"/>
    <d v="2000-10-19T14:45:36"/>
    <d v="2024-10-13T00:00:00"/>
    <x v="18"/>
    <n v="23"/>
    <x v="0"/>
    <x v="4"/>
    <x v="0"/>
    <x v="0"/>
  </r>
  <r>
    <x v="775"/>
    <n v="425"/>
    <d v="2000-10-19T14:45:36"/>
    <d v="2024-10-13T00:00:00"/>
    <x v="18"/>
    <n v="23"/>
    <x v="0"/>
    <x v="1"/>
    <x v="1"/>
    <x v="0"/>
  </r>
  <r>
    <x v="776"/>
    <n v="425"/>
    <d v="2000-10-07T14:45:36"/>
    <d v="2024-10-13T00:00:00"/>
    <x v="18"/>
    <n v="23"/>
    <x v="0"/>
    <x v="8"/>
    <x v="3"/>
    <x v="0"/>
  </r>
  <r>
    <x v="777"/>
    <n v="425"/>
    <d v="2000-10-07T14:45:36"/>
    <d v="2024-10-13T00:00:00"/>
    <x v="18"/>
    <n v="23"/>
    <x v="0"/>
    <x v="4"/>
    <x v="0"/>
    <x v="0"/>
  </r>
  <r>
    <x v="778"/>
    <n v="425"/>
    <d v="2000-10-07T14:45:36"/>
    <d v="2024-10-13T00:00:00"/>
    <x v="18"/>
    <n v="23"/>
    <x v="0"/>
    <x v="1"/>
    <x v="1"/>
    <x v="0"/>
  </r>
  <r>
    <x v="779"/>
    <n v="425"/>
    <d v="2004-01-22T14:45:36"/>
    <d v="2024-10-13T00:00:00"/>
    <x v="18"/>
    <n v="20"/>
    <x v="0"/>
    <x v="116"/>
    <x v="0"/>
    <x v="0"/>
  </r>
  <r>
    <x v="780"/>
    <n v="425"/>
    <d v="2004-01-22T14:45:36"/>
    <d v="2024-10-13T00:00:00"/>
    <x v="18"/>
    <n v="20"/>
    <x v="0"/>
    <x v="1"/>
    <x v="1"/>
    <x v="0"/>
  </r>
  <r>
    <x v="781"/>
    <n v="425"/>
    <d v="2004-01-22T14:45:36"/>
    <d v="2024-10-13T00:00:00"/>
    <x v="18"/>
    <n v="20"/>
    <x v="0"/>
    <x v="2"/>
    <x v="2"/>
    <x v="0"/>
  </r>
  <r>
    <x v="782"/>
    <n v="425"/>
    <d v="2005-12-03T14:45:36"/>
    <d v="2024-10-13T00:00:00"/>
    <x v="18"/>
    <n v="18"/>
    <x v="0"/>
    <x v="52"/>
    <x v="0"/>
    <x v="0"/>
  </r>
  <r>
    <x v="783"/>
    <n v="425"/>
    <d v="2005-12-03T14:45:36"/>
    <d v="2024-10-13T00:00:00"/>
    <x v="18"/>
    <n v="18"/>
    <x v="0"/>
    <x v="52"/>
    <x v="0"/>
    <x v="0"/>
  </r>
  <r>
    <x v="784"/>
    <n v="425"/>
    <d v="2005-12-03T14:45:36"/>
    <d v="2024-10-13T00:00:00"/>
    <x v="18"/>
    <n v="18"/>
    <x v="0"/>
    <x v="1"/>
    <x v="1"/>
    <x v="0"/>
  </r>
  <r>
    <x v="785"/>
    <n v="425"/>
    <d v="2005-12-03T14:45:36"/>
    <d v="2024-10-13T00:00:00"/>
    <x v="18"/>
    <n v="18"/>
    <x v="0"/>
    <x v="1"/>
    <x v="1"/>
    <x v="0"/>
  </r>
  <r>
    <x v="786"/>
    <n v="425"/>
    <d v="2005-03-06T14:45:36"/>
    <d v="2024-10-13T00:00:00"/>
    <x v="18"/>
    <n v="19"/>
    <x v="0"/>
    <x v="60"/>
    <x v="0"/>
    <x v="0"/>
  </r>
  <r>
    <x v="787"/>
    <n v="425"/>
    <d v="2005-03-06T14:45:36"/>
    <d v="2024-10-13T00:00:00"/>
    <x v="18"/>
    <n v="19"/>
    <x v="0"/>
    <x v="60"/>
    <x v="0"/>
    <x v="0"/>
  </r>
  <r>
    <x v="788"/>
    <n v="425"/>
    <d v="2005-03-06T14:45:36"/>
    <d v="2024-10-13T00:00:00"/>
    <x v="18"/>
    <n v="19"/>
    <x v="0"/>
    <x v="1"/>
    <x v="1"/>
    <x v="0"/>
  </r>
  <r>
    <x v="789"/>
    <n v="425"/>
    <d v="2005-03-06T14:45:36"/>
    <d v="2024-10-13T00:00:00"/>
    <x v="18"/>
    <n v="19"/>
    <x v="0"/>
    <x v="1"/>
    <x v="1"/>
    <x v="0"/>
  </r>
  <r>
    <x v="790"/>
    <n v="425"/>
    <d v="2005-03-06T14:45:36"/>
    <d v="2024-10-13T00:00:00"/>
    <x v="18"/>
    <n v="19"/>
    <x v="0"/>
    <x v="2"/>
    <x v="23"/>
    <x v="0"/>
  </r>
  <r>
    <x v="791"/>
    <n v="425"/>
    <d v="2005-03-06T14:45:36"/>
    <d v="2024-10-13T00:00:00"/>
    <x v="18"/>
    <n v="19"/>
    <x v="0"/>
    <x v="2"/>
    <x v="23"/>
    <x v="0"/>
  </r>
  <r>
    <x v="792"/>
    <n v="425"/>
    <d v="2007-02-02T14:45:36"/>
    <d v="2024-10-13T00:00:00"/>
    <x v="18"/>
    <n v="17"/>
    <x v="0"/>
    <x v="2"/>
    <x v="2"/>
    <x v="0"/>
  </r>
  <r>
    <x v="793"/>
    <n v="425"/>
    <d v="2006-09-08T14:45:36"/>
    <d v="2024-10-13T00:00:00"/>
    <x v="18"/>
    <n v="17"/>
    <x v="0"/>
    <x v="61"/>
    <x v="1"/>
    <x v="0"/>
  </r>
  <r>
    <x v="794"/>
    <n v="425"/>
    <d v="2003-09-24T14:45:36"/>
    <d v="2024-10-13T00:00:00"/>
    <x v="18"/>
    <n v="20"/>
    <x v="0"/>
    <x v="3"/>
    <x v="3"/>
    <x v="0"/>
  </r>
  <r>
    <x v="795"/>
    <n v="425"/>
    <d v="2003-09-24T14:45:36"/>
    <d v="2024-10-13T00:00:00"/>
    <x v="18"/>
    <n v="20"/>
    <x v="0"/>
    <x v="3"/>
    <x v="3"/>
    <x v="0"/>
  </r>
  <r>
    <x v="796"/>
    <n v="425"/>
    <d v="2003-09-24T14:45:36"/>
    <d v="2024-10-13T00:00:00"/>
    <x v="18"/>
    <n v="20"/>
    <x v="0"/>
    <x v="4"/>
    <x v="25"/>
    <x v="0"/>
  </r>
  <r>
    <x v="797"/>
    <n v="425"/>
    <d v="2003-09-24T14:45:36"/>
    <d v="2024-10-13T00:00:00"/>
    <x v="18"/>
    <n v="20"/>
    <x v="0"/>
    <x v="4"/>
    <x v="25"/>
    <x v="0"/>
  </r>
  <r>
    <x v="798"/>
    <n v="425"/>
    <d v="2000-08-25T14:45:36"/>
    <d v="2024-10-13T00:00:00"/>
    <x v="18"/>
    <n v="23"/>
    <x v="0"/>
    <x v="117"/>
    <x v="3"/>
    <x v="0"/>
  </r>
  <r>
    <x v="799"/>
    <n v="425"/>
    <d v="2000-08-25T14:45:36"/>
    <d v="2024-10-13T00:00:00"/>
    <x v="18"/>
    <n v="23"/>
    <x v="0"/>
    <x v="4"/>
    <x v="0"/>
    <x v="0"/>
  </r>
  <r>
    <x v="800"/>
    <n v="425"/>
    <d v="2000-08-25T14:45:36"/>
    <d v="2024-10-13T00:00:00"/>
    <x v="18"/>
    <n v="23"/>
    <x v="0"/>
    <x v="1"/>
    <x v="1"/>
    <x v="0"/>
  </r>
  <r>
    <x v="801"/>
    <n v="425"/>
    <d v="2000-07-13T14:45:36"/>
    <d v="2024-10-13T00:00:00"/>
    <x v="18"/>
    <n v="23"/>
    <x v="0"/>
    <x v="59"/>
    <x v="3"/>
    <x v="0"/>
  </r>
  <r>
    <x v="802"/>
    <n v="425"/>
    <d v="2000-07-13T14:45:36"/>
    <d v="2024-10-13T00:00:00"/>
    <x v="18"/>
    <n v="23"/>
    <x v="0"/>
    <x v="4"/>
    <x v="0"/>
    <x v="0"/>
  </r>
  <r>
    <x v="803"/>
    <n v="425"/>
    <d v="2000-07-13T14:45:36"/>
    <d v="2024-10-13T00:00:00"/>
    <x v="18"/>
    <n v="23"/>
    <x v="0"/>
    <x v="1"/>
    <x v="1"/>
    <x v="0"/>
  </r>
  <r>
    <x v="804"/>
    <n v="425"/>
    <d v="2003-02-01T14:45:36"/>
    <d v="2024-10-13T00:00:00"/>
    <x v="18"/>
    <n v="21"/>
    <x v="0"/>
    <x v="8"/>
    <x v="71"/>
    <x v="0"/>
  </r>
  <r>
    <x v="805"/>
    <n v="425"/>
    <d v="2005-05-15T14:45:36"/>
    <d v="2024-10-13T00:00:00"/>
    <x v="18"/>
    <n v="18"/>
    <x v="0"/>
    <x v="11"/>
    <x v="0"/>
    <x v="0"/>
  </r>
  <r>
    <x v="806"/>
    <n v="425"/>
    <d v="2005-05-15T14:45:36"/>
    <d v="2024-10-13T00:00:00"/>
    <x v="18"/>
    <n v="18"/>
    <x v="0"/>
    <x v="1"/>
    <x v="1"/>
    <x v="0"/>
  </r>
  <r>
    <x v="807"/>
    <n v="425"/>
    <d v="2005-05-15T14:45:36"/>
    <d v="2024-10-13T00:00:00"/>
    <x v="18"/>
    <n v="18"/>
    <x v="0"/>
    <x v="2"/>
    <x v="24"/>
    <x v="0"/>
  </r>
  <r>
    <x v="808"/>
    <n v="425"/>
    <d v="2007-06-24T14:45:36"/>
    <d v="2024-10-13T00:00:00"/>
    <x v="18"/>
    <n v="16"/>
    <x v="0"/>
    <x v="2"/>
    <x v="4"/>
    <x v="0"/>
  </r>
  <r>
    <x v="809"/>
    <n v="425"/>
    <d v="2006-06-08T14:45:36"/>
    <d v="2024-10-13T00:00:00"/>
    <x v="18"/>
    <n v="17"/>
    <x v="0"/>
    <x v="118"/>
    <x v="2"/>
    <x v="0"/>
  </r>
  <r>
    <x v="810"/>
    <n v="425"/>
    <d v="2006-06-08T14:45:36"/>
    <d v="2024-10-13T00:00:00"/>
    <x v="18"/>
    <n v="17"/>
    <x v="0"/>
    <x v="6"/>
    <x v="4"/>
    <x v="0"/>
  </r>
  <r>
    <x v="811"/>
    <n v="425"/>
    <d v="2006-06-20T14:45:36"/>
    <d v="2024-10-13T00:00:00"/>
    <x v="18"/>
    <n v="17"/>
    <x v="0"/>
    <x v="80"/>
    <x v="8"/>
    <x v="0"/>
  </r>
  <r>
    <x v="812"/>
    <n v="425"/>
    <d v="2007-04-11T14:45:36"/>
    <d v="2024-10-13T00:00:00"/>
    <x v="18"/>
    <n v="17"/>
    <x v="0"/>
    <x v="118"/>
    <x v="72"/>
    <x v="0"/>
  </r>
  <r>
    <x v="813"/>
    <n v="425"/>
    <d v="2007-07-08T14:45:36"/>
    <d v="2024-10-13T00:00:00"/>
    <x v="18"/>
    <n v="16"/>
    <x v="0"/>
    <x v="119"/>
    <x v="8"/>
    <x v="0"/>
  </r>
  <r>
    <x v="814"/>
    <n v="425"/>
    <d v="2002-02-22T14:45:36"/>
    <d v="2024-10-13T00:00:00"/>
    <x v="18"/>
    <n v="22"/>
    <x v="0"/>
    <x v="36"/>
    <x v="73"/>
    <x v="0"/>
  </r>
  <r>
    <x v="815"/>
    <n v="425"/>
    <d v="2006-06-17T14:45:36"/>
    <d v="2024-10-13T00:00:00"/>
    <x v="18"/>
    <n v="18"/>
    <x v="0"/>
    <x v="120"/>
    <x v="4"/>
    <x v="0"/>
  </r>
  <r>
    <x v="816"/>
    <n v="425"/>
    <d v="2004-06-12T14:45:36"/>
    <d v="2024-10-13T00:00:00"/>
    <x v="18"/>
    <n v="20"/>
    <x v="0"/>
    <x v="35"/>
    <x v="7"/>
    <x v="0"/>
  </r>
  <r>
    <x v="817"/>
    <n v="425"/>
    <d v="2004-06-12T14:45:36"/>
    <d v="2024-10-13T00:00:00"/>
    <x v="18"/>
    <n v="20"/>
    <x v="0"/>
    <x v="35"/>
    <x v="7"/>
    <x v="0"/>
  </r>
  <r>
    <x v="818"/>
    <n v="425"/>
    <d v="2006-12-01T14:45:36"/>
    <d v="2024-10-13T00:00:00"/>
    <x v="18"/>
    <n v="17"/>
    <x v="0"/>
    <x v="37"/>
    <x v="74"/>
    <x v="0"/>
  </r>
  <r>
    <x v="819"/>
    <n v="425"/>
    <d v="2006-12-01T14:45:36"/>
    <d v="2024-10-13T00:00:00"/>
    <x v="18"/>
    <n v="17"/>
    <x v="0"/>
    <x v="37"/>
    <x v="74"/>
    <x v="0"/>
  </r>
  <r>
    <x v="820"/>
    <n v="425"/>
    <d v="2002-07-26T14:45:36"/>
    <d v="2024-10-13T00:00:00"/>
    <x v="18"/>
    <n v="21"/>
    <x v="0"/>
    <x v="121"/>
    <x v="7"/>
    <x v="0"/>
  </r>
  <r>
    <x v="821"/>
    <n v="425"/>
    <d v="2002-07-26T14:45:36"/>
    <d v="2024-10-13T00:00:00"/>
    <x v="18"/>
    <n v="21"/>
    <x v="0"/>
    <x v="121"/>
    <x v="7"/>
    <x v="0"/>
  </r>
  <r>
    <x v="822"/>
    <n v="425"/>
    <d v="2002-07-26T14:45:36"/>
    <d v="2024-10-13T00:00:00"/>
    <x v="18"/>
    <n v="21"/>
    <x v="0"/>
    <x v="121"/>
    <x v="7"/>
    <x v="0"/>
  </r>
  <r>
    <x v="823"/>
    <n v="425"/>
    <d v="2001-02-04T14:45:36"/>
    <d v="2024-10-13T00:00:00"/>
    <x v="18"/>
    <n v="23"/>
    <x v="0"/>
    <x v="47"/>
    <x v="5"/>
    <x v="0"/>
  </r>
  <r>
    <x v="824"/>
    <n v="425"/>
    <d v="2001-02-04T14:45:36"/>
    <d v="2024-10-13T00:00:00"/>
    <x v="18"/>
    <n v="23"/>
    <x v="0"/>
    <x v="47"/>
    <x v="5"/>
    <x v="0"/>
  </r>
  <r>
    <x v="825"/>
    <n v="425"/>
    <d v="1999-07-09T14:45:36"/>
    <d v="2024-10-13T00:00:00"/>
    <x v="18"/>
    <n v="24"/>
    <x v="0"/>
    <x v="55"/>
    <x v="5"/>
    <x v="0"/>
  </r>
  <r>
    <x v="826"/>
    <n v="425"/>
    <d v="1999-07-09T14:45:36"/>
    <d v="2024-10-13T00:00:00"/>
    <x v="18"/>
    <n v="24"/>
    <x v="0"/>
    <x v="55"/>
    <x v="5"/>
    <x v="0"/>
  </r>
  <r>
    <x v="827"/>
    <n v="425"/>
    <d v="2005-05-20T14:45:36"/>
    <d v="2024-10-13T00:00:00"/>
    <x v="18"/>
    <n v="19"/>
    <x v="0"/>
    <x v="98"/>
    <x v="7"/>
    <x v="0"/>
  </r>
  <r>
    <x v="828"/>
    <n v="425"/>
    <d v="2005-05-20T14:45:36"/>
    <d v="2024-10-13T00:00:00"/>
    <x v="18"/>
    <n v="19"/>
    <x v="0"/>
    <x v="98"/>
    <x v="7"/>
    <x v="0"/>
  </r>
  <r>
    <x v="829"/>
    <n v="425"/>
    <d v="2007-10-12T14:45:36"/>
    <d v="2024-10-13T00:00:00"/>
    <x v="18"/>
    <n v="16"/>
    <x v="0"/>
    <x v="121"/>
    <x v="70"/>
    <x v="0"/>
  </r>
  <r>
    <x v="830"/>
    <n v="425"/>
    <d v="2007-10-12T14:45:36"/>
    <d v="2024-10-13T00:00:00"/>
    <x v="18"/>
    <n v="16"/>
    <x v="0"/>
    <x v="121"/>
    <x v="70"/>
    <x v="0"/>
  </r>
  <r>
    <x v="831"/>
    <n v="425"/>
    <d v="2007-10-12T14:45:36"/>
    <d v="2024-10-13T00:00:00"/>
    <x v="18"/>
    <n v="16"/>
    <x v="0"/>
    <x v="121"/>
    <x v="70"/>
    <x v="0"/>
  </r>
  <r>
    <x v="832"/>
    <n v="425"/>
    <d v="2001-12-20T14:45:36"/>
    <d v="2024-10-13T00:00:00"/>
    <x v="18"/>
    <n v="22"/>
    <x v="0"/>
    <x v="121"/>
    <x v="5"/>
    <x v="0"/>
  </r>
  <r>
    <x v="833"/>
    <n v="425"/>
    <d v="2001-12-20T14:45:36"/>
    <d v="2024-10-13T00:00:00"/>
    <x v="18"/>
    <n v="22"/>
    <x v="0"/>
    <x v="121"/>
    <x v="5"/>
    <x v="0"/>
  </r>
  <r>
    <x v="834"/>
    <n v="425"/>
    <d v="2001-12-20T14:45:36"/>
    <d v="2024-10-13T00:00:00"/>
    <x v="18"/>
    <n v="22"/>
    <x v="0"/>
    <x v="121"/>
    <x v="5"/>
    <x v="0"/>
  </r>
  <r>
    <x v="835"/>
    <n v="425"/>
    <d v="2007-06-01T14:45:36"/>
    <d v="2024-10-13T00:00:00"/>
    <x v="18"/>
    <n v="17"/>
    <x v="0"/>
    <x v="93"/>
    <x v="7"/>
    <x v="0"/>
  </r>
  <r>
    <x v="836"/>
    <n v="425"/>
    <d v="2007-06-01T14:45:36"/>
    <d v="2024-10-13T00:00:00"/>
    <x v="18"/>
    <n v="17"/>
    <x v="0"/>
    <x v="93"/>
    <x v="7"/>
    <x v="0"/>
  </r>
  <r>
    <x v="837"/>
    <n v="425"/>
    <d v="2008-03-01T14:45:36"/>
    <d v="2024-10-13T00:00:00"/>
    <x v="18"/>
    <n v="16"/>
    <x v="0"/>
    <x v="35"/>
    <x v="74"/>
    <x v="0"/>
  </r>
  <r>
    <x v="838"/>
    <n v="425"/>
    <d v="2008-03-01T14:45:36"/>
    <d v="2024-10-13T00:00:00"/>
    <x v="18"/>
    <n v="16"/>
    <x v="0"/>
    <x v="35"/>
    <x v="74"/>
    <x v="0"/>
  </r>
  <r>
    <x v="839"/>
    <n v="425"/>
    <d v="2006-12-25T14:45:36"/>
    <d v="2024-10-13T00:00:00"/>
    <x v="18"/>
    <n v="17"/>
    <x v="0"/>
    <x v="93"/>
    <x v="7"/>
    <x v="0"/>
  </r>
  <r>
    <x v="840"/>
    <n v="425"/>
    <d v="2007-05-12T14:45:36"/>
    <d v="2024-10-13T00:00:00"/>
    <x v="18"/>
    <n v="17"/>
    <x v="0"/>
    <x v="98"/>
    <x v="5"/>
    <x v="0"/>
  </r>
  <r>
    <x v="841"/>
    <n v="425"/>
    <d v="2004-08-28T14:45:36"/>
    <d v="2024-10-13T00:00:00"/>
    <x v="19"/>
    <n v="19"/>
    <x v="0"/>
    <x v="8"/>
    <x v="3"/>
    <x v="0"/>
  </r>
  <r>
    <x v="842"/>
    <n v="425"/>
    <d v="2005-07-06T14:45:36"/>
    <d v="2024-10-13T00:00:00"/>
    <x v="19"/>
    <n v="18"/>
    <x v="0"/>
    <x v="60"/>
    <x v="0"/>
    <x v="0"/>
  </r>
  <r>
    <x v="843"/>
    <n v="425"/>
    <d v="2005-07-06T14:45:36"/>
    <d v="2024-10-13T00:00:00"/>
    <x v="19"/>
    <n v="18"/>
    <x v="0"/>
    <x v="1"/>
    <x v="1"/>
    <x v="0"/>
  </r>
  <r>
    <x v="844"/>
    <n v="425"/>
    <d v="2004-07-18T14:45:36"/>
    <d v="2024-10-13T00:00:00"/>
    <x v="19"/>
    <n v="19"/>
    <x v="0"/>
    <x v="8"/>
    <x v="3"/>
    <x v="0"/>
  </r>
  <r>
    <x v="845"/>
    <n v="425"/>
    <d v="2004-07-18T14:45:36"/>
    <d v="2024-10-13T00:00:00"/>
    <x v="19"/>
    <n v="19"/>
    <x v="0"/>
    <x v="122"/>
    <x v="75"/>
    <x v="0"/>
  </r>
  <r>
    <x v="846"/>
    <n v="425"/>
    <d v="2005-12-01T14:45:36"/>
    <d v="2024-10-13T00:00:00"/>
    <x v="19"/>
    <n v="18"/>
    <x v="0"/>
    <x v="26"/>
    <x v="1"/>
    <x v="0"/>
  </r>
  <r>
    <x v="847"/>
    <n v="425"/>
    <d v="2004-07-01T14:45:36"/>
    <d v="2024-10-13T00:00:00"/>
    <x v="19"/>
    <n v="19"/>
    <x v="0"/>
    <x v="11"/>
    <x v="0"/>
    <x v="0"/>
  </r>
  <r>
    <x v="848"/>
    <n v="425"/>
    <d v="2004-07-01T14:45:36"/>
    <d v="2024-10-13T00:00:00"/>
    <x v="19"/>
    <n v="19"/>
    <x v="0"/>
    <x v="1"/>
    <x v="1"/>
    <x v="0"/>
  </r>
  <r>
    <x v="849"/>
    <n v="425"/>
    <d v="2004-06-19T14:45:36"/>
    <d v="2024-10-13T00:00:00"/>
    <x v="19"/>
    <n v="19"/>
    <x v="0"/>
    <x v="8"/>
    <x v="76"/>
    <x v="0"/>
  </r>
  <r>
    <x v="850"/>
    <n v="425"/>
    <d v="2005-09-09T14:45:36"/>
    <d v="2024-10-13T00:00:00"/>
    <x v="19"/>
    <n v="18"/>
    <x v="0"/>
    <x v="8"/>
    <x v="3"/>
    <x v="0"/>
  </r>
  <r>
    <x v="851"/>
    <n v="425"/>
    <d v="2005-09-09T14:45:36"/>
    <d v="2024-10-13T00:00:00"/>
    <x v="19"/>
    <n v="18"/>
    <x v="0"/>
    <x v="8"/>
    <x v="3"/>
    <x v="0"/>
  </r>
  <r>
    <x v="852"/>
    <n v="425"/>
    <d v="2005-09-09T14:45:36"/>
    <d v="2024-10-13T00:00:00"/>
    <x v="19"/>
    <n v="18"/>
    <x v="0"/>
    <x v="4"/>
    <x v="0"/>
    <x v="0"/>
  </r>
  <r>
    <x v="853"/>
    <n v="425"/>
    <d v="2005-09-09T14:45:36"/>
    <d v="2024-10-13T00:00:00"/>
    <x v="19"/>
    <n v="18"/>
    <x v="0"/>
    <x v="4"/>
    <x v="0"/>
    <x v="0"/>
  </r>
  <r>
    <x v="854"/>
    <n v="425"/>
    <d v="1999-06-10T14:45:36"/>
    <d v="2024-10-13T00:00:00"/>
    <x v="19"/>
    <n v="24"/>
    <x v="0"/>
    <x v="75"/>
    <x v="0"/>
    <x v="0"/>
  </r>
  <r>
    <x v="855"/>
    <n v="425"/>
    <d v="1999-06-10T14:45:36"/>
    <d v="2024-10-13T00:00:00"/>
    <x v="19"/>
    <n v="24"/>
    <x v="0"/>
    <x v="75"/>
    <x v="0"/>
    <x v="0"/>
  </r>
  <r>
    <x v="856"/>
    <n v="425"/>
    <d v="1999-06-10T14:45:36"/>
    <d v="2024-10-13T00:00:00"/>
    <x v="19"/>
    <n v="24"/>
    <x v="0"/>
    <x v="1"/>
    <x v="1"/>
    <x v="0"/>
  </r>
  <r>
    <x v="857"/>
    <n v="425"/>
    <d v="1999-06-10T14:45:36"/>
    <d v="2024-10-13T00:00:00"/>
    <x v="19"/>
    <n v="24"/>
    <x v="0"/>
    <x v="1"/>
    <x v="1"/>
    <x v="0"/>
  </r>
  <r>
    <x v="858"/>
    <n v="425"/>
    <d v="1999-06-10T14:45:36"/>
    <d v="2024-10-13T00:00:00"/>
    <x v="19"/>
    <n v="24"/>
    <x v="0"/>
    <x v="2"/>
    <x v="20"/>
    <x v="0"/>
  </r>
  <r>
    <x v="859"/>
    <n v="425"/>
    <d v="1999-06-10T14:45:36"/>
    <d v="2024-10-13T00:00:00"/>
    <x v="19"/>
    <n v="24"/>
    <x v="0"/>
    <x v="2"/>
    <x v="20"/>
    <x v="0"/>
  </r>
  <r>
    <x v="860"/>
    <n v="425"/>
    <d v="2003-07-23T14:45:36"/>
    <d v="2024-10-13T00:00:00"/>
    <x v="19"/>
    <n v="20"/>
    <x v="0"/>
    <x v="28"/>
    <x v="3"/>
    <x v="0"/>
  </r>
  <r>
    <x v="861"/>
    <n v="425"/>
    <d v="2003-07-23T14:45:36"/>
    <d v="2024-10-13T00:00:00"/>
    <x v="19"/>
    <n v="20"/>
    <x v="0"/>
    <x v="4"/>
    <x v="0"/>
    <x v="0"/>
  </r>
  <r>
    <x v="862"/>
    <n v="425"/>
    <d v="2000-10-03T14:45:36"/>
    <d v="2024-10-13T00:00:00"/>
    <x v="19"/>
    <n v="23"/>
    <x v="0"/>
    <x v="61"/>
    <x v="1"/>
    <x v="0"/>
  </r>
  <r>
    <x v="863"/>
    <n v="425"/>
    <d v="2004-08-22T14:45:36"/>
    <d v="2024-10-13T00:00:00"/>
    <x v="19"/>
    <n v="19"/>
    <x v="0"/>
    <x v="8"/>
    <x v="3"/>
    <x v="0"/>
  </r>
  <r>
    <x v="864"/>
    <n v="425"/>
    <d v="2004-03-17T14:45:36"/>
    <d v="2024-10-13T00:00:00"/>
    <x v="19"/>
    <n v="20"/>
    <x v="0"/>
    <x v="110"/>
    <x v="1"/>
    <x v="0"/>
  </r>
  <r>
    <x v="865"/>
    <n v="425"/>
    <d v="2004-01-28T14:45:36"/>
    <d v="2024-10-13T00:00:00"/>
    <x v="19"/>
    <n v="20"/>
    <x v="0"/>
    <x v="8"/>
    <x v="3"/>
    <x v="0"/>
  </r>
  <r>
    <x v="866"/>
    <n v="425"/>
    <d v="2004-01-28T14:45:36"/>
    <d v="2024-10-13T00:00:00"/>
    <x v="19"/>
    <n v="20"/>
    <x v="0"/>
    <x v="4"/>
    <x v="0"/>
    <x v="0"/>
  </r>
  <r>
    <x v="867"/>
    <n v="425"/>
    <d v="2003-08-12T14:45:36"/>
    <d v="2024-10-13T00:00:00"/>
    <x v="19"/>
    <n v="20"/>
    <x v="0"/>
    <x v="8"/>
    <x v="77"/>
    <x v="0"/>
  </r>
  <r>
    <x v="868"/>
    <n v="425"/>
    <d v="2003-08-12T14:45:36"/>
    <d v="2024-10-13T00:00:00"/>
    <x v="19"/>
    <n v="20"/>
    <x v="0"/>
    <x v="4"/>
    <x v="0"/>
    <x v="0"/>
  </r>
  <r>
    <x v="869"/>
    <n v="425"/>
    <d v="2004-05-27T14:45:36"/>
    <d v="2024-10-13T00:00:00"/>
    <x v="19"/>
    <n v="19"/>
    <x v="0"/>
    <x v="8"/>
    <x v="3"/>
    <x v="0"/>
  </r>
  <r>
    <x v="870"/>
    <n v="425"/>
    <d v="2004-05-27T14:45:36"/>
    <d v="2024-10-13T00:00:00"/>
    <x v="19"/>
    <n v="19"/>
    <x v="0"/>
    <x v="8"/>
    <x v="3"/>
    <x v="0"/>
  </r>
  <r>
    <x v="871"/>
    <n v="425"/>
    <d v="2004-12-11T14:45:36"/>
    <d v="2024-10-13T00:00:00"/>
    <x v="19"/>
    <n v="19"/>
    <x v="0"/>
    <x v="8"/>
    <x v="3"/>
    <x v="0"/>
  </r>
  <r>
    <x v="872"/>
    <n v="425"/>
    <d v="2003-09-20T14:45:36"/>
    <d v="2024-10-13T00:00:00"/>
    <x v="19"/>
    <n v="20"/>
    <x v="0"/>
    <x v="8"/>
    <x v="3"/>
    <x v="0"/>
  </r>
  <r>
    <x v="873"/>
    <n v="425"/>
    <d v="2004-01-21T14:45:36"/>
    <d v="2024-10-13T00:00:00"/>
    <x v="19"/>
    <n v="20"/>
    <x v="0"/>
    <x v="123"/>
    <x v="3"/>
    <x v="0"/>
  </r>
  <r>
    <x v="874"/>
    <n v="425"/>
    <d v="2004-01-21T14:45:36"/>
    <d v="2024-10-13T00:00:00"/>
    <x v="19"/>
    <n v="20"/>
    <x v="0"/>
    <x v="4"/>
    <x v="0"/>
    <x v="0"/>
  </r>
  <r>
    <x v="875"/>
    <n v="425"/>
    <d v="2004-01-21T14:45:36"/>
    <d v="2024-10-13T00:00:00"/>
    <x v="19"/>
    <n v="20"/>
    <x v="0"/>
    <x v="1"/>
    <x v="1"/>
    <x v="0"/>
  </r>
  <r>
    <x v="876"/>
    <n v="425"/>
    <d v="2004-01-21T14:45:36"/>
    <d v="2024-10-13T00:00:00"/>
    <x v="19"/>
    <n v="20"/>
    <x v="0"/>
    <x v="2"/>
    <x v="32"/>
    <x v="0"/>
  </r>
  <r>
    <x v="877"/>
    <n v="425"/>
    <d v="2004-11-23T14:45:36"/>
    <d v="2024-10-13T00:00:00"/>
    <x v="19"/>
    <n v="19"/>
    <x v="0"/>
    <x v="8"/>
    <x v="3"/>
    <x v="0"/>
  </r>
  <r>
    <x v="878"/>
    <n v="425"/>
    <d v="2004-11-23T14:45:36"/>
    <d v="2024-10-13T00:00:00"/>
    <x v="19"/>
    <n v="19"/>
    <x v="0"/>
    <x v="8"/>
    <x v="3"/>
    <x v="0"/>
  </r>
  <r>
    <x v="879"/>
    <n v="425"/>
    <d v="2004-11-23T14:45:36"/>
    <d v="2024-10-13T00:00:00"/>
    <x v="19"/>
    <n v="19"/>
    <x v="0"/>
    <x v="4"/>
    <x v="0"/>
    <x v="0"/>
  </r>
  <r>
    <x v="880"/>
    <n v="425"/>
    <d v="2004-11-23T14:45:36"/>
    <d v="2024-10-13T00:00:00"/>
    <x v="19"/>
    <n v="19"/>
    <x v="0"/>
    <x v="4"/>
    <x v="0"/>
    <x v="0"/>
  </r>
  <r>
    <x v="881"/>
    <n v="425"/>
    <d v="2005-10-05T14:45:36"/>
    <d v="2024-10-13T00:00:00"/>
    <x v="19"/>
    <n v="18"/>
    <x v="0"/>
    <x v="8"/>
    <x v="3"/>
    <x v="0"/>
  </r>
  <r>
    <x v="882"/>
    <n v="425"/>
    <d v="2005-10-05T14:45:36"/>
    <d v="2024-10-13T00:00:00"/>
    <x v="19"/>
    <n v="18"/>
    <x v="0"/>
    <x v="8"/>
    <x v="3"/>
    <x v="0"/>
  </r>
  <r>
    <x v="883"/>
    <n v="425"/>
    <d v="2005-10-05T14:45:36"/>
    <d v="2024-10-13T00:00:00"/>
    <x v="19"/>
    <n v="18"/>
    <x v="0"/>
    <x v="4"/>
    <x v="0"/>
    <x v="0"/>
  </r>
  <r>
    <x v="884"/>
    <n v="425"/>
    <d v="2005-10-05T14:45:36"/>
    <d v="2024-10-13T00:00:00"/>
    <x v="19"/>
    <n v="18"/>
    <x v="0"/>
    <x v="4"/>
    <x v="0"/>
    <x v="0"/>
  </r>
  <r>
    <x v="885"/>
    <n v="425"/>
    <d v="2002-12-24T14:45:36"/>
    <d v="2024-10-13T00:00:00"/>
    <x v="19"/>
    <n v="21"/>
    <x v="0"/>
    <x v="124"/>
    <x v="1"/>
    <x v="0"/>
  </r>
  <r>
    <x v="886"/>
    <n v="425"/>
    <d v="2002-12-24T14:45:36"/>
    <d v="2024-10-13T00:00:00"/>
    <x v="19"/>
    <n v="21"/>
    <x v="0"/>
    <x v="124"/>
    <x v="12"/>
    <x v="0"/>
  </r>
  <r>
    <x v="887"/>
    <n v="425"/>
    <d v="2002-12-24T14:45:36"/>
    <d v="2024-10-13T00:00:00"/>
    <x v="19"/>
    <n v="21"/>
    <x v="0"/>
    <x v="2"/>
    <x v="2"/>
    <x v="0"/>
  </r>
  <r>
    <x v="888"/>
    <n v="425"/>
    <d v="2002-12-24T14:45:36"/>
    <d v="2024-10-13T00:00:00"/>
    <x v="19"/>
    <n v="21"/>
    <x v="0"/>
    <x v="6"/>
    <x v="78"/>
    <x v="0"/>
  </r>
  <r>
    <x v="889"/>
    <n v="425"/>
    <d v="2005-07-02T14:45:36"/>
    <d v="2024-10-13T00:00:00"/>
    <x v="19"/>
    <n v="18"/>
    <x v="0"/>
    <x v="5"/>
    <x v="36"/>
    <x v="0"/>
  </r>
  <r>
    <x v="890"/>
    <n v="425"/>
    <d v="2004-03-16T14:45:36"/>
    <d v="2024-10-13T00:00:00"/>
    <x v="19"/>
    <n v="19"/>
    <x v="0"/>
    <x v="16"/>
    <x v="3"/>
    <x v="0"/>
  </r>
  <r>
    <x v="891"/>
    <n v="425"/>
    <d v="2004-03-16T14:45:36"/>
    <d v="2024-10-13T00:00:00"/>
    <x v="19"/>
    <n v="19"/>
    <x v="0"/>
    <x v="4"/>
    <x v="0"/>
    <x v="0"/>
  </r>
  <r>
    <x v="892"/>
    <n v="425"/>
    <d v="2004-03-16T14:45:36"/>
    <d v="2024-10-13T00:00:00"/>
    <x v="19"/>
    <n v="20"/>
    <x v="0"/>
    <x v="1"/>
    <x v="79"/>
    <x v="0"/>
  </r>
  <r>
    <x v="893"/>
    <n v="425"/>
    <d v="1999-08-26T14:45:36"/>
    <d v="2024-10-13T00:00:00"/>
    <x v="19"/>
    <n v="24"/>
    <x v="0"/>
    <x v="125"/>
    <x v="2"/>
    <x v="0"/>
  </r>
  <r>
    <x v="894"/>
    <n v="425"/>
    <d v="1999-08-26T14:45:36"/>
    <d v="2024-10-13T00:00:00"/>
    <x v="19"/>
    <n v="24"/>
    <x v="0"/>
    <x v="125"/>
    <x v="2"/>
    <x v="0"/>
  </r>
  <r>
    <x v="895"/>
    <n v="425"/>
    <d v="1999-08-26T14:45:36"/>
    <d v="2024-10-13T00:00:00"/>
    <x v="19"/>
    <n v="24"/>
    <x v="0"/>
    <x v="6"/>
    <x v="5"/>
    <x v="0"/>
  </r>
  <r>
    <x v="896"/>
    <n v="425"/>
    <d v="2002-08-15T14:45:36"/>
    <d v="2024-10-13T00:00:00"/>
    <x v="19"/>
    <n v="21"/>
    <x v="0"/>
    <x v="38"/>
    <x v="7"/>
    <x v="0"/>
  </r>
  <r>
    <x v="897"/>
    <n v="425"/>
    <d v="2007-11-01T14:45:36"/>
    <d v="2024-10-13T00:00:00"/>
    <x v="19"/>
    <n v="16"/>
    <x v="0"/>
    <x v="22"/>
    <x v="5"/>
    <x v="0"/>
  </r>
  <r>
    <x v="898"/>
    <n v="425"/>
    <d v="2007-11-01T14:45:36"/>
    <d v="2024-10-13T00:00:00"/>
    <x v="19"/>
    <n v="16"/>
    <x v="0"/>
    <x v="22"/>
    <x v="5"/>
    <x v="0"/>
  </r>
  <r>
    <x v="899"/>
    <n v="425"/>
    <d v="2005-09-09T14:45:36"/>
    <d v="2024-10-13T00:00:00"/>
    <x v="20"/>
    <n v="18"/>
    <x v="0"/>
    <x v="46"/>
    <x v="0"/>
    <x v="0"/>
  </r>
  <r>
    <x v="900"/>
    <n v="425"/>
    <d v="2005-09-09T14:45:36"/>
    <d v="2024-10-13T00:00:00"/>
    <x v="20"/>
    <n v="18"/>
    <x v="0"/>
    <x v="1"/>
    <x v="1"/>
    <x v="0"/>
  </r>
  <r>
    <x v="901"/>
    <n v="425"/>
    <d v="2000-01-06T14:45:36"/>
    <d v="2024-10-13T00:00:00"/>
    <x v="20"/>
    <n v="24"/>
    <x v="0"/>
    <x v="16"/>
    <x v="3"/>
    <x v="0"/>
  </r>
  <r>
    <x v="902"/>
    <n v="425"/>
    <d v="2000-01-06T14:45:36"/>
    <d v="2024-10-13T00:00:00"/>
    <x v="20"/>
    <n v="24"/>
    <x v="0"/>
    <x v="4"/>
    <x v="0"/>
    <x v="0"/>
  </r>
  <r>
    <x v="903"/>
    <n v="425"/>
    <d v="2000-01-06T14:45:36"/>
    <d v="2024-10-13T00:00:00"/>
    <x v="20"/>
    <n v="24"/>
    <x v="0"/>
    <x v="1"/>
    <x v="1"/>
    <x v="0"/>
  </r>
  <r>
    <x v="904"/>
    <n v="425"/>
    <d v="2005-01-12T14:45:36"/>
    <d v="2024-10-13T00:00:00"/>
    <x v="20"/>
    <n v="19"/>
    <x v="0"/>
    <x v="86"/>
    <x v="1"/>
    <x v="0"/>
  </r>
  <r>
    <x v="905"/>
    <n v="425"/>
    <d v="2005-01-12T14:45:36"/>
    <d v="2024-10-13T00:00:00"/>
    <x v="20"/>
    <n v="19"/>
    <x v="0"/>
    <x v="9"/>
    <x v="80"/>
    <x v="0"/>
  </r>
  <r>
    <x v="906"/>
    <n v="425"/>
    <d v="2005-03-20T14:45:36"/>
    <d v="2024-10-13T00:00:00"/>
    <x v="20"/>
    <n v="18"/>
    <x v="0"/>
    <x v="8"/>
    <x v="3"/>
    <x v="0"/>
  </r>
  <r>
    <x v="907"/>
    <n v="425"/>
    <d v="2004-06-25T14:45:36"/>
    <d v="2024-10-13T00:00:00"/>
    <x v="20"/>
    <n v="19"/>
    <x v="0"/>
    <x v="51"/>
    <x v="3"/>
    <x v="0"/>
  </r>
  <r>
    <x v="908"/>
    <n v="425"/>
    <d v="2004-06-25T14:45:36"/>
    <d v="2024-10-13T00:00:00"/>
    <x v="20"/>
    <n v="19"/>
    <x v="0"/>
    <x v="4"/>
    <x v="0"/>
    <x v="0"/>
  </r>
  <r>
    <x v="909"/>
    <n v="425"/>
    <d v="2004-06-25T14:45:36"/>
    <d v="2024-10-13T00:00:00"/>
    <x v="20"/>
    <n v="19"/>
    <x v="0"/>
    <x v="1"/>
    <x v="1"/>
    <x v="0"/>
  </r>
  <r>
    <x v="910"/>
    <n v="425"/>
    <d v="2000-02-08T14:45:36"/>
    <d v="2024-10-13T00:00:00"/>
    <x v="20"/>
    <n v="24"/>
    <x v="0"/>
    <x v="3"/>
    <x v="3"/>
    <x v="0"/>
  </r>
  <r>
    <x v="911"/>
    <n v="425"/>
    <d v="2000-02-08T14:45:36"/>
    <d v="2024-10-13T00:00:00"/>
    <x v="20"/>
    <n v="24"/>
    <x v="0"/>
    <x v="4"/>
    <x v="0"/>
    <x v="0"/>
  </r>
  <r>
    <x v="912"/>
    <n v="425"/>
    <d v="2000-02-08T14:45:36"/>
    <d v="2024-10-13T00:00:00"/>
    <x v="20"/>
    <n v="24"/>
    <x v="0"/>
    <x v="1"/>
    <x v="69"/>
    <x v="0"/>
  </r>
  <r>
    <x v="913"/>
    <n v="425"/>
    <d v="2000-04-06T14:45:36"/>
    <d v="2024-10-13T00:00:00"/>
    <x v="20"/>
    <n v="23"/>
    <x v="0"/>
    <x v="17"/>
    <x v="3"/>
    <x v="0"/>
  </r>
  <r>
    <x v="914"/>
    <n v="425"/>
    <d v="2000-04-06T14:45:36"/>
    <d v="2024-10-13T00:00:00"/>
    <x v="20"/>
    <n v="23"/>
    <x v="0"/>
    <x v="17"/>
    <x v="3"/>
    <x v="0"/>
  </r>
  <r>
    <x v="915"/>
    <n v="425"/>
    <d v="2000-04-06T14:45:36"/>
    <d v="2024-10-13T00:00:00"/>
    <x v="20"/>
    <n v="23"/>
    <x v="0"/>
    <x v="4"/>
    <x v="0"/>
    <x v="0"/>
  </r>
  <r>
    <x v="916"/>
    <n v="425"/>
    <d v="2000-04-06T14:45:36"/>
    <d v="2024-10-13T00:00:00"/>
    <x v="20"/>
    <n v="23"/>
    <x v="0"/>
    <x v="4"/>
    <x v="0"/>
    <x v="0"/>
  </r>
  <r>
    <x v="917"/>
    <n v="425"/>
    <d v="2000-04-06T14:45:36"/>
    <d v="2024-10-13T00:00:00"/>
    <x v="20"/>
    <n v="24"/>
    <x v="0"/>
    <x v="1"/>
    <x v="1"/>
    <x v="0"/>
  </r>
  <r>
    <x v="918"/>
    <n v="425"/>
    <d v="2000-04-06T14:45:36"/>
    <d v="2024-10-13T00:00:00"/>
    <x v="20"/>
    <n v="24"/>
    <x v="0"/>
    <x v="1"/>
    <x v="1"/>
    <x v="0"/>
  </r>
  <r>
    <x v="919"/>
    <n v="425"/>
    <d v="2003-04-04T14:45:36"/>
    <d v="2024-10-13T00:00:00"/>
    <x v="20"/>
    <n v="20"/>
    <x v="0"/>
    <x v="51"/>
    <x v="3"/>
    <x v="0"/>
  </r>
  <r>
    <x v="920"/>
    <n v="425"/>
    <d v="2003-04-04T14:45:36"/>
    <d v="2024-10-13T00:00:00"/>
    <x v="20"/>
    <n v="20"/>
    <x v="0"/>
    <x v="4"/>
    <x v="0"/>
    <x v="0"/>
  </r>
  <r>
    <x v="921"/>
    <n v="425"/>
    <d v="2003-04-04T14:45:36"/>
    <d v="2024-10-13T00:00:00"/>
    <x v="20"/>
    <n v="21"/>
    <x v="0"/>
    <x v="1"/>
    <x v="1"/>
    <x v="0"/>
  </r>
  <r>
    <x v="922"/>
    <n v="425"/>
    <d v="2007-04-04T14:45:36"/>
    <d v="2024-10-13T00:00:00"/>
    <x v="20"/>
    <n v="17"/>
    <x v="0"/>
    <x v="90"/>
    <x v="1"/>
    <x v="0"/>
  </r>
  <r>
    <x v="923"/>
    <n v="425"/>
    <d v="2007-04-20T14:45:36"/>
    <d v="2024-10-13T00:00:00"/>
    <x v="20"/>
    <n v="17"/>
    <x v="0"/>
    <x v="14"/>
    <x v="2"/>
    <x v="0"/>
  </r>
  <r>
    <x v="924"/>
    <n v="425"/>
    <d v="2007-04-20T14:45:36"/>
    <d v="2024-10-13T00:00:00"/>
    <x v="20"/>
    <n v="17"/>
    <x v="0"/>
    <x v="7"/>
    <x v="7"/>
    <x v="0"/>
  </r>
  <r>
    <x v="925"/>
    <n v="425"/>
    <d v="2004-03-04T14:45:36"/>
    <d v="2024-10-13T00:00:00"/>
    <x v="20"/>
    <n v="20"/>
    <x v="0"/>
    <x v="85"/>
    <x v="7"/>
    <x v="0"/>
  </r>
  <r>
    <x v="926"/>
    <n v="425"/>
    <d v="2003-07-03T14:45:36"/>
    <d v="2024-10-13T00:00:00"/>
    <x v="21"/>
    <n v="20"/>
    <x v="0"/>
    <x v="45"/>
    <x v="3"/>
    <x v="0"/>
  </r>
  <r>
    <x v="927"/>
    <n v="425"/>
    <d v="2002-04-19T14:45:36"/>
    <d v="2024-10-13T00:00:00"/>
    <x v="21"/>
    <n v="21"/>
    <x v="0"/>
    <x v="24"/>
    <x v="3"/>
    <x v="0"/>
  </r>
  <r>
    <x v="928"/>
    <n v="425"/>
    <d v="2001-09-30T14:45:36"/>
    <d v="2024-10-13T00:00:00"/>
    <x v="21"/>
    <n v="22"/>
    <x v="0"/>
    <x v="58"/>
    <x v="0"/>
    <x v="0"/>
  </r>
  <r>
    <x v="929"/>
    <n v="425"/>
    <d v="2001-09-30T14:45:36"/>
    <d v="2024-10-13T00:00:00"/>
    <x v="21"/>
    <n v="22"/>
    <x v="0"/>
    <x v="1"/>
    <x v="1"/>
    <x v="0"/>
  </r>
  <r>
    <x v="930"/>
    <n v="425"/>
    <d v="2000-09-04T14:45:36"/>
    <d v="2024-10-13T00:00:00"/>
    <x v="21"/>
    <n v="23"/>
    <x v="0"/>
    <x v="110"/>
    <x v="1"/>
    <x v="0"/>
  </r>
  <r>
    <x v="931"/>
    <n v="425"/>
    <d v="2001-10-18T14:45:36"/>
    <d v="2024-10-13T00:00:00"/>
    <x v="21"/>
    <n v="22"/>
    <x v="0"/>
    <x v="31"/>
    <x v="5"/>
    <x v="0"/>
  </r>
  <r>
    <x v="932"/>
    <n v="425"/>
    <d v="2001-10-18T14:45:36"/>
    <d v="2024-10-13T00:00:00"/>
    <x v="21"/>
    <n v="22"/>
    <x v="0"/>
    <x v="31"/>
    <x v="5"/>
    <x v="0"/>
  </r>
  <r>
    <x v="933"/>
    <n v="425"/>
    <d v="2001-10-18T14:45:36"/>
    <d v="2024-10-13T00:00:00"/>
    <x v="21"/>
    <n v="22"/>
    <x v="0"/>
    <x v="31"/>
    <x v="5"/>
    <x v="0"/>
  </r>
  <r>
    <x v="934"/>
    <n v="425"/>
    <d v="2001-10-18T14:45:36"/>
    <d v="2024-10-13T00:00:00"/>
    <x v="21"/>
    <n v="22"/>
    <x v="0"/>
    <x v="31"/>
    <x v="5"/>
    <x v="0"/>
  </r>
  <r>
    <x v="935"/>
    <n v="425"/>
    <d v="2003-07-06T14:45:36"/>
    <d v="2024-10-13T00:00:00"/>
    <x v="21"/>
    <n v="20"/>
    <x v="0"/>
    <x v="50"/>
    <x v="3"/>
    <x v="0"/>
  </r>
  <r>
    <x v="936"/>
    <n v="425"/>
    <d v="2004-07-12T14:45:36"/>
    <d v="2024-10-13T00:00:00"/>
    <x v="21"/>
    <n v="19"/>
    <x v="0"/>
    <x v="8"/>
    <x v="3"/>
    <x v="0"/>
  </r>
  <r>
    <x v="937"/>
    <n v="425"/>
    <d v="2004-07-12T14:45:36"/>
    <d v="2024-10-13T00:00:00"/>
    <x v="21"/>
    <n v="19"/>
    <x v="0"/>
    <x v="8"/>
    <x v="3"/>
    <x v="0"/>
  </r>
  <r>
    <x v="938"/>
    <n v="425"/>
    <d v="2000-09-10T14:45:36"/>
    <d v="2024-10-13T00:00:00"/>
    <x v="21"/>
    <n v="23"/>
    <x v="0"/>
    <x v="11"/>
    <x v="0"/>
    <x v="0"/>
  </r>
  <r>
    <x v="939"/>
    <n v="425"/>
    <d v="2000-09-10T14:45:36"/>
    <d v="2024-10-13T00:00:00"/>
    <x v="21"/>
    <n v="23"/>
    <x v="0"/>
    <x v="1"/>
    <x v="1"/>
    <x v="0"/>
  </r>
  <r>
    <x v="940"/>
    <n v="425"/>
    <d v="2000-09-10T14:45:36"/>
    <d v="2024-10-13T00:00:00"/>
    <x v="21"/>
    <n v="23"/>
    <x v="0"/>
    <x v="14"/>
    <x v="2"/>
    <x v="0"/>
  </r>
  <r>
    <x v="941"/>
    <n v="425"/>
    <d v="2003-01-08T14:45:36"/>
    <d v="2024-10-13T00:00:00"/>
    <x v="21"/>
    <n v="21"/>
    <x v="0"/>
    <x v="59"/>
    <x v="3"/>
    <x v="0"/>
  </r>
  <r>
    <x v="942"/>
    <n v="425"/>
    <d v="2005-06-09T14:45:36"/>
    <d v="2024-10-13T00:00:00"/>
    <x v="21"/>
    <n v="18"/>
    <x v="0"/>
    <x v="91"/>
    <x v="3"/>
    <x v="0"/>
  </r>
  <r>
    <x v="943"/>
    <n v="425"/>
    <d v="2005-06-09T14:45:36"/>
    <d v="2024-10-13T00:00:00"/>
    <x v="21"/>
    <n v="18"/>
    <x v="0"/>
    <x v="4"/>
    <x v="0"/>
    <x v="0"/>
  </r>
  <r>
    <x v="944"/>
    <n v="425"/>
    <d v="2005-06-09T14:45:36"/>
    <d v="2024-10-13T00:00:00"/>
    <x v="21"/>
    <n v="18"/>
    <x v="0"/>
    <x v="1"/>
    <x v="1"/>
    <x v="0"/>
  </r>
  <r>
    <x v="945"/>
    <n v="425"/>
    <d v="2005-06-09T14:45:36"/>
    <d v="2024-10-13T00:00:00"/>
    <x v="21"/>
    <n v="18"/>
    <x v="0"/>
    <x v="2"/>
    <x v="2"/>
    <x v="0"/>
  </r>
  <r>
    <x v="946"/>
    <n v="425"/>
    <d v="2005-06-09T14:45:36"/>
    <d v="2024-10-13T00:00:00"/>
    <x v="21"/>
    <n v="18"/>
    <x v="0"/>
    <x v="14"/>
    <x v="2"/>
    <x v="0"/>
  </r>
  <r>
    <x v="947"/>
    <n v="425"/>
    <d v="2001-10-19T14:45:36"/>
    <d v="2024-10-13T00:00:00"/>
    <x v="21"/>
    <n v="22"/>
    <x v="0"/>
    <x v="5"/>
    <x v="36"/>
    <x v="0"/>
  </r>
  <r>
    <x v="948"/>
    <n v="425"/>
    <d v="2005-09-03T14:45:36"/>
    <d v="2024-10-13T00:00:00"/>
    <x v="21"/>
    <n v="16"/>
    <x v="0"/>
    <x v="126"/>
    <x v="65"/>
    <x v="0"/>
  </r>
  <r>
    <x v="949"/>
    <n v="425"/>
    <d v="2005-09-03T14:45:36"/>
    <d v="2024-10-13T00:00:00"/>
    <x v="21"/>
    <n v="17"/>
    <x v="0"/>
    <x v="103"/>
    <x v="66"/>
    <x v="0"/>
  </r>
  <r>
    <x v="950"/>
    <n v="425"/>
    <d v="2004-08-06T14:45:36"/>
    <d v="2024-10-13T00:00:00"/>
    <x v="21"/>
    <n v="19"/>
    <x v="0"/>
    <x v="75"/>
    <x v="0"/>
    <x v="0"/>
  </r>
  <r>
    <x v="951"/>
    <n v="425"/>
    <d v="2004-08-06T14:45:36"/>
    <d v="2024-10-13T00:00:00"/>
    <x v="21"/>
    <n v="19"/>
    <x v="0"/>
    <x v="1"/>
    <x v="1"/>
    <x v="0"/>
  </r>
  <r>
    <x v="952"/>
    <n v="425"/>
    <d v="2004-04-23T14:45:36"/>
    <d v="2024-10-13T00:00:00"/>
    <x v="21"/>
    <n v="19"/>
    <x v="0"/>
    <x v="50"/>
    <x v="3"/>
    <x v="0"/>
  </r>
  <r>
    <x v="953"/>
    <n v="425"/>
    <d v="2004-04-23T14:45:36"/>
    <d v="2024-10-13T00:00:00"/>
    <x v="21"/>
    <n v="19"/>
    <x v="0"/>
    <x v="4"/>
    <x v="0"/>
    <x v="0"/>
  </r>
  <r>
    <x v="954"/>
    <n v="425"/>
    <d v="2001-05-12T14:45:36"/>
    <d v="2024-10-13T00:00:00"/>
    <x v="21"/>
    <n v="22"/>
    <x v="0"/>
    <x v="60"/>
    <x v="0"/>
    <x v="0"/>
  </r>
  <r>
    <x v="955"/>
    <n v="425"/>
    <d v="2001-05-12T14:45:36"/>
    <d v="2024-10-13T00:00:00"/>
    <x v="21"/>
    <n v="22"/>
    <x v="0"/>
    <x v="1"/>
    <x v="1"/>
    <x v="0"/>
  </r>
  <r>
    <x v="956"/>
    <n v="425"/>
    <d v="2005-07-02T14:45:36"/>
    <d v="2024-10-13T00:00:00"/>
    <x v="21"/>
    <n v="18"/>
    <x v="0"/>
    <x v="1"/>
    <x v="1"/>
    <x v="0"/>
  </r>
  <r>
    <x v="957"/>
    <n v="425"/>
    <d v="2005-01-05T14:45:36"/>
    <d v="2024-10-13T00:00:00"/>
    <x v="21"/>
    <n v="19"/>
    <x v="0"/>
    <x v="60"/>
    <x v="0"/>
    <x v="0"/>
  </r>
  <r>
    <x v="958"/>
    <n v="425"/>
    <d v="2005-01-05T14:45:36"/>
    <d v="2024-10-13T00:00:00"/>
    <x v="21"/>
    <n v="19"/>
    <x v="0"/>
    <x v="60"/>
    <x v="0"/>
    <x v="0"/>
  </r>
  <r>
    <x v="959"/>
    <n v="425"/>
    <d v="2005-01-05T14:45:36"/>
    <d v="2024-10-13T00:00:00"/>
    <x v="21"/>
    <n v="19"/>
    <x v="0"/>
    <x v="1"/>
    <x v="1"/>
    <x v="0"/>
  </r>
  <r>
    <x v="960"/>
    <n v="425"/>
    <d v="2005-01-05T14:45:36"/>
    <d v="2024-10-13T00:00:00"/>
    <x v="21"/>
    <n v="19"/>
    <x v="0"/>
    <x v="1"/>
    <x v="1"/>
    <x v="0"/>
  </r>
  <r>
    <x v="961"/>
    <n v="425"/>
    <d v="2005-01-05T14:45:36"/>
    <d v="2024-10-13T00:00:00"/>
    <x v="21"/>
    <n v="19"/>
    <x v="0"/>
    <x v="2"/>
    <x v="2"/>
    <x v="0"/>
  </r>
  <r>
    <x v="962"/>
    <n v="425"/>
    <d v="2005-01-05T14:45:36"/>
    <d v="2024-10-13T00:00:00"/>
    <x v="21"/>
    <n v="19"/>
    <x v="0"/>
    <x v="2"/>
    <x v="2"/>
    <x v="0"/>
  </r>
  <r>
    <x v="963"/>
    <n v="425"/>
    <d v="2001-10-14T14:45:36"/>
    <d v="2024-10-13T00:00:00"/>
    <x v="21"/>
    <n v="22"/>
    <x v="0"/>
    <x v="28"/>
    <x v="3"/>
    <x v="0"/>
  </r>
  <r>
    <x v="964"/>
    <n v="425"/>
    <d v="2001-10-14T14:45:36"/>
    <d v="2024-10-13T00:00:00"/>
    <x v="21"/>
    <n v="22"/>
    <x v="0"/>
    <x v="4"/>
    <x v="0"/>
    <x v="0"/>
  </r>
  <r>
    <x v="965"/>
    <n v="425"/>
    <d v="2001-10-14T14:45:36"/>
    <d v="2024-10-13T00:00:00"/>
    <x v="21"/>
    <n v="22"/>
    <x v="0"/>
    <x v="1"/>
    <x v="1"/>
    <x v="0"/>
  </r>
  <r>
    <x v="966"/>
    <n v="425"/>
    <d v="2002-11-30T14:45:36"/>
    <d v="2024-10-13T00:00:00"/>
    <x v="21"/>
    <n v="21"/>
    <x v="0"/>
    <x v="8"/>
    <x v="3"/>
    <x v="0"/>
  </r>
  <r>
    <x v="967"/>
    <n v="425"/>
    <d v="2002-11-30T14:45:36"/>
    <d v="2024-10-13T00:00:00"/>
    <x v="21"/>
    <n v="21"/>
    <x v="0"/>
    <x v="8"/>
    <x v="3"/>
    <x v="0"/>
  </r>
  <r>
    <x v="968"/>
    <n v="425"/>
    <d v="2002-11-30T14:45:36"/>
    <d v="2024-10-13T00:00:00"/>
    <x v="21"/>
    <n v="21"/>
    <x v="0"/>
    <x v="4"/>
    <x v="0"/>
    <x v="0"/>
  </r>
  <r>
    <x v="969"/>
    <n v="425"/>
    <d v="2002-11-30T14:45:36"/>
    <d v="2024-10-13T00:00:00"/>
    <x v="21"/>
    <n v="21"/>
    <x v="0"/>
    <x v="4"/>
    <x v="0"/>
    <x v="0"/>
  </r>
  <r>
    <x v="970"/>
    <n v="425"/>
    <d v="2002-11-30T14:45:36"/>
    <d v="2024-10-13T00:00:00"/>
    <x v="21"/>
    <n v="21"/>
    <x v="0"/>
    <x v="1"/>
    <x v="1"/>
    <x v="0"/>
  </r>
  <r>
    <x v="971"/>
    <n v="425"/>
    <d v="2002-11-30T14:45:36"/>
    <d v="2024-10-13T00:00:00"/>
    <x v="21"/>
    <n v="21"/>
    <x v="0"/>
    <x v="1"/>
    <x v="1"/>
    <x v="0"/>
  </r>
  <r>
    <x v="972"/>
    <n v="425"/>
    <d v="2002-11-30T14:45:36"/>
    <d v="2024-10-13T00:00:00"/>
    <x v="21"/>
    <n v="21"/>
    <x v="0"/>
    <x v="29"/>
    <x v="7"/>
    <x v="0"/>
  </r>
  <r>
    <x v="973"/>
    <n v="425"/>
    <d v="2002-11-30T14:45:36"/>
    <d v="2024-10-13T00:00:00"/>
    <x v="21"/>
    <n v="21"/>
    <x v="0"/>
    <x v="29"/>
    <x v="7"/>
    <x v="0"/>
  </r>
  <r>
    <x v="974"/>
    <n v="425"/>
    <d v="2001-01-21T14:45:36"/>
    <d v="2024-10-13T00:00:00"/>
    <x v="21"/>
    <n v="23"/>
    <x v="0"/>
    <x v="72"/>
    <x v="3"/>
    <x v="0"/>
  </r>
  <r>
    <x v="975"/>
    <n v="425"/>
    <d v="2001-01-21T14:45:36"/>
    <d v="2024-10-13T00:00:00"/>
    <x v="21"/>
    <n v="23"/>
    <x v="0"/>
    <x v="4"/>
    <x v="0"/>
    <x v="0"/>
  </r>
  <r>
    <x v="976"/>
    <n v="425"/>
    <d v="2001-01-21T14:45:36"/>
    <d v="2024-10-13T00:00:00"/>
    <x v="21"/>
    <n v="23"/>
    <x v="0"/>
    <x v="1"/>
    <x v="1"/>
    <x v="0"/>
  </r>
  <r>
    <x v="977"/>
    <n v="425"/>
    <d v="2005-03-10T14:45:36"/>
    <d v="2024-10-13T00:00:00"/>
    <x v="21"/>
    <n v="19"/>
    <x v="0"/>
    <x v="86"/>
    <x v="1"/>
    <x v="0"/>
  </r>
  <r>
    <x v="978"/>
    <n v="425"/>
    <d v="2005-04-15T14:45:36"/>
    <d v="2024-10-13T00:00:00"/>
    <x v="21"/>
    <n v="18"/>
    <x v="0"/>
    <x v="86"/>
    <x v="1"/>
    <x v="0"/>
  </r>
  <r>
    <x v="979"/>
    <n v="425"/>
    <d v="2007-01-06T14:45:36"/>
    <d v="2024-10-13T00:00:00"/>
    <x v="21"/>
    <n v="17"/>
    <x v="0"/>
    <x v="90"/>
    <x v="1"/>
    <x v="0"/>
  </r>
  <r>
    <x v="980"/>
    <n v="425"/>
    <d v="2000-09-30T14:45:36"/>
    <d v="2024-10-13T00:00:00"/>
    <x v="21"/>
    <n v="21"/>
    <x v="0"/>
    <x v="127"/>
    <x v="67"/>
    <x v="0"/>
  </r>
  <r>
    <x v="981"/>
    <n v="425"/>
    <d v="2000-09-30T14:45:36"/>
    <d v="2024-10-13T00:00:00"/>
    <x v="21"/>
    <n v="21"/>
    <x v="0"/>
    <x v="107"/>
    <x v="65"/>
    <x v="0"/>
  </r>
  <r>
    <x v="982"/>
    <n v="425"/>
    <d v="2004-04-22T14:45:36"/>
    <d v="2024-10-13T00:00:00"/>
    <x v="21"/>
    <n v="19"/>
    <x v="0"/>
    <x v="59"/>
    <x v="3"/>
    <x v="0"/>
  </r>
  <r>
    <x v="983"/>
    <n v="425"/>
    <d v="2004-04-22T14:45:36"/>
    <d v="2024-10-13T00:00:00"/>
    <x v="21"/>
    <n v="19"/>
    <x v="0"/>
    <x v="1"/>
    <x v="1"/>
    <x v="0"/>
  </r>
  <r>
    <x v="984"/>
    <n v="425"/>
    <d v="2003-03-22T14:45:36"/>
    <d v="2024-10-13T00:00:00"/>
    <x v="21"/>
    <n v="21"/>
    <x v="0"/>
    <x v="6"/>
    <x v="4"/>
    <x v="0"/>
  </r>
  <r>
    <x v="985"/>
    <n v="425"/>
    <d v="2001-06-04T14:45:36"/>
    <d v="2024-10-13T00:00:00"/>
    <x v="21"/>
    <n v="22"/>
    <x v="0"/>
    <x v="16"/>
    <x v="3"/>
    <x v="0"/>
  </r>
  <r>
    <x v="986"/>
    <n v="425"/>
    <d v="2000-02-17T14:45:36"/>
    <d v="2024-10-13T00:00:00"/>
    <x v="21"/>
    <n v="24"/>
    <x v="0"/>
    <x v="97"/>
    <x v="1"/>
    <x v="0"/>
  </r>
  <r>
    <x v="987"/>
    <n v="425"/>
    <d v="2006-10-22T14:45:36"/>
    <d v="2024-10-13T00:00:00"/>
    <x v="21"/>
    <n v="17"/>
    <x v="0"/>
    <x v="76"/>
    <x v="1"/>
    <x v="0"/>
  </r>
  <r>
    <x v="988"/>
    <n v="425"/>
    <d v="2006-10-22T14:45:36"/>
    <d v="2024-10-13T00:00:00"/>
    <x v="21"/>
    <n v="17"/>
    <x v="0"/>
    <x v="76"/>
    <x v="1"/>
    <x v="0"/>
  </r>
  <r>
    <x v="989"/>
    <n v="425"/>
    <d v="2006-10-22T14:45:36"/>
    <d v="2024-10-13T00:00:00"/>
    <x v="21"/>
    <n v="17"/>
    <x v="0"/>
    <x v="2"/>
    <x v="81"/>
    <x v="0"/>
  </r>
  <r>
    <x v="990"/>
    <n v="425"/>
    <d v="2006-10-22T14:45:36"/>
    <d v="2024-10-13T00:00:00"/>
    <x v="21"/>
    <n v="17"/>
    <x v="0"/>
    <x v="2"/>
    <x v="81"/>
    <x v="0"/>
  </r>
  <r>
    <x v="991"/>
    <n v="425"/>
    <d v="2004-05-31T14:45:36"/>
    <d v="2024-10-13T00:00:00"/>
    <x v="21"/>
    <n v="19"/>
    <x v="0"/>
    <x v="94"/>
    <x v="0"/>
    <x v="0"/>
  </r>
  <r>
    <x v="992"/>
    <n v="425"/>
    <d v="2004-05-31T14:45:36"/>
    <d v="2024-10-13T00:00:00"/>
    <x v="21"/>
    <n v="19"/>
    <x v="0"/>
    <x v="1"/>
    <x v="1"/>
    <x v="0"/>
  </r>
  <r>
    <x v="993"/>
    <n v="425"/>
    <d v="2004-05-31T14:45:36"/>
    <d v="2024-10-13T00:00:00"/>
    <x v="21"/>
    <n v="19"/>
    <x v="0"/>
    <x v="2"/>
    <x v="41"/>
    <x v="0"/>
  </r>
  <r>
    <x v="994"/>
    <n v="425"/>
    <d v="2005-03-04T14:45:36"/>
    <d v="2024-10-13T00:00:00"/>
    <x v="21"/>
    <n v="19"/>
    <x v="0"/>
    <x v="10"/>
    <x v="2"/>
    <x v="0"/>
  </r>
  <r>
    <x v="995"/>
    <n v="425"/>
    <d v="2005-03-04T14:45:36"/>
    <d v="2024-10-13T00:00:00"/>
    <x v="21"/>
    <n v="19"/>
    <x v="0"/>
    <x v="10"/>
    <x v="2"/>
    <x v="0"/>
  </r>
  <r>
    <x v="996"/>
    <n v="425"/>
    <d v="2005-03-04T14:45:36"/>
    <d v="2024-10-13T00:00:00"/>
    <x v="21"/>
    <n v="19"/>
    <x v="0"/>
    <x v="10"/>
    <x v="2"/>
    <x v="0"/>
  </r>
  <r>
    <x v="997"/>
    <n v="425"/>
    <d v="2003-11-07T14:45:36"/>
    <d v="2024-10-13T00:00:00"/>
    <x v="21"/>
    <n v="20"/>
    <x v="0"/>
    <x v="37"/>
    <x v="7"/>
    <x v="0"/>
  </r>
  <r>
    <x v="998"/>
    <n v="425"/>
    <d v="2003-11-07T14:45:36"/>
    <d v="2024-10-13T00:00:00"/>
    <x v="21"/>
    <n v="20"/>
    <x v="0"/>
    <x v="37"/>
    <x v="7"/>
    <x v="0"/>
  </r>
  <r>
    <x v="999"/>
    <n v="425"/>
    <d v="2008-01-13T14:45:36"/>
    <d v="2024-10-13T00:00:00"/>
    <x v="21"/>
    <n v="16"/>
    <x v="0"/>
    <x v="34"/>
    <x v="5"/>
    <x v="0"/>
  </r>
  <r>
    <x v="1000"/>
    <n v="425"/>
    <d v="2008-01-13T14:45:36"/>
    <d v="2024-10-13T00:00:00"/>
    <x v="21"/>
    <n v="16"/>
    <x v="0"/>
    <x v="34"/>
    <x v="5"/>
    <x v="0"/>
  </r>
  <r>
    <x v="1001"/>
    <n v="425"/>
    <d v="2008-01-13T14:45:36"/>
    <d v="2024-10-13T00:00:00"/>
    <x v="21"/>
    <n v="16"/>
    <x v="0"/>
    <x v="34"/>
    <x v="5"/>
    <x v="0"/>
  </r>
  <r>
    <x v="1002"/>
    <n v="425"/>
    <d v="2008-01-13T14:45:36"/>
    <d v="2024-10-13T00:00:00"/>
    <x v="21"/>
    <n v="16"/>
    <x v="0"/>
    <x v="34"/>
    <x v="5"/>
    <x v="0"/>
  </r>
  <r>
    <x v="1003"/>
    <n v="425"/>
    <d v="2000-05-21T14:45:36"/>
    <d v="2024-10-13T00:00:00"/>
    <x v="21"/>
    <n v="24"/>
    <x v="0"/>
    <x v="80"/>
    <x v="2"/>
    <x v="0"/>
  </r>
  <r>
    <x v="1004"/>
    <n v="425"/>
    <d v="2000-05-21T14:45:36"/>
    <d v="2024-10-13T00:00:00"/>
    <x v="21"/>
    <n v="24"/>
    <x v="0"/>
    <x v="7"/>
    <x v="5"/>
    <x v="0"/>
  </r>
  <r>
    <x v="1005"/>
    <n v="425"/>
    <d v="2005-04-06T14:45:36"/>
    <d v="2024-10-13T00:00:00"/>
    <x v="21"/>
    <n v="19"/>
    <x v="0"/>
    <x v="104"/>
    <x v="82"/>
    <x v="0"/>
  </r>
  <r>
    <x v="1006"/>
    <n v="425"/>
    <d v="2004-01-14T14:45:36"/>
    <d v="2024-10-13T00:00:00"/>
    <x v="21"/>
    <n v="20"/>
    <x v="0"/>
    <x v="119"/>
    <x v="4"/>
    <x v="0"/>
  </r>
  <r>
    <x v="1007"/>
    <n v="425"/>
    <d v="2004-01-14T14:45:36"/>
    <d v="2024-10-13T00:00:00"/>
    <x v="21"/>
    <n v="20"/>
    <x v="0"/>
    <x v="119"/>
    <x v="4"/>
    <x v="0"/>
  </r>
  <r>
    <x v="1008"/>
    <n v="425"/>
    <d v="2004-01-14T14:45:36"/>
    <d v="2024-10-13T00:00:00"/>
    <x v="21"/>
    <n v="20"/>
    <x v="0"/>
    <x v="55"/>
    <x v="73"/>
    <x v="0"/>
  </r>
  <r>
    <x v="1009"/>
    <n v="425"/>
    <d v="2004-01-14T14:45:36"/>
    <d v="2024-10-13T00:00:00"/>
    <x v="21"/>
    <n v="20"/>
    <x v="0"/>
    <x v="55"/>
    <x v="73"/>
    <x v="0"/>
  </r>
  <r>
    <x v="1010"/>
    <n v="425"/>
    <d v="2005-02-09T14:45:36"/>
    <d v="2024-10-13T00:00:00"/>
    <x v="21"/>
    <n v="19"/>
    <x v="0"/>
    <x v="81"/>
    <x v="5"/>
    <x v="0"/>
  </r>
  <r>
    <x v="1011"/>
    <n v="425"/>
    <d v="2007-02-02T14:45:36"/>
    <d v="2024-10-13T00:00:00"/>
    <x v="21"/>
    <n v="17"/>
    <x v="0"/>
    <x v="34"/>
    <x v="5"/>
    <x v="0"/>
  </r>
  <r>
    <x v="1012"/>
    <n v="425"/>
    <d v="2004-02-25T14:45:36"/>
    <d v="2024-10-13T00:00:00"/>
    <x v="21"/>
    <n v="20"/>
    <x v="0"/>
    <x v="29"/>
    <x v="5"/>
    <x v="0"/>
  </r>
  <r>
    <x v="1013"/>
    <n v="425"/>
    <d v="2008-01-21T14:45:36"/>
    <d v="2024-10-13T00:00:00"/>
    <x v="21"/>
    <n v="16"/>
    <x v="0"/>
    <x v="22"/>
    <x v="5"/>
    <x v="0"/>
  </r>
  <r>
    <x v="1014"/>
    <n v="425"/>
    <d v="2000-04-30T14:45:36"/>
    <d v="2024-10-13T00:00:00"/>
    <x v="21"/>
    <n v="24"/>
    <x v="0"/>
    <x v="67"/>
    <x v="7"/>
    <x v="0"/>
  </r>
  <r>
    <x v="1015"/>
    <n v="425"/>
    <d v="2007-12-04T14:45:36"/>
    <d v="2024-10-13T00:00:00"/>
    <x v="21"/>
    <n v="16"/>
    <x v="0"/>
    <x v="33"/>
    <x v="5"/>
    <x v="0"/>
  </r>
  <r>
    <x v="1016"/>
    <n v="425"/>
    <d v="2004-04-26T14:45:36"/>
    <d v="2024-10-13T00:00:00"/>
    <x v="21"/>
    <n v="20"/>
    <x v="0"/>
    <x v="121"/>
    <x v="5"/>
    <x v="0"/>
  </r>
  <r>
    <x v="1017"/>
    <n v="425"/>
    <d v="2004-03-23T14:45:36"/>
    <d v="2024-10-13T00:00:00"/>
    <x v="21"/>
    <n v="20"/>
    <x v="0"/>
    <x v="66"/>
    <x v="5"/>
    <x v="0"/>
  </r>
  <r>
    <x v="1018"/>
    <n v="425"/>
    <d v="2002-08-11T14:45:36"/>
    <d v="2024-10-13T00:00:00"/>
    <x v="22"/>
    <n v="21"/>
    <x v="0"/>
    <x v="128"/>
    <x v="0"/>
    <x v="0"/>
  </r>
  <r>
    <x v="1019"/>
    <n v="425"/>
    <d v="2002-08-11T14:45:36"/>
    <d v="2024-10-13T00:00:00"/>
    <x v="22"/>
    <n v="21"/>
    <x v="0"/>
    <x v="1"/>
    <x v="1"/>
    <x v="0"/>
  </r>
  <r>
    <x v="1020"/>
    <n v="425"/>
    <d v="2002-06-09T14:45:36"/>
    <d v="2024-10-13T00:00:00"/>
    <x v="22"/>
    <n v="21"/>
    <x v="0"/>
    <x v="52"/>
    <x v="0"/>
    <x v="0"/>
  </r>
  <r>
    <x v="1021"/>
    <n v="425"/>
    <d v="2002-06-09T14:45:36"/>
    <d v="2024-10-13T00:00:00"/>
    <x v="22"/>
    <n v="21"/>
    <x v="0"/>
    <x v="52"/>
    <x v="0"/>
    <x v="0"/>
  </r>
  <r>
    <x v="1022"/>
    <n v="425"/>
    <d v="2002-06-09T14:45:36"/>
    <d v="2024-10-13T00:00:00"/>
    <x v="22"/>
    <n v="21"/>
    <x v="0"/>
    <x v="1"/>
    <x v="1"/>
    <x v="0"/>
  </r>
  <r>
    <x v="1023"/>
    <n v="425"/>
    <d v="2002-06-09T14:45:36"/>
    <d v="2024-10-13T00:00:00"/>
    <x v="22"/>
    <n v="21"/>
    <x v="0"/>
    <x v="1"/>
    <x v="1"/>
    <x v="0"/>
  </r>
  <r>
    <x v="1024"/>
    <n v="425"/>
    <d v="1999-04-30T14:45:36"/>
    <d v="2024-10-13T00:00:00"/>
    <x v="22"/>
    <n v="24"/>
    <x v="0"/>
    <x v="97"/>
    <x v="20"/>
    <x v="0"/>
  </r>
  <r>
    <x v="1025"/>
    <n v="425"/>
    <d v="1999-04-30T14:45:36"/>
    <d v="2024-10-13T00:00:00"/>
    <x v="22"/>
    <n v="24"/>
    <x v="0"/>
    <x v="97"/>
    <x v="20"/>
    <x v="0"/>
  </r>
  <r>
    <x v="1026"/>
    <n v="425"/>
    <d v="1999-04-17T14:45:36"/>
    <d v="2024-10-13T00:00:00"/>
    <x v="22"/>
    <n v="25"/>
    <x v="0"/>
    <x v="25"/>
    <x v="1"/>
    <x v="0"/>
  </r>
  <r>
    <x v="1027"/>
    <n v="425"/>
    <d v="1999-08-23T14:45:36"/>
    <d v="2024-10-13T00:00:00"/>
    <x v="22"/>
    <n v="24"/>
    <x v="0"/>
    <x v="9"/>
    <x v="1"/>
    <x v="0"/>
  </r>
  <r>
    <x v="1028"/>
    <n v="425"/>
    <d v="1999-08-23T14:45:36"/>
    <d v="2024-10-13T00:00:00"/>
    <x v="22"/>
    <n v="24"/>
    <x v="0"/>
    <x v="2"/>
    <x v="83"/>
    <x v="0"/>
  </r>
  <r>
    <x v="1029"/>
    <n v="425"/>
    <d v="2004-10-28T14:45:36"/>
    <d v="2024-10-13T00:00:00"/>
    <x v="22"/>
    <n v="19"/>
    <x v="0"/>
    <x v="82"/>
    <x v="2"/>
    <x v="0"/>
  </r>
  <r>
    <x v="1030"/>
    <n v="425"/>
    <d v="2005-04-24T14:45:36"/>
    <d v="2024-10-13T00:00:00"/>
    <x v="22"/>
    <n v="19"/>
    <x v="0"/>
    <x v="74"/>
    <x v="2"/>
    <x v="0"/>
  </r>
  <r>
    <x v="1031"/>
    <n v="425"/>
    <d v="2005-04-24T14:45:36"/>
    <d v="2024-10-13T00:00:00"/>
    <x v="22"/>
    <n v="19"/>
    <x v="0"/>
    <x v="74"/>
    <x v="2"/>
    <x v="0"/>
  </r>
  <r>
    <x v="1032"/>
    <n v="425"/>
    <d v="2003-01-01T14:45:36"/>
    <d v="2024-10-13T00:00:00"/>
    <x v="22"/>
    <n v="21"/>
    <x v="0"/>
    <x v="24"/>
    <x v="3"/>
    <x v="0"/>
  </r>
  <r>
    <x v="1033"/>
    <n v="425"/>
    <d v="2003-01-01T14:45:36"/>
    <d v="2024-10-13T00:00:00"/>
    <x v="22"/>
    <n v="21"/>
    <x v="0"/>
    <x v="24"/>
    <x v="3"/>
    <x v="0"/>
  </r>
  <r>
    <x v="1034"/>
    <n v="425"/>
    <d v="2003-01-01T14:45:36"/>
    <d v="2024-10-13T00:00:00"/>
    <x v="22"/>
    <n v="21"/>
    <x v="0"/>
    <x v="4"/>
    <x v="0"/>
    <x v="0"/>
  </r>
  <r>
    <x v="1035"/>
    <n v="425"/>
    <d v="2003-01-01T14:45:36"/>
    <d v="2024-10-13T00:00:00"/>
    <x v="22"/>
    <n v="21"/>
    <x v="0"/>
    <x v="4"/>
    <x v="0"/>
    <x v="0"/>
  </r>
  <r>
    <x v="1036"/>
    <n v="425"/>
    <d v="2003-01-01T14:45:36"/>
    <d v="2024-10-13T00:00:00"/>
    <x v="22"/>
    <n v="21"/>
    <x v="0"/>
    <x v="1"/>
    <x v="1"/>
    <x v="0"/>
  </r>
  <r>
    <x v="1037"/>
    <n v="425"/>
    <d v="2003-01-01T14:45:36"/>
    <d v="2024-10-13T00:00:00"/>
    <x v="22"/>
    <n v="21"/>
    <x v="0"/>
    <x v="1"/>
    <x v="1"/>
    <x v="0"/>
  </r>
  <r>
    <x v="1038"/>
    <n v="425"/>
    <d v="2006-01-05T14:45:36"/>
    <d v="2024-10-13T00:00:00"/>
    <x v="22"/>
    <n v="18"/>
    <x v="0"/>
    <x v="13"/>
    <x v="1"/>
    <x v="0"/>
  </r>
  <r>
    <x v="1039"/>
    <n v="425"/>
    <d v="2001-01-17T14:45:36"/>
    <d v="2024-10-13T00:00:00"/>
    <x v="22"/>
    <n v="23"/>
    <x v="0"/>
    <x v="128"/>
    <x v="0"/>
    <x v="0"/>
  </r>
  <r>
    <x v="1040"/>
    <n v="425"/>
    <d v="2001-01-17T14:45:36"/>
    <d v="2024-10-13T00:00:00"/>
    <x v="22"/>
    <n v="23"/>
    <x v="0"/>
    <x v="86"/>
    <x v="1"/>
    <x v="0"/>
  </r>
  <r>
    <x v="1041"/>
    <n v="425"/>
    <d v="2000-11-09T14:45:36"/>
    <d v="2024-10-13T00:00:00"/>
    <x v="22"/>
    <n v="23"/>
    <x v="0"/>
    <x v="11"/>
    <x v="0"/>
    <x v="0"/>
  </r>
  <r>
    <x v="1042"/>
    <n v="425"/>
    <d v="2000-11-09T14:45:36"/>
    <d v="2024-10-13T00:00:00"/>
    <x v="22"/>
    <n v="23"/>
    <x v="0"/>
    <x v="1"/>
    <x v="1"/>
    <x v="0"/>
  </r>
  <r>
    <x v="1043"/>
    <n v="425"/>
    <d v="2000-11-09T14:45:36"/>
    <d v="2024-10-13T00:00:00"/>
    <x v="22"/>
    <n v="23"/>
    <x v="0"/>
    <x v="2"/>
    <x v="10"/>
    <x v="0"/>
  </r>
  <r>
    <x v="1044"/>
    <n v="425"/>
    <d v="2004-08-07T14:45:36"/>
    <d v="2024-10-13T00:00:00"/>
    <x v="22"/>
    <n v="19"/>
    <x v="0"/>
    <x v="8"/>
    <x v="84"/>
    <x v="0"/>
  </r>
  <r>
    <x v="1045"/>
    <n v="425"/>
    <d v="2004-08-07T14:45:36"/>
    <d v="2024-10-13T00:00:00"/>
    <x v="22"/>
    <n v="19"/>
    <x v="0"/>
    <x v="8"/>
    <x v="84"/>
    <x v="0"/>
  </r>
  <r>
    <x v="1046"/>
    <n v="425"/>
    <d v="2004-08-07T14:45:36"/>
    <d v="2024-10-13T00:00:00"/>
    <x v="22"/>
    <n v="19"/>
    <x v="0"/>
    <x v="8"/>
    <x v="84"/>
    <x v="0"/>
  </r>
  <r>
    <x v="1047"/>
    <n v="425"/>
    <d v="2001-07-09T14:45:36"/>
    <d v="2024-10-13T00:00:00"/>
    <x v="22"/>
    <n v="22"/>
    <x v="0"/>
    <x v="1"/>
    <x v="29"/>
    <x v="0"/>
  </r>
  <r>
    <x v="1048"/>
    <n v="425"/>
    <d v="2005-01-03T14:45:36"/>
    <d v="2024-10-13T00:00:00"/>
    <x v="22"/>
    <n v="19"/>
    <x v="0"/>
    <x v="128"/>
    <x v="0"/>
    <x v="0"/>
  </r>
  <r>
    <x v="1049"/>
    <n v="425"/>
    <d v="2005-01-03T14:45:36"/>
    <d v="2024-10-13T00:00:00"/>
    <x v="22"/>
    <n v="19"/>
    <x v="0"/>
    <x v="1"/>
    <x v="1"/>
    <x v="0"/>
  </r>
  <r>
    <x v="1050"/>
    <n v="425"/>
    <d v="2005-01-03T14:45:36"/>
    <d v="2024-10-13T00:00:00"/>
    <x v="22"/>
    <n v="19"/>
    <x v="0"/>
    <x v="2"/>
    <x v="2"/>
    <x v="0"/>
  </r>
  <r>
    <x v="1051"/>
    <n v="425"/>
    <d v="2006-07-13T14:45:36"/>
    <d v="2024-10-13T00:00:00"/>
    <x v="22"/>
    <n v="17"/>
    <x v="0"/>
    <x v="108"/>
    <x v="0"/>
    <x v="0"/>
  </r>
  <r>
    <x v="1052"/>
    <n v="425"/>
    <d v="2006-07-13T14:45:36"/>
    <d v="2024-10-13T00:00:00"/>
    <x v="22"/>
    <n v="17"/>
    <x v="0"/>
    <x v="1"/>
    <x v="1"/>
    <x v="0"/>
  </r>
  <r>
    <x v="1053"/>
    <n v="425"/>
    <d v="2002-10-04T14:45:36"/>
    <d v="2024-10-13T00:00:00"/>
    <x v="22"/>
    <n v="21"/>
    <x v="0"/>
    <x v="8"/>
    <x v="3"/>
    <x v="0"/>
  </r>
  <r>
    <x v="1054"/>
    <n v="425"/>
    <d v="2002-10-04T14:45:36"/>
    <d v="2024-10-13T00:00:00"/>
    <x v="22"/>
    <n v="21"/>
    <x v="0"/>
    <x v="4"/>
    <x v="0"/>
    <x v="0"/>
  </r>
  <r>
    <x v="1055"/>
    <n v="425"/>
    <d v="2005-02-15T14:45:36"/>
    <d v="2024-10-13T00:00:00"/>
    <x v="22"/>
    <n v="19"/>
    <x v="0"/>
    <x v="63"/>
    <x v="0"/>
    <x v="0"/>
  </r>
  <r>
    <x v="1056"/>
    <n v="425"/>
    <d v="2005-02-15T14:45:36"/>
    <d v="2024-10-13T00:00:00"/>
    <x v="22"/>
    <n v="19"/>
    <x v="0"/>
    <x v="1"/>
    <x v="1"/>
    <x v="0"/>
  </r>
  <r>
    <x v="1057"/>
    <n v="425"/>
    <d v="2001-07-07T14:45:36"/>
    <d v="2024-10-13T00:00:00"/>
    <x v="22"/>
    <n v="22"/>
    <x v="0"/>
    <x v="50"/>
    <x v="3"/>
    <x v="0"/>
  </r>
  <r>
    <x v="1058"/>
    <n v="425"/>
    <d v="2001-07-07T14:45:36"/>
    <d v="2024-10-13T00:00:00"/>
    <x v="22"/>
    <n v="22"/>
    <x v="0"/>
    <x v="4"/>
    <x v="0"/>
    <x v="0"/>
  </r>
  <r>
    <x v="1059"/>
    <n v="425"/>
    <d v="2001-07-07T14:45:36"/>
    <d v="2024-10-13T00:00:00"/>
    <x v="22"/>
    <n v="22"/>
    <x v="0"/>
    <x v="1"/>
    <x v="1"/>
    <x v="0"/>
  </r>
  <r>
    <x v="1060"/>
    <n v="425"/>
    <d v="2002-06-07T14:45:36"/>
    <d v="2024-10-13T00:00:00"/>
    <x v="22"/>
    <n v="21"/>
    <x v="0"/>
    <x v="24"/>
    <x v="3"/>
    <x v="0"/>
  </r>
  <r>
    <x v="1061"/>
    <n v="425"/>
    <d v="2002-06-07T14:45:36"/>
    <d v="2024-10-13T00:00:00"/>
    <x v="22"/>
    <n v="21"/>
    <x v="0"/>
    <x v="4"/>
    <x v="0"/>
    <x v="0"/>
  </r>
  <r>
    <x v="1062"/>
    <n v="425"/>
    <d v="2002-12-06T14:45:36"/>
    <d v="2024-10-13T00:00:00"/>
    <x v="22"/>
    <n v="21"/>
    <x v="0"/>
    <x v="11"/>
    <x v="0"/>
    <x v="0"/>
  </r>
  <r>
    <x v="1063"/>
    <n v="425"/>
    <d v="2002-12-06T14:45:36"/>
    <d v="2024-10-13T00:00:00"/>
    <x v="22"/>
    <n v="21"/>
    <x v="0"/>
    <x v="1"/>
    <x v="1"/>
    <x v="0"/>
  </r>
  <r>
    <x v="1064"/>
    <n v="425"/>
    <d v="2004-03-09T14:45:36"/>
    <d v="2024-10-13T00:00:00"/>
    <x v="22"/>
    <n v="19"/>
    <x v="0"/>
    <x v="3"/>
    <x v="3"/>
    <x v="0"/>
  </r>
  <r>
    <x v="1065"/>
    <n v="425"/>
    <d v="2004-03-09T14:45:36"/>
    <d v="2024-10-13T00:00:00"/>
    <x v="22"/>
    <n v="19"/>
    <x v="0"/>
    <x v="4"/>
    <x v="0"/>
    <x v="0"/>
  </r>
  <r>
    <x v="1066"/>
    <n v="425"/>
    <d v="2001-09-16T14:45:36"/>
    <d v="2024-10-13T00:00:00"/>
    <x v="22"/>
    <n v="22"/>
    <x v="0"/>
    <x v="42"/>
    <x v="0"/>
    <x v="0"/>
  </r>
  <r>
    <x v="1067"/>
    <n v="425"/>
    <d v="2001-09-16T14:45:36"/>
    <d v="2024-10-13T00:00:00"/>
    <x v="22"/>
    <n v="22"/>
    <x v="0"/>
    <x v="1"/>
    <x v="1"/>
    <x v="0"/>
  </r>
  <r>
    <x v="1068"/>
    <n v="425"/>
    <d v="2007-09-02T14:45:36"/>
    <d v="2024-10-13T00:00:00"/>
    <x v="22"/>
    <n v="16"/>
    <x v="0"/>
    <x v="128"/>
    <x v="0"/>
    <x v="0"/>
  </r>
  <r>
    <x v="1069"/>
    <n v="425"/>
    <d v="2007-09-02T14:45:36"/>
    <d v="2024-10-13T00:00:00"/>
    <x v="22"/>
    <n v="16"/>
    <x v="0"/>
    <x v="1"/>
    <x v="1"/>
    <x v="0"/>
  </r>
  <r>
    <x v="1070"/>
    <n v="425"/>
    <d v="2007-09-02T14:45:36"/>
    <d v="2024-10-13T00:00:00"/>
    <x v="22"/>
    <n v="16"/>
    <x v="0"/>
    <x v="2"/>
    <x v="2"/>
    <x v="0"/>
  </r>
  <r>
    <x v="1071"/>
    <n v="425"/>
    <d v="2001-03-28T14:45:36"/>
    <d v="2024-10-13T00:00:00"/>
    <x v="22"/>
    <n v="22"/>
    <x v="0"/>
    <x v="60"/>
    <x v="0"/>
    <x v="0"/>
  </r>
  <r>
    <x v="1072"/>
    <n v="425"/>
    <d v="2001-03-28T14:45:36"/>
    <d v="2024-10-13T00:00:00"/>
    <x v="22"/>
    <n v="23"/>
    <x v="0"/>
    <x v="1"/>
    <x v="1"/>
    <x v="0"/>
  </r>
  <r>
    <x v="1073"/>
    <n v="425"/>
    <d v="2005-07-07T14:45:36"/>
    <d v="2024-10-13T00:00:00"/>
    <x v="22"/>
    <n v="18"/>
    <x v="0"/>
    <x v="13"/>
    <x v="1"/>
    <x v="0"/>
  </r>
  <r>
    <x v="1074"/>
    <n v="425"/>
    <d v="2005-07-07T14:45:36"/>
    <d v="2024-10-13T00:00:00"/>
    <x v="22"/>
    <n v="18"/>
    <x v="0"/>
    <x v="2"/>
    <x v="2"/>
    <x v="0"/>
  </r>
  <r>
    <x v="1075"/>
    <n v="425"/>
    <d v="2001-01-06T14:45:36"/>
    <d v="2024-10-13T00:00:00"/>
    <x v="22"/>
    <n v="23"/>
    <x v="0"/>
    <x v="88"/>
    <x v="1"/>
    <x v="0"/>
  </r>
  <r>
    <x v="1076"/>
    <n v="425"/>
    <d v="2001-01-06T14:45:36"/>
    <d v="2024-10-13T00:00:00"/>
    <x v="22"/>
    <n v="23"/>
    <x v="0"/>
    <x v="13"/>
    <x v="1"/>
    <x v="0"/>
  </r>
  <r>
    <x v="1077"/>
    <n v="425"/>
    <d v="1999-11-13T14:45:36"/>
    <d v="2024-10-13T00:00:00"/>
    <x v="22"/>
    <n v="24"/>
    <x v="0"/>
    <x v="9"/>
    <x v="1"/>
    <x v="0"/>
  </r>
  <r>
    <x v="1078"/>
    <n v="425"/>
    <d v="1999-11-13T14:45:36"/>
    <d v="2024-10-13T00:00:00"/>
    <x v="22"/>
    <n v="24"/>
    <x v="0"/>
    <x v="9"/>
    <x v="1"/>
    <x v="0"/>
  </r>
  <r>
    <x v="1079"/>
    <n v="425"/>
    <d v="2006-07-13T14:45:36"/>
    <d v="2024-10-13T00:00:00"/>
    <x v="22"/>
    <n v="17"/>
    <x v="0"/>
    <x v="108"/>
    <x v="0"/>
    <x v="0"/>
  </r>
  <r>
    <x v="1080"/>
    <n v="425"/>
    <d v="2006-07-13T14:45:36"/>
    <d v="2024-10-13T00:00:00"/>
    <x v="22"/>
    <n v="17"/>
    <x v="0"/>
    <x v="1"/>
    <x v="1"/>
    <x v="0"/>
  </r>
  <r>
    <x v="1081"/>
    <n v="425"/>
    <d v="2002-12-12T14:45:36"/>
    <d v="2024-10-13T00:00:00"/>
    <x v="22"/>
    <n v="21"/>
    <x v="0"/>
    <x v="9"/>
    <x v="40"/>
    <x v="0"/>
  </r>
  <r>
    <x v="1082"/>
    <n v="425"/>
    <d v="2005-12-31T14:45:36"/>
    <d v="2024-10-13T00:00:00"/>
    <x v="22"/>
    <n v="18"/>
    <x v="0"/>
    <x v="86"/>
    <x v="1"/>
    <x v="0"/>
  </r>
  <r>
    <x v="1083"/>
    <n v="425"/>
    <d v="2002-01-18T14:45:36"/>
    <d v="2024-10-13T00:00:00"/>
    <x v="22"/>
    <n v="22"/>
    <x v="0"/>
    <x v="28"/>
    <x v="3"/>
    <x v="0"/>
  </r>
  <r>
    <x v="1084"/>
    <n v="425"/>
    <d v="2002-01-18T14:45:36"/>
    <d v="2024-10-13T00:00:00"/>
    <x v="22"/>
    <n v="22"/>
    <x v="0"/>
    <x v="4"/>
    <x v="0"/>
    <x v="0"/>
  </r>
  <r>
    <x v="1085"/>
    <n v="425"/>
    <d v="2002-01-18T14:45:36"/>
    <d v="2024-10-13T00:00:00"/>
    <x v="22"/>
    <n v="22"/>
    <x v="0"/>
    <x v="1"/>
    <x v="1"/>
    <x v="0"/>
  </r>
  <r>
    <x v="1086"/>
    <n v="425"/>
    <d v="2006-08-29T14:45:36"/>
    <d v="2024-10-13T00:00:00"/>
    <x v="22"/>
    <n v="17"/>
    <x v="0"/>
    <x v="62"/>
    <x v="1"/>
    <x v="0"/>
  </r>
  <r>
    <x v="1087"/>
    <n v="425"/>
    <d v="2005-01-07T14:45:36"/>
    <d v="2024-10-13T00:00:00"/>
    <x v="22"/>
    <n v="19"/>
    <x v="0"/>
    <x v="129"/>
    <x v="0"/>
    <x v="0"/>
  </r>
  <r>
    <x v="1088"/>
    <n v="425"/>
    <d v="2005-01-07T14:45:36"/>
    <d v="2024-10-13T00:00:00"/>
    <x v="22"/>
    <n v="19"/>
    <x v="0"/>
    <x v="1"/>
    <x v="1"/>
    <x v="0"/>
  </r>
  <r>
    <x v="1089"/>
    <n v="425"/>
    <d v="2001-08-23T14:45:36"/>
    <d v="2024-10-13T00:00:00"/>
    <x v="22"/>
    <n v="22"/>
    <x v="0"/>
    <x v="8"/>
    <x v="3"/>
    <x v="0"/>
  </r>
  <r>
    <x v="1090"/>
    <n v="425"/>
    <d v="2002-07-10T14:45:36"/>
    <d v="2024-10-13T00:00:00"/>
    <x v="22"/>
    <n v="21"/>
    <x v="0"/>
    <x v="61"/>
    <x v="1"/>
    <x v="0"/>
  </r>
  <r>
    <x v="1091"/>
    <n v="425"/>
    <d v="2005-07-26T14:45:36"/>
    <d v="2024-10-13T00:00:00"/>
    <x v="22"/>
    <n v="18"/>
    <x v="0"/>
    <x v="21"/>
    <x v="2"/>
    <x v="0"/>
  </r>
  <r>
    <x v="1092"/>
    <n v="425"/>
    <d v="2005-07-26T14:45:36"/>
    <d v="2024-10-13T00:00:00"/>
    <x v="22"/>
    <n v="18"/>
    <x v="0"/>
    <x v="6"/>
    <x v="5"/>
    <x v="0"/>
  </r>
  <r>
    <x v="1093"/>
    <n v="425"/>
    <d v="2003-12-20T14:45:36"/>
    <d v="2024-10-13T00:00:00"/>
    <x v="22"/>
    <n v="20"/>
    <x v="0"/>
    <x v="2"/>
    <x v="2"/>
    <x v="0"/>
  </r>
  <r>
    <x v="1094"/>
    <n v="425"/>
    <d v="2005-07-14T14:45:36"/>
    <d v="2024-10-13T00:00:00"/>
    <x v="22"/>
    <n v="18"/>
    <x v="0"/>
    <x v="76"/>
    <x v="1"/>
    <x v="0"/>
  </r>
  <r>
    <x v="1095"/>
    <n v="425"/>
    <d v="2005-07-14T14:45:36"/>
    <d v="2024-10-13T00:00:00"/>
    <x v="22"/>
    <n v="18"/>
    <x v="0"/>
    <x v="2"/>
    <x v="2"/>
    <x v="0"/>
  </r>
  <r>
    <x v="1096"/>
    <n v="425"/>
    <d v="2003-07-02T14:45:36"/>
    <d v="2024-10-13T00:00:00"/>
    <x v="22"/>
    <n v="20"/>
    <x v="0"/>
    <x v="10"/>
    <x v="2"/>
    <x v="0"/>
  </r>
  <r>
    <x v="1097"/>
    <n v="425"/>
    <d v="2006-05-15T14:45:36"/>
    <d v="2024-10-13T00:00:00"/>
    <x v="22"/>
    <n v="17"/>
    <x v="0"/>
    <x v="74"/>
    <x v="2"/>
    <x v="0"/>
  </r>
  <r>
    <x v="1098"/>
    <n v="425"/>
    <d v="2008-11-06T14:45:36"/>
    <d v="2024-10-13T00:00:00"/>
    <x v="22"/>
    <n v="15"/>
    <x v="0"/>
    <x v="43"/>
    <x v="5"/>
    <x v="0"/>
  </r>
  <r>
    <x v="1099"/>
    <n v="425"/>
    <d v="2002-08-01T14:45:36"/>
    <d v="2024-10-13T00:00:00"/>
    <x v="22"/>
    <n v="21"/>
    <x v="0"/>
    <x v="43"/>
    <x v="4"/>
    <x v="0"/>
  </r>
  <r>
    <x v="1100"/>
    <n v="425"/>
    <d v="2002-08-01T14:45:36"/>
    <d v="2024-10-13T00:00:00"/>
    <x v="22"/>
    <n v="21"/>
    <x v="0"/>
    <x v="43"/>
    <x v="4"/>
    <x v="0"/>
  </r>
  <r>
    <x v="1101"/>
    <n v="425"/>
    <d v="2001-08-22T14:45:36"/>
    <d v="2024-10-13T00:00:00"/>
    <x v="22"/>
    <n v="22"/>
    <x v="0"/>
    <x v="34"/>
    <x v="7"/>
    <x v="0"/>
  </r>
  <r>
    <x v="1102"/>
    <n v="425"/>
    <d v="2000-02-26T14:45:36"/>
    <d v="2024-10-13T00:00:00"/>
    <x v="22"/>
    <n v="24"/>
    <x v="0"/>
    <x v="29"/>
    <x v="7"/>
    <x v="0"/>
  </r>
  <r>
    <x v="1103"/>
    <n v="425"/>
    <d v="2007-01-12T14:45:36"/>
    <d v="2024-10-13T00:00:00"/>
    <x v="22"/>
    <n v="17"/>
    <x v="0"/>
    <x v="65"/>
    <x v="44"/>
    <x v="0"/>
  </r>
  <r>
    <x v="1104"/>
    <n v="425"/>
    <d v="2002-05-08T14:45:36"/>
    <d v="2024-10-13T00:00:00"/>
    <x v="22"/>
    <n v="22"/>
    <x v="0"/>
    <x v="34"/>
    <x v="5"/>
    <x v="0"/>
  </r>
  <r>
    <x v="1105"/>
    <n v="425"/>
    <d v="1999-09-20T14:45:36"/>
    <d v="2024-10-13T00:00:00"/>
    <x v="22"/>
    <n v="24"/>
    <x v="0"/>
    <x v="130"/>
    <x v="2"/>
    <x v="0"/>
  </r>
  <r>
    <x v="1106"/>
    <n v="425"/>
    <d v="1999-09-20T14:45:36"/>
    <d v="2024-10-13T00:00:00"/>
    <x v="22"/>
    <n v="24"/>
    <x v="0"/>
    <x v="130"/>
    <x v="2"/>
    <x v="0"/>
  </r>
  <r>
    <x v="1107"/>
    <n v="425"/>
    <d v="2007-07-19T14:45:36"/>
    <d v="2024-10-13T00:00:00"/>
    <x v="22"/>
    <n v="17"/>
    <x v="0"/>
    <x v="92"/>
    <x v="5"/>
    <x v="0"/>
  </r>
  <r>
    <x v="1108"/>
    <n v="425"/>
    <d v="2007-07-19T14:45:36"/>
    <d v="2024-10-13T00:00:00"/>
    <x v="22"/>
    <n v="17"/>
    <x v="0"/>
    <x v="92"/>
    <x v="5"/>
    <x v="0"/>
  </r>
  <r>
    <x v="1109"/>
    <n v="425"/>
    <d v="2008-04-30T14:45:36"/>
    <d v="2024-10-13T00:00:00"/>
    <x v="22"/>
    <n v="16"/>
    <x v="0"/>
    <x v="31"/>
    <x v="5"/>
    <x v="0"/>
  </r>
  <r>
    <x v="1110"/>
    <n v="425"/>
    <d v="2008-04-30T14:45:36"/>
    <d v="2024-10-13T00:00:00"/>
    <x v="22"/>
    <n v="16"/>
    <x v="0"/>
    <x v="31"/>
    <x v="5"/>
    <x v="0"/>
  </r>
  <r>
    <x v="1111"/>
    <n v="425"/>
    <d v="2008-04-30T14:45:36"/>
    <d v="2024-10-13T00:00:00"/>
    <x v="22"/>
    <n v="16"/>
    <x v="0"/>
    <x v="37"/>
    <x v="73"/>
    <x v="0"/>
  </r>
  <r>
    <x v="1112"/>
    <n v="425"/>
    <d v="2008-04-30T14:45:36"/>
    <d v="2024-10-13T00:00:00"/>
    <x v="22"/>
    <n v="16"/>
    <x v="0"/>
    <x v="37"/>
    <x v="73"/>
    <x v="0"/>
  </r>
  <r>
    <x v="1113"/>
    <n v="425"/>
    <d v="2007-09-28T14:45:36"/>
    <d v="2024-10-13T00:00:00"/>
    <x v="22"/>
    <n v="16"/>
    <x v="0"/>
    <x v="31"/>
    <x v="7"/>
    <x v="0"/>
  </r>
  <r>
    <x v="1114"/>
    <n v="425"/>
    <d v="2007-09-28T14:45:36"/>
    <d v="2024-10-13T00:00:00"/>
    <x v="22"/>
    <n v="16"/>
    <x v="0"/>
    <x v="31"/>
    <x v="7"/>
    <x v="0"/>
  </r>
  <r>
    <x v="1115"/>
    <n v="425"/>
    <d v="2007-03-18T14:45:36"/>
    <d v="2024-10-13T00:00:00"/>
    <x v="22"/>
    <n v="17"/>
    <x v="0"/>
    <x v="31"/>
    <x v="5"/>
    <x v="0"/>
  </r>
  <r>
    <x v="1116"/>
    <n v="425"/>
    <d v="2006-09-03T14:45:36"/>
    <d v="2024-10-13T00:00:00"/>
    <x v="22"/>
    <n v="17"/>
    <x v="0"/>
    <x v="40"/>
    <x v="85"/>
    <x v="0"/>
  </r>
  <r>
    <x v="1117"/>
    <n v="425"/>
    <d v="2004-12-12T14:45:36"/>
    <d v="2024-10-13T00:00:00"/>
    <x v="22"/>
    <n v="19"/>
    <x v="0"/>
    <x v="56"/>
    <x v="7"/>
    <x v="0"/>
  </r>
  <r>
    <x v="1118"/>
    <n v="425"/>
    <d v="2008-03-03T14:45:36"/>
    <d v="2024-10-13T00:00:00"/>
    <x v="22"/>
    <n v="16"/>
    <x v="0"/>
    <x v="64"/>
    <x v="5"/>
    <x v="0"/>
  </r>
  <r>
    <x v="1119"/>
    <n v="425"/>
    <d v="2008-03-03T14:45:36"/>
    <d v="2024-10-13T00:00:00"/>
    <x v="22"/>
    <n v="16"/>
    <x v="0"/>
    <x v="38"/>
    <x v="7"/>
    <x v="0"/>
  </r>
  <r>
    <x v="1120"/>
    <n v="425"/>
    <d v="2001-11-18T14:45:36"/>
    <d v="2024-10-13T00:00:00"/>
    <x v="22"/>
    <n v="22"/>
    <x v="0"/>
    <x v="40"/>
    <x v="85"/>
    <x v="0"/>
  </r>
  <r>
    <x v="1121"/>
    <n v="425"/>
    <d v="2004-10-31T14:45:36"/>
    <d v="2024-10-13T00:00:00"/>
    <x v="23"/>
    <n v="19"/>
    <x v="0"/>
    <x v="1"/>
    <x v="1"/>
    <x v="0"/>
  </r>
  <r>
    <x v="1122"/>
    <n v="425"/>
    <d v="2004-10-31T14:45:36"/>
    <d v="2024-10-13T00:00:00"/>
    <x v="23"/>
    <n v="19"/>
    <x v="0"/>
    <x v="2"/>
    <x v="24"/>
    <x v="0"/>
  </r>
  <r>
    <x v="1123"/>
    <n v="425"/>
    <d v="2003-10-30T14:45:36"/>
    <d v="2024-10-13T00:00:00"/>
    <x v="23"/>
    <n v="20"/>
    <x v="0"/>
    <x v="1"/>
    <x v="1"/>
    <x v="0"/>
  </r>
  <r>
    <x v="1124"/>
    <n v="425"/>
    <d v="2003-10-30T14:45:36"/>
    <d v="2024-10-13T00:00:00"/>
    <x v="23"/>
    <n v="20"/>
    <x v="0"/>
    <x v="1"/>
    <x v="1"/>
    <x v="0"/>
  </r>
  <r>
    <x v="1125"/>
    <n v="425"/>
    <d v="2003-10-30T14:45:36"/>
    <d v="2024-10-13T00:00:00"/>
    <x v="23"/>
    <n v="20"/>
    <x v="0"/>
    <x v="2"/>
    <x v="2"/>
    <x v="0"/>
  </r>
  <r>
    <x v="1126"/>
    <n v="425"/>
    <d v="2003-10-30T14:45:36"/>
    <d v="2024-10-13T00:00:00"/>
    <x v="23"/>
    <n v="20"/>
    <x v="0"/>
    <x v="2"/>
    <x v="2"/>
    <x v="0"/>
  </r>
  <r>
    <x v="1127"/>
    <n v="425"/>
    <d v="2002-12-21T14:45:36"/>
    <d v="2024-10-13T00:00:00"/>
    <x v="23"/>
    <n v="21"/>
    <x v="0"/>
    <x v="88"/>
    <x v="1"/>
    <x v="0"/>
  </r>
  <r>
    <x v="1128"/>
    <n v="425"/>
    <d v="2002-12-21T14:45:36"/>
    <d v="2024-10-13T00:00:00"/>
    <x v="23"/>
    <n v="21"/>
    <x v="0"/>
    <x v="2"/>
    <x v="2"/>
    <x v="0"/>
  </r>
  <r>
    <x v="1129"/>
    <n v="425"/>
    <d v="2002-12-21T14:45:36"/>
    <d v="2024-10-13T00:00:00"/>
    <x v="23"/>
    <n v="21"/>
    <x v="0"/>
    <x v="6"/>
    <x v="86"/>
    <x v="0"/>
  </r>
  <r>
    <x v="1130"/>
    <n v="425"/>
    <d v="2001-10-14T14:45:36"/>
    <d v="2024-10-13T00:00:00"/>
    <x v="23"/>
    <n v="22"/>
    <x v="0"/>
    <x v="8"/>
    <x v="3"/>
    <x v="0"/>
  </r>
  <r>
    <x v="1131"/>
    <n v="425"/>
    <d v="2001-10-14T14:45:36"/>
    <d v="2024-10-13T00:00:00"/>
    <x v="23"/>
    <n v="22"/>
    <x v="0"/>
    <x v="4"/>
    <x v="87"/>
    <x v="0"/>
  </r>
  <r>
    <x v="1132"/>
    <n v="425"/>
    <d v="2001-08-13T14:45:36"/>
    <d v="2024-10-13T00:00:00"/>
    <x v="23"/>
    <n v="22"/>
    <x v="0"/>
    <x v="8"/>
    <x v="3"/>
    <x v="0"/>
  </r>
  <r>
    <x v="1133"/>
    <n v="425"/>
    <d v="2001-08-13T14:45:36"/>
    <d v="2024-10-13T00:00:00"/>
    <x v="23"/>
    <n v="22"/>
    <x v="0"/>
    <x v="4"/>
    <x v="59"/>
    <x v="0"/>
  </r>
  <r>
    <x v="1134"/>
    <n v="425"/>
    <d v="2001-11-12T14:45:36"/>
    <d v="2024-10-13T00:00:00"/>
    <x v="23"/>
    <n v="22"/>
    <x v="0"/>
    <x v="73"/>
    <x v="3"/>
    <x v="0"/>
  </r>
  <r>
    <x v="1135"/>
    <n v="425"/>
    <d v="2001-11-12T14:45:36"/>
    <d v="2024-10-13T00:00:00"/>
    <x v="23"/>
    <n v="22"/>
    <x v="0"/>
    <x v="4"/>
    <x v="88"/>
    <x v="0"/>
  </r>
  <r>
    <x v="1136"/>
    <n v="425"/>
    <d v="2001-11-12T14:45:36"/>
    <d v="2024-10-13T00:00:00"/>
    <x v="23"/>
    <n v="22"/>
    <x v="0"/>
    <x v="43"/>
    <x v="4"/>
    <x v="0"/>
  </r>
  <r>
    <x v="1137"/>
    <n v="425"/>
    <d v="2006-10-16T14:45:36"/>
    <d v="2024-10-13T00:00:00"/>
    <x v="23"/>
    <n v="17"/>
    <x v="0"/>
    <x v="73"/>
    <x v="3"/>
    <x v="0"/>
  </r>
  <r>
    <x v="1138"/>
    <n v="425"/>
    <d v="2006-10-16T14:45:36"/>
    <d v="2024-10-13T00:00:00"/>
    <x v="23"/>
    <n v="17"/>
    <x v="0"/>
    <x v="4"/>
    <x v="0"/>
    <x v="0"/>
  </r>
  <r>
    <x v="1139"/>
    <n v="425"/>
    <d v="2006-10-16T14:45:36"/>
    <d v="2024-10-13T00:00:00"/>
    <x v="23"/>
    <n v="17"/>
    <x v="0"/>
    <x v="1"/>
    <x v="89"/>
    <x v="0"/>
  </r>
  <r>
    <x v="1140"/>
    <n v="425"/>
    <d v="2005-05-26T14:45:36"/>
    <d v="2024-10-13T00:00:00"/>
    <x v="23"/>
    <n v="18"/>
    <x v="0"/>
    <x v="63"/>
    <x v="0"/>
    <x v="0"/>
  </r>
  <r>
    <x v="1141"/>
    <n v="425"/>
    <d v="2005-05-26T14:45:36"/>
    <d v="2024-10-13T00:00:00"/>
    <x v="23"/>
    <n v="18"/>
    <x v="0"/>
    <x v="63"/>
    <x v="0"/>
    <x v="0"/>
  </r>
  <r>
    <x v="1142"/>
    <n v="425"/>
    <d v="2005-05-26T14:45:36"/>
    <d v="2024-10-13T00:00:00"/>
    <x v="23"/>
    <n v="18"/>
    <x v="0"/>
    <x v="1"/>
    <x v="1"/>
    <x v="0"/>
  </r>
  <r>
    <x v="1143"/>
    <n v="425"/>
    <d v="2005-05-26T14:45:36"/>
    <d v="2024-10-13T00:00:00"/>
    <x v="23"/>
    <n v="18"/>
    <x v="0"/>
    <x v="1"/>
    <x v="1"/>
    <x v="0"/>
  </r>
  <r>
    <x v="1144"/>
    <n v="425"/>
    <d v="2005-05-26T14:45:36"/>
    <d v="2024-10-13T00:00:00"/>
    <x v="23"/>
    <n v="18"/>
    <x v="0"/>
    <x v="2"/>
    <x v="2"/>
    <x v="0"/>
  </r>
  <r>
    <x v="1145"/>
    <n v="425"/>
    <d v="2005-05-26T14:45:36"/>
    <d v="2024-10-13T00:00:00"/>
    <x v="23"/>
    <n v="18"/>
    <x v="0"/>
    <x v="2"/>
    <x v="2"/>
    <x v="0"/>
  </r>
  <r>
    <x v="1146"/>
    <n v="425"/>
    <d v="2004-10-03T14:45:36"/>
    <d v="2024-10-13T00:00:00"/>
    <x v="23"/>
    <n v="19"/>
    <x v="0"/>
    <x v="73"/>
    <x v="3"/>
    <x v="0"/>
  </r>
  <r>
    <x v="1147"/>
    <n v="425"/>
    <d v="2004-10-03T14:45:36"/>
    <d v="2024-10-13T00:00:00"/>
    <x v="23"/>
    <n v="19"/>
    <x v="0"/>
    <x v="4"/>
    <x v="0"/>
    <x v="0"/>
  </r>
  <r>
    <x v="1148"/>
    <n v="425"/>
    <d v="2004-10-03T14:45:36"/>
    <d v="2024-10-13T00:00:00"/>
    <x v="23"/>
    <n v="19"/>
    <x v="0"/>
    <x v="1"/>
    <x v="89"/>
    <x v="0"/>
  </r>
  <r>
    <x v="1149"/>
    <n v="425"/>
    <d v="2000-01-28T14:45:36"/>
    <d v="2024-10-13T00:00:00"/>
    <x v="23"/>
    <n v="24"/>
    <x v="0"/>
    <x v="110"/>
    <x v="1"/>
    <x v="0"/>
  </r>
  <r>
    <x v="1150"/>
    <n v="425"/>
    <d v="2000-01-28T14:45:36"/>
    <d v="2024-10-13T00:00:00"/>
    <x v="23"/>
    <n v="24"/>
    <x v="0"/>
    <x v="2"/>
    <x v="2"/>
    <x v="0"/>
  </r>
  <r>
    <x v="1151"/>
    <n v="425"/>
    <d v="2000-01-28T14:45:36"/>
    <d v="2024-10-13T00:00:00"/>
    <x v="23"/>
    <n v="24"/>
    <x v="0"/>
    <x v="6"/>
    <x v="4"/>
    <x v="0"/>
  </r>
  <r>
    <x v="1152"/>
    <n v="425"/>
    <d v="2005-08-17T14:45:36"/>
    <d v="2024-10-13T00:00:00"/>
    <x v="23"/>
    <n v="18"/>
    <x v="0"/>
    <x v="8"/>
    <x v="3"/>
    <x v="0"/>
  </r>
  <r>
    <x v="1153"/>
    <n v="425"/>
    <d v="2002-02-08T14:45:36"/>
    <d v="2024-10-13T00:00:00"/>
    <x v="23"/>
    <n v="21"/>
    <x v="0"/>
    <x v="8"/>
    <x v="3"/>
    <x v="0"/>
  </r>
  <r>
    <x v="1154"/>
    <n v="425"/>
    <d v="2002-02-08T14:45:36"/>
    <d v="2024-10-13T00:00:00"/>
    <x v="23"/>
    <n v="21"/>
    <x v="0"/>
    <x v="8"/>
    <x v="3"/>
    <x v="0"/>
  </r>
  <r>
    <x v="1155"/>
    <n v="425"/>
    <d v="2002-02-08T14:45:36"/>
    <d v="2024-10-13T00:00:00"/>
    <x v="23"/>
    <n v="21"/>
    <x v="0"/>
    <x v="8"/>
    <x v="3"/>
    <x v="0"/>
  </r>
  <r>
    <x v="1156"/>
    <n v="425"/>
    <d v="2002-02-08T14:45:36"/>
    <d v="2024-10-13T00:00:00"/>
    <x v="23"/>
    <n v="22"/>
    <x v="0"/>
    <x v="4"/>
    <x v="45"/>
    <x v="0"/>
  </r>
  <r>
    <x v="1157"/>
    <n v="425"/>
    <d v="2002-02-08T14:45:36"/>
    <d v="2024-10-13T00:00:00"/>
    <x v="23"/>
    <n v="22"/>
    <x v="0"/>
    <x v="4"/>
    <x v="45"/>
    <x v="0"/>
  </r>
  <r>
    <x v="1158"/>
    <n v="425"/>
    <d v="2002-02-08T14:45:36"/>
    <d v="2024-10-13T00:00:00"/>
    <x v="23"/>
    <n v="22"/>
    <x v="0"/>
    <x v="4"/>
    <x v="45"/>
    <x v="0"/>
  </r>
  <r>
    <x v="1159"/>
    <n v="425"/>
    <d v="2004-04-28T14:45:36"/>
    <d v="2024-10-13T00:00:00"/>
    <x v="23"/>
    <n v="19"/>
    <x v="0"/>
    <x v="11"/>
    <x v="0"/>
    <x v="0"/>
  </r>
  <r>
    <x v="1160"/>
    <n v="425"/>
    <d v="2004-04-28T14:45:36"/>
    <d v="2024-10-13T00:00:00"/>
    <x v="23"/>
    <n v="19"/>
    <x v="0"/>
    <x v="1"/>
    <x v="1"/>
    <x v="0"/>
  </r>
  <r>
    <x v="1161"/>
    <n v="425"/>
    <d v="2004-08-16T14:45:36"/>
    <d v="2024-10-13T00:00:00"/>
    <x v="23"/>
    <n v="19"/>
    <x v="0"/>
    <x v="59"/>
    <x v="3"/>
    <x v="0"/>
  </r>
  <r>
    <x v="1162"/>
    <n v="425"/>
    <d v="2004-08-16T14:45:36"/>
    <d v="2024-10-13T00:00:00"/>
    <x v="23"/>
    <n v="19"/>
    <x v="0"/>
    <x v="59"/>
    <x v="3"/>
    <x v="0"/>
  </r>
  <r>
    <x v="1163"/>
    <n v="425"/>
    <d v="2004-08-16T14:45:36"/>
    <d v="2024-10-13T00:00:00"/>
    <x v="23"/>
    <n v="19"/>
    <x v="0"/>
    <x v="4"/>
    <x v="0"/>
    <x v="0"/>
  </r>
  <r>
    <x v="1164"/>
    <n v="425"/>
    <d v="2004-08-16T14:45:36"/>
    <d v="2024-10-13T00:00:00"/>
    <x v="23"/>
    <n v="19"/>
    <x v="0"/>
    <x v="4"/>
    <x v="0"/>
    <x v="0"/>
  </r>
  <r>
    <x v="1165"/>
    <n v="425"/>
    <d v="2000-02-04T14:45:36"/>
    <d v="2024-10-13T00:00:00"/>
    <x v="23"/>
    <n v="24"/>
    <x v="0"/>
    <x v="79"/>
    <x v="5"/>
    <x v="0"/>
  </r>
  <r>
    <x v="1166"/>
    <n v="425"/>
    <d v="2000-02-04T14:45:36"/>
    <d v="2024-10-13T00:00:00"/>
    <x v="23"/>
    <n v="24"/>
    <x v="0"/>
    <x v="7"/>
    <x v="5"/>
    <x v="0"/>
  </r>
  <r>
    <x v="1167"/>
    <n v="425"/>
    <d v="2002-06-07T14:45:36"/>
    <d v="2024-10-13T00:00:00"/>
    <x v="23"/>
    <n v="22"/>
    <x v="0"/>
    <x v="7"/>
    <x v="5"/>
    <x v="0"/>
  </r>
  <r>
    <x v="1168"/>
    <n v="425"/>
    <d v="2002-06-07T14:45:36"/>
    <d v="2024-10-13T00:00:00"/>
    <x v="23"/>
    <n v="22"/>
    <x v="0"/>
    <x v="38"/>
    <x v="7"/>
    <x v="0"/>
  </r>
  <r>
    <x v="1169"/>
    <n v="425"/>
    <d v="2006-01-19T14:45:36"/>
    <d v="2024-10-13T00:00:00"/>
    <x v="23"/>
    <n v="18"/>
    <x v="0"/>
    <x v="7"/>
    <x v="5"/>
    <x v="0"/>
  </r>
  <r>
    <x v="1170"/>
    <n v="425"/>
    <d v="2006-01-19T14:45:36"/>
    <d v="2024-10-13T00:00:00"/>
    <x v="23"/>
    <n v="18"/>
    <x v="0"/>
    <x v="38"/>
    <x v="7"/>
    <x v="0"/>
  </r>
  <r>
    <x v="1171"/>
    <n v="425"/>
    <d v="2005-01-12T14:45:36"/>
    <d v="2024-10-13T00:00:00"/>
    <x v="23"/>
    <n v="19"/>
    <x v="0"/>
    <x v="98"/>
    <x v="5"/>
    <x v="0"/>
  </r>
  <r>
    <x v="1172"/>
    <n v="425"/>
    <d v="2005-01-12T14:45:36"/>
    <d v="2024-10-13T00:00:00"/>
    <x v="23"/>
    <n v="19"/>
    <x v="0"/>
    <x v="38"/>
    <x v="7"/>
    <x v="0"/>
  </r>
  <r>
    <x v="1173"/>
    <n v="425"/>
    <d v="2006-10-29T14:45:36"/>
    <d v="2024-10-13T00:00:00"/>
    <x v="24"/>
    <n v="17"/>
    <x v="0"/>
    <x v="51"/>
    <x v="3"/>
    <x v="0"/>
  </r>
  <r>
    <x v="1174"/>
    <n v="425"/>
    <d v="2006-10-29T14:45:36"/>
    <d v="2024-10-13T00:00:00"/>
    <x v="24"/>
    <n v="17"/>
    <x v="0"/>
    <x v="4"/>
    <x v="0"/>
    <x v="0"/>
  </r>
  <r>
    <x v="1175"/>
    <n v="425"/>
    <d v="2006-10-29T14:45:36"/>
    <d v="2024-10-13T00:00:00"/>
    <x v="24"/>
    <n v="17"/>
    <x v="0"/>
    <x v="1"/>
    <x v="1"/>
    <x v="0"/>
  </r>
  <r>
    <x v="1176"/>
    <n v="425"/>
    <d v="2005-03-15T14:45:36"/>
    <d v="2024-10-13T00:00:00"/>
    <x v="24"/>
    <n v="18"/>
    <x v="0"/>
    <x v="8"/>
    <x v="3"/>
    <x v="0"/>
  </r>
  <r>
    <x v="1177"/>
    <n v="425"/>
    <d v="2005-03-15T14:45:36"/>
    <d v="2024-10-13T00:00:00"/>
    <x v="24"/>
    <n v="18"/>
    <x v="0"/>
    <x v="4"/>
    <x v="0"/>
    <x v="0"/>
  </r>
  <r>
    <x v="1178"/>
    <n v="425"/>
    <d v="2005-03-15T14:45:36"/>
    <d v="2024-10-13T00:00:00"/>
    <x v="24"/>
    <n v="19"/>
    <x v="0"/>
    <x v="1"/>
    <x v="1"/>
    <x v="0"/>
  </r>
  <r>
    <x v="1179"/>
    <n v="425"/>
    <d v="2001-05-03T14:45:36"/>
    <d v="2024-10-13T00:00:00"/>
    <x v="24"/>
    <n v="23"/>
    <x v="0"/>
    <x v="71"/>
    <x v="5"/>
    <x v="0"/>
  </r>
  <r>
    <x v="1180"/>
    <n v="425"/>
    <d v="1999-05-13T14:45:36"/>
    <d v="2024-10-13T00:00:00"/>
    <x v="25"/>
    <n v="24"/>
    <x v="0"/>
    <x v="91"/>
    <x v="3"/>
    <x v="0"/>
  </r>
  <r>
    <x v="1181"/>
    <n v="425"/>
    <d v="1999-05-13T14:45:36"/>
    <d v="2024-10-13T00:00:00"/>
    <x v="25"/>
    <n v="24"/>
    <x v="0"/>
    <x v="4"/>
    <x v="0"/>
    <x v="0"/>
  </r>
  <r>
    <x v="1182"/>
    <n v="425"/>
    <d v="1999-05-13T14:45:36"/>
    <d v="2024-10-13T00:00:00"/>
    <x v="25"/>
    <n v="24"/>
    <x v="0"/>
    <x v="1"/>
    <x v="1"/>
    <x v="0"/>
  </r>
  <r>
    <x v="1183"/>
    <n v="425"/>
    <d v="2001-08-19T14:45:36"/>
    <d v="2024-10-13T00:00:00"/>
    <x v="25"/>
    <n v="22"/>
    <x v="0"/>
    <x v="86"/>
    <x v="1"/>
    <x v="0"/>
  </r>
  <r>
    <x v="1184"/>
    <n v="425"/>
    <d v="2001-08-19T14:45:36"/>
    <d v="2024-10-13T00:00:00"/>
    <x v="25"/>
    <n v="22"/>
    <x v="0"/>
    <x v="86"/>
    <x v="1"/>
    <x v="0"/>
  </r>
  <r>
    <x v="1185"/>
    <n v="425"/>
    <d v="2001-08-19T14:45:36"/>
    <d v="2024-10-13T00:00:00"/>
    <x v="25"/>
    <n v="22"/>
    <x v="0"/>
    <x v="2"/>
    <x v="2"/>
    <x v="0"/>
  </r>
  <r>
    <x v="1186"/>
    <n v="425"/>
    <d v="2001-08-19T14:45:36"/>
    <d v="2024-10-13T00:00:00"/>
    <x v="25"/>
    <n v="22"/>
    <x v="0"/>
    <x v="2"/>
    <x v="2"/>
    <x v="0"/>
  </r>
  <r>
    <x v="1187"/>
    <n v="425"/>
    <d v="2003-02-04T14:45:36"/>
    <d v="2024-10-13T00:00:00"/>
    <x v="25"/>
    <n v="21"/>
    <x v="0"/>
    <x v="128"/>
    <x v="0"/>
    <x v="0"/>
  </r>
  <r>
    <x v="1188"/>
    <n v="425"/>
    <d v="2003-02-04T14:45:36"/>
    <d v="2024-10-13T00:00:00"/>
    <x v="25"/>
    <n v="21"/>
    <x v="0"/>
    <x v="1"/>
    <x v="1"/>
    <x v="0"/>
  </r>
  <r>
    <x v="1189"/>
    <n v="425"/>
    <d v="2003-02-04T14:45:36"/>
    <d v="2024-10-13T00:00:00"/>
    <x v="25"/>
    <n v="21"/>
    <x v="0"/>
    <x v="2"/>
    <x v="26"/>
    <x v="0"/>
  </r>
  <r>
    <x v="1190"/>
    <n v="425"/>
    <d v="2005-08-05T14:45:36"/>
    <d v="2024-10-13T00:00:00"/>
    <x v="25"/>
    <n v="18"/>
    <x v="0"/>
    <x v="117"/>
    <x v="3"/>
    <x v="0"/>
  </r>
  <r>
    <x v="1191"/>
    <n v="425"/>
    <d v="2005-08-05T14:45:36"/>
    <d v="2024-10-13T00:00:00"/>
    <x v="25"/>
    <n v="18"/>
    <x v="0"/>
    <x v="4"/>
    <x v="0"/>
    <x v="0"/>
  </r>
  <r>
    <x v="1192"/>
    <n v="425"/>
    <d v="2005-08-05T14:45:36"/>
    <d v="2024-10-13T00:00:00"/>
    <x v="25"/>
    <n v="18"/>
    <x v="0"/>
    <x v="1"/>
    <x v="1"/>
    <x v="0"/>
  </r>
  <r>
    <x v="1193"/>
    <n v="425"/>
    <d v="2005-08-05T14:45:36"/>
    <d v="2024-10-13T00:00:00"/>
    <x v="25"/>
    <n v="18"/>
    <x v="0"/>
    <x v="2"/>
    <x v="23"/>
    <x v="0"/>
  </r>
  <r>
    <x v="1194"/>
    <n v="425"/>
    <d v="2001-11-30T14:45:36"/>
    <d v="2024-10-13T00:00:00"/>
    <x v="25"/>
    <n v="22"/>
    <x v="0"/>
    <x v="15"/>
    <x v="1"/>
    <x v="0"/>
  </r>
  <r>
    <x v="1195"/>
    <n v="425"/>
    <d v="2001-11-30T14:45:36"/>
    <d v="2024-10-13T00:00:00"/>
    <x v="25"/>
    <n v="22"/>
    <x v="0"/>
    <x v="15"/>
    <x v="1"/>
    <x v="0"/>
  </r>
  <r>
    <x v="1196"/>
    <n v="425"/>
    <d v="2001-11-30T14:45:36"/>
    <d v="2024-10-13T00:00:00"/>
    <x v="25"/>
    <n v="22"/>
    <x v="0"/>
    <x v="15"/>
    <x v="1"/>
    <x v="0"/>
  </r>
  <r>
    <x v="1197"/>
    <n v="425"/>
    <d v="2001-11-30T14:45:36"/>
    <d v="2024-10-13T00:00:00"/>
    <x v="25"/>
    <n v="22"/>
    <x v="0"/>
    <x v="15"/>
    <x v="1"/>
    <x v="0"/>
  </r>
  <r>
    <x v="1198"/>
    <n v="425"/>
    <d v="2001-11-30T14:45:36"/>
    <d v="2024-10-13T00:00:00"/>
    <x v="25"/>
    <n v="22"/>
    <x v="0"/>
    <x v="2"/>
    <x v="2"/>
    <x v="0"/>
  </r>
  <r>
    <x v="1199"/>
    <n v="425"/>
    <d v="2001-11-30T14:45:36"/>
    <d v="2024-10-13T00:00:00"/>
    <x v="25"/>
    <n v="22"/>
    <x v="0"/>
    <x v="2"/>
    <x v="2"/>
    <x v="0"/>
  </r>
  <r>
    <x v="1200"/>
    <n v="425"/>
    <d v="2001-08-16T14:45:36"/>
    <d v="2024-10-13T00:00:00"/>
    <x v="25"/>
    <n v="22"/>
    <x v="0"/>
    <x v="59"/>
    <x v="3"/>
    <x v="0"/>
  </r>
  <r>
    <x v="1201"/>
    <n v="425"/>
    <d v="2001-08-16T14:45:36"/>
    <d v="2024-10-13T00:00:00"/>
    <x v="25"/>
    <n v="22"/>
    <x v="0"/>
    <x v="4"/>
    <x v="0"/>
    <x v="0"/>
  </r>
  <r>
    <x v="1202"/>
    <n v="425"/>
    <d v="2001-08-16T14:45:36"/>
    <d v="2024-10-13T00:00:00"/>
    <x v="25"/>
    <n v="22"/>
    <x v="0"/>
    <x v="1"/>
    <x v="1"/>
    <x v="0"/>
  </r>
  <r>
    <x v="1203"/>
    <n v="425"/>
    <d v="2005-12-01T14:45:36"/>
    <d v="2024-10-13T00:00:00"/>
    <x v="25"/>
    <n v="18"/>
    <x v="0"/>
    <x v="59"/>
    <x v="3"/>
    <x v="0"/>
  </r>
  <r>
    <x v="1204"/>
    <n v="425"/>
    <d v="2005-09-07T14:45:36"/>
    <d v="2024-10-13T00:00:00"/>
    <x v="25"/>
    <n v="18"/>
    <x v="0"/>
    <x v="91"/>
    <x v="3"/>
    <x v="0"/>
  </r>
  <r>
    <x v="1205"/>
    <n v="425"/>
    <d v="2005-09-07T14:45:36"/>
    <d v="2024-10-13T00:00:00"/>
    <x v="25"/>
    <n v="18"/>
    <x v="0"/>
    <x v="4"/>
    <x v="0"/>
    <x v="0"/>
  </r>
  <r>
    <x v="1206"/>
    <n v="425"/>
    <d v="2005-09-07T14:45:36"/>
    <d v="2024-10-13T00:00:00"/>
    <x v="25"/>
    <n v="18"/>
    <x v="0"/>
    <x v="1"/>
    <x v="1"/>
    <x v="0"/>
  </r>
  <r>
    <x v="1207"/>
    <n v="425"/>
    <d v="2005-09-07T14:45:36"/>
    <d v="2024-10-13T00:00:00"/>
    <x v="25"/>
    <n v="18"/>
    <x v="0"/>
    <x v="2"/>
    <x v="2"/>
    <x v="0"/>
  </r>
  <r>
    <x v="1208"/>
    <n v="425"/>
    <d v="2003-10-03T14:45:36"/>
    <d v="2024-10-13T00:00:00"/>
    <x v="25"/>
    <n v="20"/>
    <x v="0"/>
    <x v="8"/>
    <x v="3"/>
    <x v="0"/>
  </r>
  <r>
    <x v="1209"/>
    <n v="425"/>
    <d v="1999-08-02T14:45:36"/>
    <d v="2024-10-13T00:00:00"/>
    <x v="25"/>
    <n v="24"/>
    <x v="0"/>
    <x v="59"/>
    <x v="3"/>
    <x v="0"/>
  </r>
  <r>
    <x v="1210"/>
    <n v="425"/>
    <d v="1999-08-02T14:45:36"/>
    <d v="2024-10-13T00:00:00"/>
    <x v="25"/>
    <n v="24"/>
    <x v="0"/>
    <x v="4"/>
    <x v="0"/>
    <x v="0"/>
  </r>
  <r>
    <x v="1211"/>
    <n v="425"/>
    <d v="1999-08-02T14:45:36"/>
    <d v="2024-10-13T00:00:00"/>
    <x v="25"/>
    <n v="24"/>
    <x v="0"/>
    <x v="1"/>
    <x v="1"/>
    <x v="0"/>
  </r>
  <r>
    <x v="1212"/>
    <n v="425"/>
    <d v="2003-10-21T14:45:36"/>
    <d v="2024-10-13T00:00:00"/>
    <x v="25"/>
    <n v="20"/>
    <x v="0"/>
    <x v="50"/>
    <x v="3"/>
    <x v="0"/>
  </r>
  <r>
    <x v="1213"/>
    <n v="425"/>
    <d v="2003-10-21T14:45:36"/>
    <d v="2024-10-13T00:00:00"/>
    <x v="25"/>
    <n v="20"/>
    <x v="0"/>
    <x v="4"/>
    <x v="0"/>
    <x v="0"/>
  </r>
  <r>
    <x v="1214"/>
    <n v="425"/>
    <d v="2002-11-13T14:45:36"/>
    <d v="2024-10-13T00:00:00"/>
    <x v="25"/>
    <n v="21"/>
    <x v="0"/>
    <x v="110"/>
    <x v="1"/>
    <x v="0"/>
  </r>
  <r>
    <x v="1215"/>
    <n v="425"/>
    <d v="2002-11-13T14:45:36"/>
    <d v="2024-10-13T00:00:00"/>
    <x v="25"/>
    <n v="21"/>
    <x v="0"/>
    <x v="2"/>
    <x v="2"/>
    <x v="0"/>
  </r>
  <r>
    <x v="1216"/>
    <n v="425"/>
    <d v="2002-11-13T14:45:36"/>
    <d v="2024-10-13T00:00:00"/>
    <x v="25"/>
    <n v="21"/>
    <x v="0"/>
    <x v="6"/>
    <x v="83"/>
    <x v="0"/>
  </r>
  <r>
    <x v="1217"/>
    <n v="425"/>
    <d v="2000-01-08T14:45:36"/>
    <d v="2024-10-13T00:00:00"/>
    <x v="25"/>
    <n v="24"/>
    <x v="0"/>
    <x v="8"/>
    <x v="3"/>
    <x v="0"/>
  </r>
  <r>
    <x v="1218"/>
    <n v="425"/>
    <d v="2000-01-08T14:45:36"/>
    <d v="2024-10-13T00:00:00"/>
    <x v="25"/>
    <n v="24"/>
    <x v="0"/>
    <x v="4"/>
    <x v="0"/>
    <x v="0"/>
  </r>
  <r>
    <x v="1219"/>
    <n v="425"/>
    <d v="2000-01-08T14:45:36"/>
    <d v="2024-10-13T00:00:00"/>
    <x v="25"/>
    <n v="24"/>
    <x v="0"/>
    <x v="1"/>
    <x v="1"/>
    <x v="0"/>
  </r>
  <r>
    <x v="1220"/>
    <n v="425"/>
    <d v="2000-01-08T14:45:36"/>
    <d v="2024-10-13T00:00:00"/>
    <x v="25"/>
    <n v="24"/>
    <x v="0"/>
    <x v="2"/>
    <x v="2"/>
    <x v="0"/>
  </r>
  <r>
    <x v="1221"/>
    <n v="425"/>
    <d v="2000-01-08T14:45:36"/>
    <d v="2024-10-13T00:00:00"/>
    <x v="25"/>
    <n v="24"/>
    <x v="0"/>
    <x v="131"/>
    <x v="90"/>
    <x v="0"/>
  </r>
  <r>
    <x v="1222"/>
    <n v="425"/>
    <d v="2004-10-19T14:45:36"/>
    <d v="2024-10-13T00:00:00"/>
    <x v="25"/>
    <n v="19"/>
    <x v="0"/>
    <x v="91"/>
    <x v="3"/>
    <x v="0"/>
  </r>
  <r>
    <x v="1223"/>
    <n v="425"/>
    <d v="2004-10-19T14:45:36"/>
    <d v="2024-10-13T00:00:00"/>
    <x v="25"/>
    <n v="19"/>
    <x v="0"/>
    <x v="4"/>
    <x v="0"/>
    <x v="0"/>
  </r>
  <r>
    <x v="1224"/>
    <n v="425"/>
    <d v="2004-10-19T14:45:36"/>
    <d v="2024-10-13T00:00:00"/>
    <x v="25"/>
    <n v="19"/>
    <x v="0"/>
    <x v="1"/>
    <x v="1"/>
    <x v="0"/>
  </r>
  <r>
    <x v="1225"/>
    <n v="425"/>
    <d v="2005-10-29T14:45:36"/>
    <d v="2024-10-13T00:00:00"/>
    <x v="25"/>
    <n v="18"/>
    <x v="0"/>
    <x v="46"/>
    <x v="0"/>
    <x v="0"/>
  </r>
  <r>
    <x v="1226"/>
    <n v="425"/>
    <d v="2005-10-29T14:45:36"/>
    <d v="2024-10-13T00:00:00"/>
    <x v="25"/>
    <n v="18"/>
    <x v="0"/>
    <x v="1"/>
    <x v="1"/>
    <x v="0"/>
  </r>
  <r>
    <x v="1227"/>
    <n v="425"/>
    <d v="2005-10-29T14:45:36"/>
    <d v="2024-10-13T00:00:00"/>
    <x v="25"/>
    <n v="18"/>
    <x v="0"/>
    <x v="2"/>
    <x v="2"/>
    <x v="0"/>
  </r>
  <r>
    <x v="1228"/>
    <n v="425"/>
    <d v="2005-10-29T14:45:36"/>
    <d v="2024-10-13T00:00:00"/>
    <x v="25"/>
    <n v="18"/>
    <x v="0"/>
    <x v="74"/>
    <x v="2"/>
    <x v="0"/>
  </r>
  <r>
    <x v="1229"/>
    <n v="425"/>
    <d v="2003-12-20T14:45:36"/>
    <d v="2024-10-13T00:00:00"/>
    <x v="25"/>
    <n v="20"/>
    <x v="0"/>
    <x v="123"/>
    <x v="3"/>
    <x v="0"/>
  </r>
  <r>
    <x v="1230"/>
    <n v="425"/>
    <d v="2003-12-20T14:45:36"/>
    <d v="2024-10-13T00:00:00"/>
    <x v="25"/>
    <n v="20"/>
    <x v="0"/>
    <x v="123"/>
    <x v="3"/>
    <x v="0"/>
  </r>
  <r>
    <x v="1231"/>
    <n v="425"/>
    <d v="2003-12-20T14:45:36"/>
    <d v="2024-10-13T00:00:00"/>
    <x v="25"/>
    <n v="20"/>
    <x v="0"/>
    <x v="4"/>
    <x v="0"/>
    <x v="0"/>
  </r>
  <r>
    <x v="1232"/>
    <n v="425"/>
    <d v="2003-12-20T14:45:36"/>
    <d v="2024-10-13T00:00:00"/>
    <x v="25"/>
    <n v="20"/>
    <x v="0"/>
    <x v="4"/>
    <x v="0"/>
    <x v="0"/>
  </r>
  <r>
    <x v="1233"/>
    <n v="425"/>
    <d v="2003-12-20T14:45:36"/>
    <d v="2024-10-13T00:00:00"/>
    <x v="25"/>
    <n v="20"/>
    <x v="0"/>
    <x v="1"/>
    <x v="1"/>
    <x v="0"/>
  </r>
  <r>
    <x v="1234"/>
    <n v="425"/>
    <d v="2003-12-20T14:45:36"/>
    <d v="2024-10-13T00:00:00"/>
    <x v="25"/>
    <n v="20"/>
    <x v="0"/>
    <x v="1"/>
    <x v="1"/>
    <x v="0"/>
  </r>
  <r>
    <x v="1235"/>
    <n v="425"/>
    <d v="2002-06-16T14:45:36"/>
    <d v="2024-10-13T00:00:00"/>
    <x v="25"/>
    <n v="21"/>
    <x v="0"/>
    <x v="8"/>
    <x v="84"/>
    <x v="0"/>
  </r>
  <r>
    <x v="1236"/>
    <n v="425"/>
    <d v="2002-02-07T14:45:36"/>
    <d v="2024-10-13T00:00:00"/>
    <x v="25"/>
    <n v="22"/>
    <x v="0"/>
    <x v="132"/>
    <x v="4"/>
    <x v="0"/>
  </r>
  <r>
    <x v="1237"/>
    <n v="425"/>
    <d v="2002-02-07T14:45:36"/>
    <d v="2024-10-13T00:00:00"/>
    <x v="25"/>
    <n v="22"/>
    <x v="0"/>
    <x v="132"/>
    <x v="4"/>
    <x v="0"/>
  </r>
  <r>
    <x v="1238"/>
    <n v="425"/>
    <d v="1999-08-29T14:45:36"/>
    <d v="2024-10-13T00:00:00"/>
    <x v="25"/>
    <n v="24"/>
    <x v="0"/>
    <x v="79"/>
    <x v="2"/>
    <x v="0"/>
  </r>
  <r>
    <x v="1239"/>
    <n v="425"/>
    <d v="1999-08-29T14:45:36"/>
    <d v="2024-10-13T00:00:00"/>
    <x v="25"/>
    <n v="24"/>
    <x v="0"/>
    <x v="6"/>
    <x v="4"/>
    <x v="0"/>
  </r>
  <r>
    <x v="1240"/>
    <n v="425"/>
    <d v="1999-08-29T14:45:36"/>
    <d v="2024-10-13T00:00:00"/>
    <x v="25"/>
    <n v="24"/>
    <x v="0"/>
    <x v="7"/>
    <x v="91"/>
    <x v="0"/>
  </r>
  <r>
    <x v="1241"/>
    <n v="425"/>
    <d v="2007-04-28T14:45:36"/>
    <d v="2024-10-13T00:00:00"/>
    <x v="25"/>
    <n v="17"/>
    <x v="0"/>
    <x v="31"/>
    <x v="4"/>
    <x v="0"/>
  </r>
  <r>
    <x v="1242"/>
    <n v="425"/>
    <d v="2007-04-28T14:45:36"/>
    <d v="2024-10-13T00:00:00"/>
    <x v="25"/>
    <n v="17"/>
    <x v="0"/>
    <x v="31"/>
    <x v="4"/>
    <x v="0"/>
  </r>
  <r>
    <x v="1243"/>
    <n v="425"/>
    <d v="2007-04-28T14:45:36"/>
    <d v="2024-10-13T00:00:00"/>
    <x v="25"/>
    <n v="17"/>
    <x v="0"/>
    <x v="35"/>
    <x v="5"/>
    <x v="0"/>
  </r>
  <r>
    <x v="1244"/>
    <n v="425"/>
    <d v="2007-04-28T14:45:36"/>
    <d v="2024-10-13T00:00:00"/>
    <x v="25"/>
    <n v="17"/>
    <x v="0"/>
    <x v="35"/>
    <x v="5"/>
    <x v="0"/>
  </r>
  <r>
    <x v="1245"/>
    <n v="425"/>
    <d v="2002-01-27T14:45:36"/>
    <d v="2024-10-13T00:00:00"/>
    <x v="25"/>
    <n v="22"/>
    <x v="0"/>
    <x v="31"/>
    <x v="5"/>
    <x v="0"/>
  </r>
  <r>
    <x v="1246"/>
    <n v="425"/>
    <d v="2002-01-27T14:45:36"/>
    <d v="2024-10-13T00:00:00"/>
    <x v="25"/>
    <n v="22"/>
    <x v="0"/>
    <x v="31"/>
    <x v="5"/>
    <x v="0"/>
  </r>
  <r>
    <x v="1247"/>
    <n v="425"/>
    <d v="2003-08-07T14:45:36"/>
    <d v="2024-10-13T00:00:00"/>
    <x v="25"/>
    <n v="20"/>
    <x v="0"/>
    <x v="32"/>
    <x v="62"/>
    <x v="0"/>
  </r>
  <r>
    <x v="1248"/>
    <n v="425"/>
    <d v="2003-08-07T14:45:36"/>
    <d v="2024-10-13T00:00:00"/>
    <x v="25"/>
    <n v="20"/>
    <x v="0"/>
    <x v="38"/>
    <x v="7"/>
    <x v="0"/>
  </r>
  <r>
    <x v="1249"/>
    <n v="425"/>
    <d v="2002-02-09T14:45:36"/>
    <d v="2024-10-13T00:00:00"/>
    <x v="25"/>
    <n v="22"/>
    <x v="0"/>
    <x v="56"/>
    <x v="7"/>
    <x v="0"/>
  </r>
  <r>
    <x v="1250"/>
    <n v="425"/>
    <d v="2004-11-28T14:45:36"/>
    <d v="2024-10-13T00:00:00"/>
    <x v="25"/>
    <n v="19"/>
    <x v="0"/>
    <x v="37"/>
    <x v="78"/>
    <x v="0"/>
  </r>
  <r>
    <x v="1251"/>
    <n v="425"/>
    <d v="1999-04-18T14:45:36"/>
    <d v="2024-10-13T00:00:00"/>
    <x v="26"/>
    <n v="24"/>
    <x v="0"/>
    <x v="50"/>
    <x v="3"/>
    <x v="0"/>
  </r>
  <r>
    <x v="1252"/>
    <n v="425"/>
    <d v="1999-04-18T14:45:36"/>
    <d v="2024-10-13T00:00:00"/>
    <x v="26"/>
    <n v="24"/>
    <x v="0"/>
    <x v="50"/>
    <x v="3"/>
    <x v="0"/>
  </r>
  <r>
    <x v="1253"/>
    <n v="425"/>
    <d v="1999-04-18T14:45:36"/>
    <d v="2024-10-13T00:00:00"/>
    <x v="26"/>
    <n v="24"/>
    <x v="0"/>
    <x v="50"/>
    <x v="3"/>
    <x v="0"/>
  </r>
  <r>
    <x v="1254"/>
    <n v="425"/>
    <d v="1999-04-18T14:45:36"/>
    <d v="2024-10-13T00:00:00"/>
    <x v="26"/>
    <n v="24"/>
    <x v="0"/>
    <x v="4"/>
    <x v="92"/>
    <x v="0"/>
  </r>
  <r>
    <x v="1255"/>
    <n v="425"/>
    <d v="1999-04-18T14:45:36"/>
    <d v="2024-10-13T00:00:00"/>
    <x v="26"/>
    <n v="24"/>
    <x v="0"/>
    <x v="4"/>
    <x v="92"/>
    <x v="0"/>
  </r>
  <r>
    <x v="1256"/>
    <n v="425"/>
    <d v="1999-04-18T14:45:36"/>
    <d v="2024-10-13T00:00:00"/>
    <x v="26"/>
    <n v="24"/>
    <x v="0"/>
    <x v="4"/>
    <x v="92"/>
    <x v="0"/>
  </r>
  <r>
    <x v="1257"/>
    <n v="425"/>
    <d v="2000-12-18T14:45:36"/>
    <d v="2024-10-13T00:00:00"/>
    <x v="26"/>
    <n v="23"/>
    <x v="0"/>
    <x v="60"/>
    <x v="0"/>
    <x v="0"/>
  </r>
  <r>
    <x v="1258"/>
    <n v="425"/>
    <d v="2000-12-18T14:45:36"/>
    <d v="2024-10-13T00:00:00"/>
    <x v="26"/>
    <n v="23"/>
    <x v="0"/>
    <x v="60"/>
    <x v="0"/>
    <x v="0"/>
  </r>
  <r>
    <x v="1259"/>
    <n v="425"/>
    <d v="2000-12-18T14:45:36"/>
    <d v="2024-10-13T00:00:00"/>
    <x v="26"/>
    <n v="23"/>
    <x v="0"/>
    <x v="1"/>
    <x v="1"/>
    <x v="0"/>
  </r>
  <r>
    <x v="1260"/>
    <n v="425"/>
    <d v="2000-12-18T14:45:36"/>
    <d v="2024-10-13T00:00:00"/>
    <x v="26"/>
    <n v="23"/>
    <x v="0"/>
    <x v="1"/>
    <x v="1"/>
    <x v="0"/>
  </r>
  <r>
    <x v="1261"/>
    <n v="425"/>
    <d v="2000-12-18T14:45:36"/>
    <d v="2024-10-13T00:00:00"/>
    <x v="26"/>
    <n v="23"/>
    <x v="0"/>
    <x v="2"/>
    <x v="2"/>
    <x v="0"/>
  </r>
  <r>
    <x v="1262"/>
    <n v="425"/>
    <d v="2000-12-18T14:45:36"/>
    <d v="2024-10-13T00:00:00"/>
    <x v="26"/>
    <n v="23"/>
    <x v="0"/>
    <x v="2"/>
    <x v="2"/>
    <x v="0"/>
  </r>
  <r>
    <x v="1263"/>
    <n v="425"/>
    <d v="2005-11-09T14:45:36"/>
    <d v="2024-10-13T00:00:00"/>
    <x v="26"/>
    <n v="18"/>
    <x v="0"/>
    <x v="110"/>
    <x v="1"/>
    <x v="0"/>
  </r>
  <r>
    <x v="1264"/>
    <n v="425"/>
    <d v="2005-11-09T14:45:36"/>
    <d v="2024-10-13T00:00:00"/>
    <x v="26"/>
    <n v="18"/>
    <x v="0"/>
    <x v="2"/>
    <x v="2"/>
    <x v="0"/>
  </r>
  <r>
    <x v="1265"/>
    <n v="425"/>
    <d v="2002-11-01T14:45:36"/>
    <d v="2024-10-13T00:00:00"/>
    <x v="26"/>
    <n v="21"/>
    <x v="0"/>
    <x v="104"/>
    <x v="2"/>
    <x v="0"/>
  </r>
  <r>
    <x v="1266"/>
    <n v="425"/>
    <d v="2002-11-01T14:45:36"/>
    <d v="2024-10-13T00:00:00"/>
    <x v="26"/>
    <n v="21"/>
    <x v="0"/>
    <x v="6"/>
    <x v="4"/>
    <x v="0"/>
  </r>
  <r>
    <x v="1267"/>
    <n v="425"/>
    <d v="2006-05-17T14:45:36"/>
    <d v="2024-10-13T00:00:00"/>
    <x v="26"/>
    <n v="17"/>
    <x v="0"/>
    <x v="9"/>
    <x v="1"/>
    <x v="0"/>
  </r>
  <r>
    <x v="1268"/>
    <n v="425"/>
    <d v="2006-05-17T14:45:36"/>
    <d v="2024-10-13T00:00:00"/>
    <x v="26"/>
    <n v="17"/>
    <x v="0"/>
    <x v="9"/>
    <x v="1"/>
    <x v="0"/>
  </r>
  <r>
    <x v="1269"/>
    <n v="425"/>
    <d v="2006-05-17T14:45:36"/>
    <d v="2024-10-13T00:00:00"/>
    <x v="26"/>
    <n v="17"/>
    <x v="0"/>
    <x v="2"/>
    <x v="2"/>
    <x v="0"/>
  </r>
  <r>
    <x v="1270"/>
    <n v="425"/>
    <d v="2006-05-17T14:45:36"/>
    <d v="2024-10-13T00:00:00"/>
    <x v="26"/>
    <n v="17"/>
    <x v="0"/>
    <x v="2"/>
    <x v="2"/>
    <x v="0"/>
  </r>
  <r>
    <x v="1271"/>
    <n v="425"/>
    <d v="2003-11-06T14:45:36"/>
    <d v="2024-10-13T00:00:00"/>
    <x v="26"/>
    <n v="20"/>
    <x v="0"/>
    <x v="76"/>
    <x v="1"/>
    <x v="0"/>
  </r>
  <r>
    <x v="1272"/>
    <n v="425"/>
    <d v="2008-02-06T14:45:36"/>
    <d v="2024-10-13T00:00:00"/>
    <x v="26"/>
    <n v="16"/>
    <x v="0"/>
    <x v="119"/>
    <x v="5"/>
    <x v="0"/>
  </r>
  <r>
    <x v="1273"/>
    <n v="425"/>
    <d v="1994-07-28T14:45:36"/>
    <d v="2024-10-13T00:00:00"/>
    <x v="27"/>
    <n v="24"/>
    <x v="1"/>
    <x v="133"/>
    <x v="93"/>
    <x v="0"/>
  </r>
  <r>
    <x v="1274"/>
    <n v="425"/>
    <d v="1994-07-28T14:45:36"/>
    <d v="2024-10-13T00:00:00"/>
    <x v="27"/>
    <n v="24"/>
    <x v="1"/>
    <x v="134"/>
    <x v="94"/>
    <x v="0"/>
  </r>
  <r>
    <x v="1275"/>
    <n v="425"/>
    <d v="1994-08-07T14:45:36"/>
    <d v="2024-10-13T00:00:00"/>
    <x v="27"/>
    <n v="24"/>
    <x v="1"/>
    <x v="135"/>
    <x v="95"/>
    <x v="0"/>
  </r>
  <r>
    <x v="1276"/>
    <n v="425"/>
    <d v="1994-08-07T14:45:36"/>
    <d v="2024-10-13T00:00:00"/>
    <x v="27"/>
    <n v="24"/>
    <x v="1"/>
    <x v="136"/>
    <x v="96"/>
    <x v="0"/>
  </r>
  <r>
    <x v="1277"/>
    <n v="425"/>
    <d v="1994-08-07T14:45:36"/>
    <d v="2024-10-13T00:00:00"/>
    <x v="27"/>
    <n v="24"/>
    <x v="1"/>
    <x v="137"/>
    <x v="97"/>
    <x v="0"/>
  </r>
  <r>
    <x v="1278"/>
    <n v="425"/>
    <d v="1994-08-07T14:45:36"/>
    <d v="2024-10-13T00:00:00"/>
    <x v="27"/>
    <n v="24"/>
    <x v="1"/>
    <x v="138"/>
    <x v="98"/>
    <x v="0"/>
  </r>
  <r>
    <x v="1279"/>
    <n v="425"/>
    <d v="1994-01-28T14:45:36"/>
    <d v="2024-10-13T00:00:00"/>
    <x v="27"/>
    <n v="24"/>
    <x v="1"/>
    <x v="139"/>
    <x v="99"/>
    <x v="0"/>
  </r>
  <r>
    <x v="1280"/>
    <n v="425"/>
    <d v="1994-01-28T14:45:36"/>
    <d v="2024-10-13T00:00:00"/>
    <x v="27"/>
    <n v="24"/>
    <x v="1"/>
    <x v="140"/>
    <x v="100"/>
    <x v="0"/>
  </r>
  <r>
    <x v="1281"/>
    <n v="425"/>
    <d v="1994-01-28T14:45:36"/>
    <d v="2024-10-13T00:00:00"/>
    <x v="27"/>
    <n v="24"/>
    <x v="1"/>
    <x v="141"/>
    <x v="101"/>
    <x v="0"/>
  </r>
  <r>
    <x v="1282"/>
    <n v="425"/>
    <d v="1994-01-28T14:45:36"/>
    <d v="2024-10-13T00:00:00"/>
    <x v="27"/>
    <n v="24"/>
    <x v="1"/>
    <x v="142"/>
    <x v="102"/>
    <x v="0"/>
  </r>
  <r>
    <x v="1283"/>
    <n v="425"/>
    <d v="1994-01-28T14:45:36"/>
    <d v="2024-10-13T00:00:00"/>
    <x v="27"/>
    <n v="24"/>
    <x v="1"/>
    <x v="143"/>
    <x v="103"/>
    <x v="0"/>
  </r>
  <r>
    <x v="1284"/>
    <n v="425"/>
    <d v="1996-02-29T14:45:36"/>
    <d v="2024-10-13T00:00:00"/>
    <x v="27"/>
    <n v="23"/>
    <x v="1"/>
    <x v="144"/>
    <x v="98"/>
    <x v="0"/>
  </r>
  <r>
    <x v="1285"/>
    <n v="425"/>
    <d v="1996-02-29T14:45:36"/>
    <d v="2024-10-13T00:00:00"/>
    <x v="27"/>
    <n v="23"/>
    <x v="1"/>
    <x v="145"/>
    <x v="104"/>
    <x v="0"/>
  </r>
  <r>
    <x v="1286"/>
    <n v="425"/>
    <d v="1994-11-16T14:45:36"/>
    <d v="2024-10-13T00:00:00"/>
    <x v="27"/>
    <n v="24"/>
    <x v="1"/>
    <x v="146"/>
    <x v="105"/>
    <x v="0"/>
  </r>
  <r>
    <x v="1287"/>
    <n v="425"/>
    <d v="1994-11-16T14:45:36"/>
    <d v="2024-10-13T00:00:00"/>
    <x v="27"/>
    <n v="24"/>
    <x v="1"/>
    <x v="147"/>
    <x v="106"/>
    <x v="0"/>
  </r>
  <r>
    <x v="1288"/>
    <n v="425"/>
    <d v="1994-01-17T14:45:36"/>
    <d v="2024-10-13T00:00:00"/>
    <x v="27"/>
    <n v="22"/>
    <x v="1"/>
    <x v="148"/>
    <x v="107"/>
    <x v="0"/>
  </r>
  <r>
    <x v="1289"/>
    <n v="425"/>
    <d v="1994-01-17T14:45:36"/>
    <d v="2024-10-13T00:00:00"/>
    <x v="27"/>
    <n v="22"/>
    <x v="1"/>
    <x v="149"/>
    <x v="108"/>
    <x v="0"/>
  </r>
  <r>
    <x v="1290"/>
    <n v="425"/>
    <d v="1998-10-08T14:45:36"/>
    <d v="2024-10-13T00:00:00"/>
    <x v="27"/>
    <n v="23"/>
    <x v="1"/>
    <x v="150"/>
    <x v="109"/>
    <x v="0"/>
  </r>
  <r>
    <x v="1291"/>
    <n v="425"/>
    <d v="2000-11-21T14:45:36"/>
    <d v="2024-10-13T00:00:00"/>
    <x v="27"/>
    <n v="19"/>
    <x v="0"/>
    <x v="151"/>
    <x v="110"/>
    <x v="0"/>
  </r>
  <r>
    <x v="1292"/>
    <n v="425"/>
    <d v="2000-11-21T14:45:36"/>
    <d v="2024-10-13T00:00:00"/>
    <x v="27"/>
    <n v="19"/>
    <x v="0"/>
    <x v="152"/>
    <x v="111"/>
    <x v="0"/>
  </r>
  <r>
    <x v="1293"/>
    <n v="425"/>
    <d v="2000-11-21T14:45:36"/>
    <d v="2024-10-13T00:00:00"/>
    <x v="27"/>
    <n v="19"/>
    <x v="0"/>
    <x v="153"/>
    <x v="112"/>
    <x v="0"/>
  </r>
  <r>
    <x v="1294"/>
    <n v="425"/>
    <d v="1999-07-18T14:45:36"/>
    <d v="2024-10-13T00:00:00"/>
    <x v="27"/>
    <n v="21"/>
    <x v="0"/>
    <x v="154"/>
    <x v="113"/>
    <x v="0"/>
  </r>
  <r>
    <x v="1295"/>
    <n v="425"/>
    <d v="1999-07-30T14:45:36"/>
    <d v="2024-10-13T00:00:00"/>
    <x v="27"/>
    <n v="20"/>
    <x v="0"/>
    <x v="155"/>
    <x v="105"/>
    <x v="0"/>
  </r>
  <r>
    <x v="1296"/>
    <n v="425"/>
    <d v="1999-07-30T14:45:36"/>
    <d v="2024-10-13T00:00:00"/>
    <x v="27"/>
    <n v="20"/>
    <x v="0"/>
    <x v="147"/>
    <x v="106"/>
    <x v="0"/>
  </r>
  <r>
    <x v="1297"/>
    <n v="425"/>
    <d v="1996-12-23T14:45:36"/>
    <d v="2024-10-13T00:00:00"/>
    <x v="27"/>
    <n v="21"/>
    <x v="1"/>
    <x v="156"/>
    <x v="114"/>
    <x v="0"/>
  </r>
  <r>
    <x v="1298"/>
    <n v="425"/>
    <d v="1996-12-23T14:45:36"/>
    <d v="2024-10-13T00:00:00"/>
    <x v="27"/>
    <n v="21"/>
    <x v="1"/>
    <x v="157"/>
    <x v="115"/>
    <x v="0"/>
  </r>
  <r>
    <x v="1299"/>
    <n v="425"/>
    <d v="1998-06-16T14:45:36"/>
    <d v="2024-10-13T00:00:00"/>
    <x v="27"/>
    <n v="20"/>
    <x v="1"/>
    <x v="158"/>
    <x v="104"/>
    <x v="0"/>
  </r>
  <r>
    <x v="1300"/>
    <n v="425"/>
    <d v="1998-06-16T14:45:36"/>
    <d v="2024-10-13T00:00:00"/>
    <x v="27"/>
    <n v="20"/>
    <x v="1"/>
    <x v="159"/>
    <x v="116"/>
    <x v="0"/>
  </r>
  <r>
    <x v="1301"/>
    <n v="425"/>
    <d v="1996-12-22T14:45:36"/>
    <d v="2024-10-13T00:00:00"/>
    <x v="27"/>
    <n v="25"/>
    <x v="1"/>
    <x v="150"/>
    <x v="109"/>
    <x v="0"/>
  </r>
  <r>
    <x v="1302"/>
    <n v="425"/>
    <d v="1996-12-22T14:45:36"/>
    <d v="2024-10-13T00:00:00"/>
    <x v="27"/>
    <n v="25"/>
    <x v="1"/>
    <x v="160"/>
    <x v="117"/>
    <x v="0"/>
  </r>
  <r>
    <x v="1303"/>
    <n v="425"/>
    <d v="1996-12-22T14:45:36"/>
    <d v="2024-10-13T00:00:00"/>
    <x v="27"/>
    <n v="25"/>
    <x v="1"/>
    <x v="161"/>
    <x v="118"/>
    <x v="0"/>
  </r>
  <r>
    <x v="1304"/>
    <n v="425"/>
    <d v="1996-12-22T14:45:36"/>
    <d v="2024-10-13T00:00:00"/>
    <x v="27"/>
    <n v="25"/>
    <x v="1"/>
    <x v="162"/>
    <x v="119"/>
    <x v="0"/>
  </r>
  <r>
    <x v="1305"/>
    <n v="425"/>
    <d v="1996-12-22T14:45:36"/>
    <d v="2024-10-13T00:00:00"/>
    <x v="27"/>
    <n v="25"/>
    <x v="1"/>
    <x v="163"/>
    <x v="120"/>
    <x v="0"/>
  </r>
  <r>
    <x v="1306"/>
    <n v="425"/>
    <d v="1996-12-22T14:45:36"/>
    <d v="2024-10-13T00:00:00"/>
    <x v="27"/>
    <n v="25"/>
    <x v="1"/>
    <x v="103"/>
    <x v="66"/>
    <x v="0"/>
  </r>
  <r>
    <x v="1307"/>
    <n v="425"/>
    <d v="1997-11-19T14:45:36"/>
    <d v="2024-10-13T00:00:00"/>
    <x v="27"/>
    <n v="23"/>
    <x v="1"/>
    <x v="164"/>
    <x v="121"/>
    <x v="0"/>
  </r>
  <r>
    <x v="1308"/>
    <n v="425"/>
    <d v="1997-11-19T14:45:36"/>
    <d v="2024-10-13T00:00:00"/>
    <x v="27"/>
    <n v="23"/>
    <x v="1"/>
    <x v="165"/>
    <x v="122"/>
    <x v="0"/>
  </r>
  <r>
    <x v="1309"/>
    <n v="425"/>
    <d v="1997-08-15T14:45:36"/>
    <d v="2024-10-13T00:00:00"/>
    <x v="27"/>
    <n v="21"/>
    <x v="1"/>
    <x v="166"/>
    <x v="123"/>
    <x v="0"/>
  </r>
  <r>
    <x v="1310"/>
    <n v="425"/>
    <d v="2001-08-16T14:45:36"/>
    <d v="2024-10-13T00:00:00"/>
    <x v="27"/>
    <n v="20"/>
    <x v="0"/>
    <x v="167"/>
    <x v="118"/>
    <x v="0"/>
  </r>
  <r>
    <x v="1311"/>
    <n v="425"/>
    <d v="2001-08-16T14:45:36"/>
    <d v="2024-10-13T00:00:00"/>
    <x v="27"/>
    <n v="20"/>
    <x v="0"/>
    <x v="168"/>
    <x v="119"/>
    <x v="0"/>
  </r>
  <r>
    <x v="1312"/>
    <n v="425"/>
    <d v="2001-08-16T14:45:36"/>
    <d v="2024-10-13T00:00:00"/>
    <x v="27"/>
    <n v="20"/>
    <x v="0"/>
    <x v="163"/>
    <x v="120"/>
    <x v="0"/>
  </r>
  <r>
    <x v="1313"/>
    <n v="425"/>
    <d v="1996-01-08T14:45:36"/>
    <d v="2024-10-13T00:00:00"/>
    <x v="27"/>
    <n v="24"/>
    <x v="1"/>
    <x v="169"/>
    <x v="124"/>
    <x v="0"/>
  </r>
  <r>
    <x v="1314"/>
    <n v="425"/>
    <d v="1995-11-04T14:45:36"/>
    <d v="2024-10-13T00:00:00"/>
    <x v="27"/>
    <n v="22"/>
    <x v="1"/>
    <x v="170"/>
    <x v="102"/>
    <x v="0"/>
  </r>
  <r>
    <x v="1315"/>
    <n v="425"/>
    <d v="2001-09-13T14:45:36"/>
    <d v="2024-10-13T00:00:00"/>
    <x v="27"/>
    <n v="17"/>
    <x v="0"/>
    <x v="171"/>
    <x v="123"/>
    <x v="0"/>
  </r>
  <r>
    <x v="1316"/>
    <n v="425"/>
    <d v="2001-09-13T14:45:36"/>
    <d v="2024-10-13T00:00:00"/>
    <x v="27"/>
    <n v="17"/>
    <x v="0"/>
    <x v="172"/>
    <x v="105"/>
    <x v="0"/>
  </r>
  <r>
    <x v="1317"/>
    <n v="425"/>
    <d v="2001-09-13T14:45:36"/>
    <d v="2024-10-13T00:00:00"/>
    <x v="27"/>
    <n v="17"/>
    <x v="0"/>
    <x v="147"/>
    <x v="106"/>
    <x v="0"/>
  </r>
  <r>
    <x v="1318"/>
    <n v="425"/>
    <d v="1999-04-20T14:45:36"/>
    <d v="2024-10-13T00:00:00"/>
    <x v="27"/>
    <n v="17"/>
    <x v="0"/>
    <x v="173"/>
    <x v="107"/>
    <x v="0"/>
  </r>
  <r>
    <x v="1319"/>
    <n v="425"/>
    <d v="1999-04-20T14:45:36"/>
    <d v="2024-10-13T00:00:00"/>
    <x v="27"/>
    <n v="17"/>
    <x v="0"/>
    <x v="149"/>
    <x v="108"/>
    <x v="0"/>
  </r>
  <r>
    <x v="1320"/>
    <n v="425"/>
    <d v="1999-04-20T14:45:36"/>
    <d v="2024-10-13T00:00:00"/>
    <x v="27"/>
    <n v="17"/>
    <x v="0"/>
    <x v="174"/>
    <x v="125"/>
    <x v="0"/>
  </r>
  <r>
    <x v="1321"/>
    <n v="425"/>
    <d v="1996-03-18T14:45:36"/>
    <d v="2024-10-13T00:00:00"/>
    <x v="27"/>
    <n v="23"/>
    <x v="1"/>
    <x v="175"/>
    <x v="123"/>
    <x v="0"/>
  </r>
  <r>
    <x v="1322"/>
    <n v="425"/>
    <d v="1996-03-18T14:45:36"/>
    <d v="2024-10-13T00:00:00"/>
    <x v="27"/>
    <n v="23"/>
    <x v="1"/>
    <x v="172"/>
    <x v="105"/>
    <x v="0"/>
  </r>
  <r>
    <x v="1323"/>
    <n v="425"/>
    <d v="1996-03-18T14:45:36"/>
    <d v="2024-10-13T00:00:00"/>
    <x v="27"/>
    <n v="23"/>
    <x v="1"/>
    <x v="147"/>
    <x v="106"/>
    <x v="0"/>
  </r>
  <r>
    <x v="1324"/>
    <n v="425"/>
    <d v="2000-05-27T14:45:36"/>
    <d v="2024-10-13T00:00:00"/>
    <x v="27"/>
    <n v="20"/>
    <x v="0"/>
    <x v="176"/>
    <x v="126"/>
    <x v="0"/>
  </r>
  <r>
    <x v="1325"/>
    <n v="425"/>
    <d v="2000-05-27T14:45:36"/>
    <d v="2024-10-13T00:00:00"/>
    <x v="27"/>
    <n v="20"/>
    <x v="0"/>
    <x v="177"/>
    <x v="127"/>
    <x v="0"/>
  </r>
  <r>
    <x v="1326"/>
    <n v="425"/>
    <d v="2000-05-27T14:45:36"/>
    <d v="2024-10-13T00:00:00"/>
    <x v="27"/>
    <n v="20"/>
    <x v="0"/>
    <x v="178"/>
    <x v="128"/>
    <x v="0"/>
  </r>
  <r>
    <x v="1327"/>
    <n v="425"/>
    <d v="2000-05-27T14:45:36"/>
    <d v="2024-10-13T00:00:00"/>
    <x v="27"/>
    <n v="20"/>
    <x v="0"/>
    <x v="179"/>
    <x v="129"/>
    <x v="0"/>
  </r>
  <r>
    <x v="1328"/>
    <n v="425"/>
    <d v="1998-01-15T14:45:36"/>
    <d v="2024-10-13T00:00:00"/>
    <x v="27"/>
    <n v="18"/>
    <x v="1"/>
    <x v="180"/>
    <x v="107"/>
    <x v="0"/>
  </r>
  <r>
    <x v="1329"/>
    <n v="425"/>
    <d v="1998-01-15T14:45:36"/>
    <d v="2024-10-13T00:00:00"/>
    <x v="27"/>
    <n v="18"/>
    <x v="1"/>
    <x v="181"/>
    <x v="108"/>
    <x v="0"/>
  </r>
  <r>
    <x v="1330"/>
    <n v="425"/>
    <d v="2004-04-18T14:45:36"/>
    <d v="2024-10-13T00:00:00"/>
    <x v="27"/>
    <n v="19"/>
    <x v="0"/>
    <x v="50"/>
    <x v="3"/>
    <x v="0"/>
  </r>
  <r>
    <x v="1331"/>
    <n v="425"/>
    <d v="2004-04-18T14:45:36"/>
    <d v="2024-10-13T00:00:00"/>
    <x v="27"/>
    <n v="19"/>
    <x v="0"/>
    <x v="4"/>
    <x v="0"/>
    <x v="0"/>
  </r>
  <r>
    <x v="1332"/>
    <n v="425"/>
    <d v="2004-04-18T14:45:36"/>
    <d v="2024-10-13T00:00:00"/>
    <x v="27"/>
    <n v="19"/>
    <x v="0"/>
    <x v="1"/>
    <x v="1"/>
    <x v="0"/>
  </r>
  <r>
    <x v="1333"/>
    <n v="425"/>
    <d v="2004-05-08T14:45:36"/>
    <d v="2024-10-13T00:00:00"/>
    <x v="27"/>
    <n v="18"/>
    <x v="0"/>
    <x v="182"/>
    <x v="67"/>
    <x v="0"/>
  </r>
  <r>
    <x v="1334"/>
    <n v="425"/>
    <d v="2004-05-08T14:45:36"/>
    <d v="2024-10-13T00:00:00"/>
    <x v="27"/>
    <n v="18"/>
    <x v="0"/>
    <x v="103"/>
    <x v="66"/>
    <x v="0"/>
  </r>
  <r>
    <x v="1335"/>
    <n v="425"/>
    <d v="1999-05-31T14:45:36"/>
    <d v="2024-10-13T00:00:00"/>
    <x v="27"/>
    <n v="17"/>
    <x v="0"/>
    <x v="183"/>
    <x v="130"/>
    <x v="0"/>
  </r>
  <r>
    <x v="1336"/>
    <n v="425"/>
    <d v="1999-05-31T14:45:36"/>
    <d v="2024-10-13T00:00:00"/>
    <x v="27"/>
    <n v="17"/>
    <x v="0"/>
    <x v="184"/>
    <x v="107"/>
    <x v="0"/>
  </r>
  <r>
    <x v="1337"/>
    <n v="425"/>
    <d v="2002-08-06T14:45:36"/>
    <d v="2024-10-13T00:00:00"/>
    <x v="27"/>
    <n v="19"/>
    <x v="0"/>
    <x v="185"/>
    <x v="109"/>
    <x v="0"/>
  </r>
  <r>
    <x v="1338"/>
    <n v="425"/>
    <d v="2002-08-06T14:45:36"/>
    <d v="2024-10-13T00:00:00"/>
    <x v="27"/>
    <n v="19"/>
    <x v="0"/>
    <x v="160"/>
    <x v="118"/>
    <x v="0"/>
  </r>
  <r>
    <x v="1339"/>
    <n v="425"/>
    <d v="2002-08-06T14:45:36"/>
    <d v="2024-10-13T00:00:00"/>
    <x v="27"/>
    <n v="19"/>
    <x v="0"/>
    <x v="162"/>
    <x v="119"/>
    <x v="0"/>
  </r>
  <r>
    <x v="1340"/>
    <n v="425"/>
    <d v="2002-08-06T14:45:36"/>
    <d v="2024-10-13T00:00:00"/>
    <x v="27"/>
    <n v="19"/>
    <x v="0"/>
    <x v="163"/>
    <x v="120"/>
    <x v="0"/>
  </r>
  <r>
    <x v="1341"/>
    <n v="425"/>
    <d v="2002-08-06T14:45:36"/>
    <d v="2024-10-13T00:00:00"/>
    <x v="27"/>
    <n v="19"/>
    <x v="0"/>
    <x v="186"/>
    <x v="67"/>
    <x v="0"/>
  </r>
  <r>
    <x v="1342"/>
    <n v="425"/>
    <d v="2002-01-29T14:45:36"/>
    <d v="2024-10-13T00:00:00"/>
    <x v="27"/>
    <n v="19"/>
    <x v="0"/>
    <x v="187"/>
    <x v="122"/>
    <x v="0"/>
  </r>
  <r>
    <x v="1343"/>
    <n v="425"/>
    <d v="2002-01-29T14:45:36"/>
    <d v="2024-10-13T00:00:00"/>
    <x v="27"/>
    <n v="19"/>
    <x v="0"/>
    <x v="188"/>
    <x v="113"/>
    <x v="0"/>
  </r>
  <r>
    <x v="1344"/>
    <n v="425"/>
    <d v="1995-04-01T14:45:36"/>
    <d v="2024-10-13T00:00:00"/>
    <x v="27"/>
    <n v="23"/>
    <x v="1"/>
    <x v="189"/>
    <x v="103"/>
    <x v="0"/>
  </r>
  <r>
    <x v="1345"/>
    <n v="425"/>
    <d v="1995-04-01T14:45:36"/>
    <d v="2024-10-13T00:00:00"/>
    <x v="27"/>
    <n v="23"/>
    <x v="1"/>
    <x v="190"/>
    <x v="131"/>
    <x v="0"/>
  </r>
  <r>
    <x v="1346"/>
    <n v="425"/>
    <d v="1995-01-15T14:45:36"/>
    <d v="2024-10-13T00:00:00"/>
    <x v="27"/>
    <n v="24"/>
    <x v="1"/>
    <x v="191"/>
    <x v="132"/>
    <x v="0"/>
  </r>
  <r>
    <x v="1347"/>
    <n v="425"/>
    <d v="1995-01-15T14:45:36"/>
    <d v="2024-10-13T00:00:00"/>
    <x v="27"/>
    <n v="24"/>
    <x v="1"/>
    <x v="192"/>
    <x v="132"/>
    <x v="0"/>
  </r>
  <r>
    <x v="1348"/>
    <n v="425"/>
    <d v="1995-01-15T14:45:36"/>
    <d v="2024-10-13T00:00:00"/>
    <x v="27"/>
    <n v="24"/>
    <x v="1"/>
    <x v="193"/>
    <x v="133"/>
    <x v="0"/>
  </r>
  <r>
    <x v="1349"/>
    <n v="425"/>
    <d v="1999-10-28T14:45:36"/>
    <d v="2024-10-13T00:00:00"/>
    <x v="27"/>
    <n v="22"/>
    <x v="0"/>
    <x v="194"/>
    <x v="118"/>
    <x v="0"/>
  </r>
  <r>
    <x v="1350"/>
    <n v="425"/>
    <d v="1999-10-28T14:45:36"/>
    <d v="2024-10-13T00:00:00"/>
    <x v="27"/>
    <n v="22"/>
    <x v="0"/>
    <x v="162"/>
    <x v="119"/>
    <x v="0"/>
  </r>
  <r>
    <x v="1351"/>
    <n v="425"/>
    <d v="1999-10-28T14:45:36"/>
    <d v="2024-10-13T00:00:00"/>
    <x v="27"/>
    <n v="22"/>
    <x v="0"/>
    <x v="163"/>
    <x v="134"/>
    <x v="0"/>
  </r>
  <r>
    <x v="1352"/>
    <n v="425"/>
    <d v="1994-04-20T14:45:36"/>
    <d v="2024-10-13T00:00:00"/>
    <x v="27"/>
    <n v="21"/>
    <x v="1"/>
    <x v="195"/>
    <x v="135"/>
    <x v="0"/>
  </r>
  <r>
    <x v="1353"/>
    <n v="425"/>
    <d v="1994-04-20T14:45:36"/>
    <d v="2024-10-13T00:00:00"/>
    <x v="27"/>
    <n v="21"/>
    <x v="1"/>
    <x v="196"/>
    <x v="136"/>
    <x v="0"/>
  </r>
  <r>
    <x v="1354"/>
    <n v="425"/>
    <d v="1994-04-20T14:45:36"/>
    <d v="2024-10-13T00:00:00"/>
    <x v="27"/>
    <n v="21"/>
    <x v="1"/>
    <x v="197"/>
    <x v="137"/>
    <x v="0"/>
  </r>
  <r>
    <x v="1355"/>
    <n v="425"/>
    <d v="1999-01-15T14:45:36"/>
    <d v="2024-10-13T00:00:00"/>
    <x v="27"/>
    <n v="19"/>
    <x v="0"/>
    <x v="198"/>
    <x v="100"/>
    <x v="0"/>
  </r>
  <r>
    <x v="1356"/>
    <n v="425"/>
    <d v="1999-01-15T14:45:36"/>
    <d v="2024-10-13T00:00:00"/>
    <x v="27"/>
    <n v="19"/>
    <x v="0"/>
    <x v="141"/>
    <x v="138"/>
    <x v="0"/>
  </r>
  <r>
    <x v="1357"/>
    <n v="425"/>
    <d v="2003-02-03T14:45:36"/>
    <d v="2024-10-13T00:00:00"/>
    <x v="27"/>
    <n v="16"/>
    <x v="0"/>
    <x v="199"/>
    <x v="123"/>
    <x v="0"/>
  </r>
  <r>
    <x v="1358"/>
    <n v="425"/>
    <d v="2003-02-03T14:45:36"/>
    <d v="2024-10-13T00:00:00"/>
    <x v="27"/>
    <n v="16"/>
    <x v="0"/>
    <x v="172"/>
    <x v="139"/>
    <x v="0"/>
  </r>
  <r>
    <x v="1359"/>
    <n v="425"/>
    <d v="2001-03-25T14:45:36"/>
    <d v="2024-10-13T00:00:00"/>
    <x v="27"/>
    <n v="21"/>
    <x v="0"/>
    <x v="200"/>
    <x v="118"/>
    <x v="0"/>
  </r>
  <r>
    <x v="1360"/>
    <n v="425"/>
    <d v="2001-03-25T14:45:36"/>
    <d v="2024-10-13T00:00:00"/>
    <x v="27"/>
    <n v="21"/>
    <x v="0"/>
    <x v="162"/>
    <x v="119"/>
    <x v="0"/>
  </r>
  <r>
    <x v="1361"/>
    <n v="425"/>
    <d v="2001-03-25T14:45:36"/>
    <d v="2024-10-13T00:00:00"/>
    <x v="27"/>
    <n v="21"/>
    <x v="0"/>
    <x v="163"/>
    <x v="120"/>
    <x v="0"/>
  </r>
  <r>
    <x v="1362"/>
    <n v="425"/>
    <d v="1995-03-19T14:45:36"/>
    <d v="2024-10-13T00:00:00"/>
    <x v="27"/>
    <n v="22"/>
    <x v="1"/>
    <x v="201"/>
    <x v="140"/>
    <x v="0"/>
  </r>
  <r>
    <x v="1363"/>
    <n v="425"/>
    <d v="1995-03-19T14:45:36"/>
    <d v="2024-10-13T00:00:00"/>
    <x v="27"/>
    <n v="22"/>
    <x v="1"/>
    <x v="201"/>
    <x v="140"/>
    <x v="0"/>
  </r>
  <r>
    <x v="1364"/>
    <n v="425"/>
    <d v="1995-03-19T14:45:36"/>
    <d v="2024-10-13T00:00:00"/>
    <x v="27"/>
    <n v="22"/>
    <x v="1"/>
    <x v="201"/>
    <x v="140"/>
    <x v="0"/>
  </r>
  <r>
    <x v="1365"/>
    <n v="425"/>
    <d v="1995-03-19T14:45:36"/>
    <d v="2024-10-13T00:00:00"/>
    <x v="27"/>
    <n v="22"/>
    <x v="1"/>
    <x v="202"/>
    <x v="141"/>
    <x v="0"/>
  </r>
  <r>
    <x v="1366"/>
    <n v="425"/>
    <d v="1995-03-19T14:45:36"/>
    <d v="2024-10-13T00:00:00"/>
    <x v="27"/>
    <n v="22"/>
    <x v="1"/>
    <x v="202"/>
    <x v="141"/>
    <x v="0"/>
  </r>
  <r>
    <x v="1367"/>
    <n v="425"/>
    <d v="1995-03-19T14:45:36"/>
    <d v="2024-10-13T00:00:00"/>
    <x v="27"/>
    <n v="22"/>
    <x v="1"/>
    <x v="202"/>
    <x v="141"/>
    <x v="0"/>
  </r>
  <r>
    <x v="1368"/>
    <n v="425"/>
    <d v="1995-03-19T14:45:36"/>
    <d v="2024-10-13T00:00:00"/>
    <x v="27"/>
    <n v="22"/>
    <x v="1"/>
    <x v="203"/>
    <x v="142"/>
    <x v="0"/>
  </r>
  <r>
    <x v="1369"/>
    <n v="425"/>
    <d v="1995-03-19T14:45:36"/>
    <d v="2024-10-13T00:00:00"/>
    <x v="27"/>
    <n v="22"/>
    <x v="1"/>
    <x v="203"/>
    <x v="142"/>
    <x v="0"/>
  </r>
  <r>
    <x v="1370"/>
    <n v="425"/>
    <d v="1995-03-19T14:45:36"/>
    <d v="2024-10-13T00:00:00"/>
    <x v="27"/>
    <n v="22"/>
    <x v="1"/>
    <x v="203"/>
    <x v="142"/>
    <x v="0"/>
  </r>
  <r>
    <x v="1371"/>
    <n v="425"/>
    <d v="1995-03-19T14:45:36"/>
    <d v="2024-10-13T00:00:00"/>
    <x v="27"/>
    <n v="22"/>
    <x v="1"/>
    <x v="204"/>
    <x v="143"/>
    <x v="0"/>
  </r>
  <r>
    <x v="1372"/>
    <n v="425"/>
    <d v="1995-03-19T14:45:36"/>
    <d v="2024-10-13T00:00:00"/>
    <x v="27"/>
    <n v="22"/>
    <x v="1"/>
    <x v="204"/>
    <x v="143"/>
    <x v="0"/>
  </r>
  <r>
    <x v="1373"/>
    <n v="425"/>
    <d v="1995-03-19T14:45:36"/>
    <d v="2024-10-13T00:00:00"/>
    <x v="27"/>
    <n v="22"/>
    <x v="1"/>
    <x v="204"/>
    <x v="143"/>
    <x v="0"/>
  </r>
  <r>
    <x v="1374"/>
    <n v="425"/>
    <d v="1995-02-25T14:45:36"/>
    <d v="2024-10-13T00:00:00"/>
    <x v="27"/>
    <n v="24"/>
    <x v="1"/>
    <x v="205"/>
    <x v="144"/>
    <x v="0"/>
  </r>
  <r>
    <x v="1375"/>
    <n v="425"/>
    <d v="1995-02-25T14:45:36"/>
    <d v="2024-10-13T00:00:00"/>
    <x v="27"/>
    <n v="24"/>
    <x v="1"/>
    <x v="206"/>
    <x v="145"/>
    <x v="0"/>
  </r>
  <r>
    <x v="1376"/>
    <n v="425"/>
    <d v="1995-02-25T14:45:36"/>
    <d v="2024-10-13T00:00:00"/>
    <x v="27"/>
    <n v="24"/>
    <x v="1"/>
    <x v="207"/>
    <x v="145"/>
    <x v="0"/>
  </r>
  <r>
    <x v="1377"/>
    <n v="425"/>
    <d v="1996-01-30T14:45:36"/>
    <d v="2024-10-13T00:00:00"/>
    <x v="27"/>
    <n v="24"/>
    <x v="1"/>
    <x v="208"/>
    <x v="146"/>
    <x v="0"/>
  </r>
  <r>
    <x v="1378"/>
    <n v="425"/>
    <d v="1996-01-30T14:45:36"/>
    <d v="2024-10-13T00:00:00"/>
    <x v="27"/>
    <n v="24"/>
    <x v="1"/>
    <x v="209"/>
    <x v="147"/>
    <x v="0"/>
  </r>
  <r>
    <x v="1379"/>
    <n v="425"/>
    <d v="1996-01-30T14:45:36"/>
    <d v="2024-10-13T00:00:00"/>
    <x v="27"/>
    <n v="24"/>
    <x v="1"/>
    <x v="210"/>
    <x v="148"/>
    <x v="0"/>
  </r>
  <r>
    <x v="1380"/>
    <n v="425"/>
    <d v="1996-01-30T14:45:36"/>
    <d v="2024-10-13T00:00:00"/>
    <x v="27"/>
    <n v="23"/>
    <x v="1"/>
    <x v="211"/>
    <x v="132"/>
    <x v="0"/>
  </r>
  <r>
    <x v="1381"/>
    <n v="425"/>
    <d v="1996-01-30T14:45:36"/>
    <d v="2024-10-13T00:00:00"/>
    <x v="27"/>
    <n v="23"/>
    <x v="1"/>
    <x v="193"/>
    <x v="149"/>
    <x v="0"/>
  </r>
  <r>
    <x v="1382"/>
    <n v="425"/>
    <d v="1995-10-09T14:45:36"/>
    <d v="2024-10-13T00:00:00"/>
    <x v="27"/>
    <n v="23"/>
    <x v="1"/>
    <x v="212"/>
    <x v="106"/>
    <x v="0"/>
  </r>
  <r>
    <x v="1383"/>
    <n v="425"/>
    <d v="1995-10-09T14:45:36"/>
    <d v="2024-10-13T00:00:00"/>
    <x v="27"/>
    <n v="23"/>
    <x v="1"/>
    <x v="213"/>
    <x v="132"/>
    <x v="0"/>
  </r>
  <r>
    <x v="1384"/>
    <n v="425"/>
    <d v="1997-11-17T14:45:36"/>
    <d v="2024-10-13T00:00:00"/>
    <x v="27"/>
    <n v="21"/>
    <x v="1"/>
    <x v="145"/>
    <x v="104"/>
    <x v="0"/>
  </r>
  <r>
    <x v="1385"/>
    <n v="425"/>
    <d v="1997-11-17T14:45:36"/>
    <d v="2024-10-13T00:00:00"/>
    <x v="27"/>
    <n v="21"/>
    <x v="1"/>
    <x v="159"/>
    <x v="93"/>
    <x v="0"/>
  </r>
  <r>
    <x v="1386"/>
    <n v="425"/>
    <d v="1997-11-17T14:45:36"/>
    <d v="2024-10-13T00:00:00"/>
    <x v="27"/>
    <n v="21"/>
    <x v="1"/>
    <x v="134"/>
    <x v="150"/>
    <x v="0"/>
  </r>
  <r>
    <x v="1387"/>
    <n v="425"/>
    <d v="1997-11-17T14:45:36"/>
    <d v="2024-10-13T00:00:00"/>
    <x v="27"/>
    <n v="21"/>
    <x v="1"/>
    <x v="199"/>
    <x v="123"/>
    <x v="0"/>
  </r>
  <r>
    <x v="1388"/>
    <n v="425"/>
    <d v="1997-11-17T14:45:36"/>
    <d v="2024-10-13T00:00:00"/>
    <x v="27"/>
    <n v="21"/>
    <x v="1"/>
    <x v="172"/>
    <x v="105"/>
    <x v="0"/>
  </r>
  <r>
    <x v="1389"/>
    <n v="425"/>
    <d v="1999-12-06T14:45:36"/>
    <d v="2024-10-13T00:00:00"/>
    <x v="27"/>
    <n v="22"/>
    <x v="0"/>
    <x v="214"/>
    <x v="67"/>
    <x v="0"/>
  </r>
  <r>
    <x v="1390"/>
    <n v="425"/>
    <d v="1999-12-06T14:45:36"/>
    <d v="2024-10-13T00:00:00"/>
    <x v="27"/>
    <n v="22"/>
    <x v="0"/>
    <x v="107"/>
    <x v="65"/>
    <x v="0"/>
  </r>
  <r>
    <x v="1391"/>
    <n v="425"/>
    <d v="1999-12-06T14:45:36"/>
    <d v="2024-10-13T00:00:00"/>
    <x v="27"/>
    <n v="22"/>
    <x v="0"/>
    <x v="103"/>
    <x v="151"/>
    <x v="0"/>
  </r>
  <r>
    <x v="1392"/>
    <n v="425"/>
    <d v="1997-04-26T14:45:36"/>
    <d v="2024-10-13T00:00:00"/>
    <x v="27"/>
    <n v="21"/>
    <x v="1"/>
    <x v="144"/>
    <x v="152"/>
    <x v="0"/>
  </r>
  <r>
    <x v="1393"/>
    <n v="425"/>
    <d v="1997-04-26T14:45:36"/>
    <d v="2024-10-13T00:00:00"/>
    <x v="27"/>
    <n v="21"/>
    <x v="1"/>
    <x v="145"/>
    <x v="104"/>
    <x v="0"/>
  </r>
  <r>
    <x v="1394"/>
    <n v="425"/>
    <d v="1997-04-26T14:45:36"/>
    <d v="2024-10-13T00:00:00"/>
    <x v="27"/>
    <n v="22"/>
    <x v="1"/>
    <x v="159"/>
    <x v="93"/>
    <x v="0"/>
  </r>
  <r>
    <x v="1395"/>
    <n v="425"/>
    <d v="1997-04-26T14:45:36"/>
    <d v="2024-10-13T00:00:00"/>
    <x v="27"/>
    <n v="22"/>
    <x v="1"/>
    <x v="215"/>
    <x v="150"/>
    <x v="0"/>
  </r>
  <r>
    <x v="1396"/>
    <n v="425"/>
    <d v="2001-09-02T14:45:36"/>
    <d v="2024-10-13T00:00:00"/>
    <x v="27"/>
    <n v="18"/>
    <x v="0"/>
    <x v="216"/>
    <x v="146"/>
    <x v="0"/>
  </r>
  <r>
    <x v="1397"/>
    <n v="425"/>
    <d v="1995-12-23T14:45:36"/>
    <d v="2024-10-13T00:00:00"/>
    <x v="27"/>
    <n v="20"/>
    <x v="1"/>
    <x v="217"/>
    <x v="130"/>
    <x v="0"/>
  </r>
  <r>
    <x v="1398"/>
    <n v="425"/>
    <d v="1995-12-23T14:45:36"/>
    <d v="2024-10-13T00:00:00"/>
    <x v="27"/>
    <n v="20"/>
    <x v="1"/>
    <x v="184"/>
    <x v="107"/>
    <x v="0"/>
  </r>
  <r>
    <x v="1399"/>
    <n v="425"/>
    <d v="1995-12-23T14:45:36"/>
    <d v="2024-10-13T00:00:00"/>
    <x v="27"/>
    <n v="20"/>
    <x v="1"/>
    <x v="218"/>
    <x v="108"/>
    <x v="0"/>
  </r>
  <r>
    <x v="1400"/>
    <n v="425"/>
    <d v="1994-07-09T14:45:36"/>
    <d v="2024-10-13T00:00:00"/>
    <x v="27"/>
    <n v="24"/>
    <x v="1"/>
    <x v="219"/>
    <x v="153"/>
    <x v="0"/>
  </r>
  <r>
    <x v="1401"/>
    <n v="425"/>
    <d v="1994-07-09T14:45:36"/>
    <d v="2024-10-13T00:00:00"/>
    <x v="27"/>
    <n v="24"/>
    <x v="1"/>
    <x v="220"/>
    <x v="154"/>
    <x v="0"/>
  </r>
  <r>
    <x v="1402"/>
    <n v="425"/>
    <d v="1994-07-09T14:45:36"/>
    <d v="2024-10-13T00:00:00"/>
    <x v="27"/>
    <n v="24"/>
    <x v="1"/>
    <x v="221"/>
    <x v="155"/>
    <x v="0"/>
  </r>
  <r>
    <x v="1403"/>
    <n v="425"/>
    <d v="1994-07-09T14:45:36"/>
    <d v="2024-10-13T00:00:00"/>
    <x v="27"/>
    <n v="24"/>
    <x v="1"/>
    <x v="222"/>
    <x v="156"/>
    <x v="0"/>
  </r>
  <r>
    <x v="1404"/>
    <n v="425"/>
    <d v="1994-07-09T14:45:36"/>
    <d v="2024-10-13T00:00:00"/>
    <x v="27"/>
    <n v="24"/>
    <x v="1"/>
    <x v="223"/>
    <x v="95"/>
    <x v="0"/>
  </r>
  <r>
    <x v="1405"/>
    <n v="425"/>
    <d v="2004-01-30T14:45:36"/>
    <d v="2024-10-13T00:00:00"/>
    <x v="27"/>
    <n v="18"/>
    <x v="0"/>
    <x v="224"/>
    <x v="66"/>
    <x v="0"/>
  </r>
  <r>
    <x v="1406"/>
    <n v="425"/>
    <d v="2001-11-22T14:45:36"/>
    <d v="2024-10-13T00:00:00"/>
    <x v="27"/>
    <n v="19"/>
    <x v="0"/>
    <x v="225"/>
    <x v="157"/>
    <x v="0"/>
  </r>
  <r>
    <x v="1407"/>
    <n v="425"/>
    <d v="2001-11-22T14:45:36"/>
    <d v="2024-10-13T00:00:00"/>
    <x v="27"/>
    <n v="20"/>
    <x v="0"/>
    <x v="226"/>
    <x v="158"/>
    <x v="0"/>
  </r>
  <r>
    <x v="1408"/>
    <n v="425"/>
    <d v="2001-11-22T14:45:36"/>
    <d v="2024-10-13T00:00:00"/>
    <x v="27"/>
    <n v="20"/>
    <x v="0"/>
    <x v="227"/>
    <x v="159"/>
    <x v="0"/>
  </r>
  <r>
    <x v="1409"/>
    <n v="425"/>
    <d v="1999-03-26T14:45:36"/>
    <d v="2024-10-13T00:00:00"/>
    <x v="27"/>
    <n v="19"/>
    <x v="0"/>
    <x v="228"/>
    <x v="114"/>
    <x v="0"/>
  </r>
  <r>
    <x v="1410"/>
    <n v="425"/>
    <d v="1999-03-26T14:45:36"/>
    <d v="2024-10-13T00:00:00"/>
    <x v="27"/>
    <n v="19"/>
    <x v="0"/>
    <x v="157"/>
    <x v="115"/>
    <x v="0"/>
  </r>
  <r>
    <x v="1411"/>
    <n v="425"/>
    <d v="1996-08-07T14:45:36"/>
    <d v="2024-10-13T00:00:00"/>
    <x v="27"/>
    <n v="21"/>
    <x v="1"/>
    <x v="229"/>
    <x v="160"/>
    <x v="0"/>
  </r>
  <r>
    <x v="1412"/>
    <n v="425"/>
    <d v="1996-08-07T14:45:36"/>
    <d v="2024-10-13T00:00:00"/>
    <x v="27"/>
    <n v="21"/>
    <x v="1"/>
    <x v="230"/>
    <x v="161"/>
    <x v="0"/>
  </r>
  <r>
    <x v="1413"/>
    <n v="425"/>
    <d v="1996-08-07T14:45:36"/>
    <d v="2024-10-13T00:00:00"/>
    <x v="27"/>
    <n v="21"/>
    <x v="1"/>
    <x v="231"/>
    <x v="162"/>
    <x v="0"/>
  </r>
  <r>
    <x v="1414"/>
    <n v="425"/>
    <d v="1996-08-07T14:45:36"/>
    <d v="2024-10-13T00:00:00"/>
    <x v="27"/>
    <n v="21"/>
    <x v="1"/>
    <x v="232"/>
    <x v="163"/>
    <x v="0"/>
  </r>
  <r>
    <x v="1415"/>
    <n v="425"/>
    <d v="1996-08-07T14:45:36"/>
    <d v="2024-10-13T00:00:00"/>
    <x v="27"/>
    <n v="21"/>
    <x v="1"/>
    <x v="233"/>
    <x v="99"/>
    <x v="0"/>
  </r>
  <r>
    <x v="1416"/>
    <n v="425"/>
    <d v="1996-01-06T14:45:36"/>
    <d v="2024-10-13T00:00:00"/>
    <x v="27"/>
    <n v="21"/>
    <x v="1"/>
    <x v="234"/>
    <x v="161"/>
    <x v="0"/>
  </r>
  <r>
    <x v="1417"/>
    <n v="425"/>
    <d v="1996-01-06T14:45:36"/>
    <d v="2024-10-13T00:00:00"/>
    <x v="27"/>
    <n v="21"/>
    <x v="1"/>
    <x v="231"/>
    <x v="162"/>
    <x v="0"/>
  </r>
  <r>
    <x v="1418"/>
    <n v="425"/>
    <d v="1996-01-06T14:45:36"/>
    <d v="2024-10-13T00:00:00"/>
    <x v="27"/>
    <n v="22"/>
    <x v="1"/>
    <x v="235"/>
    <x v="163"/>
    <x v="0"/>
  </r>
  <r>
    <x v="1419"/>
    <n v="425"/>
    <d v="1996-01-06T14:45:36"/>
    <d v="2024-10-13T00:00:00"/>
    <x v="27"/>
    <n v="22"/>
    <x v="1"/>
    <x v="233"/>
    <x v="99"/>
    <x v="0"/>
  </r>
  <r>
    <x v="1420"/>
    <n v="425"/>
    <d v="2002-08-31T14:45:36"/>
    <d v="2024-10-13T00:00:00"/>
    <x v="27"/>
    <n v="19"/>
    <x v="0"/>
    <x v="236"/>
    <x v="164"/>
    <x v="0"/>
  </r>
  <r>
    <x v="1421"/>
    <n v="425"/>
    <d v="2002-07-31T14:45:36"/>
    <d v="2024-10-13T00:00:00"/>
    <x v="27"/>
    <n v="19"/>
    <x v="0"/>
    <x v="237"/>
    <x v="159"/>
    <x v="0"/>
  </r>
  <r>
    <x v="1422"/>
    <n v="425"/>
    <d v="2002-07-31T14:45:36"/>
    <d v="2024-10-13T00:00:00"/>
    <x v="27"/>
    <n v="19"/>
    <x v="0"/>
    <x v="238"/>
    <x v="165"/>
    <x v="0"/>
  </r>
  <r>
    <x v="1423"/>
    <n v="425"/>
    <d v="2000-05-09T14:45:36"/>
    <d v="2024-10-13T00:00:00"/>
    <x v="27"/>
    <n v="19"/>
    <x v="0"/>
    <x v="239"/>
    <x v="105"/>
    <x v="0"/>
  </r>
  <r>
    <x v="1424"/>
    <n v="425"/>
    <d v="1992-04-27T14:45:36"/>
    <d v="2024-10-13T00:00:00"/>
    <x v="27"/>
    <n v="25"/>
    <x v="1"/>
    <x v="240"/>
    <x v="141"/>
    <x v="0"/>
  </r>
  <r>
    <x v="1425"/>
    <n v="425"/>
    <d v="1992-04-27T14:45:36"/>
    <d v="2024-10-13T00:00:00"/>
    <x v="27"/>
    <n v="25"/>
    <x v="1"/>
    <x v="240"/>
    <x v="141"/>
    <x v="0"/>
  </r>
  <r>
    <x v="1426"/>
    <n v="425"/>
    <d v="1992-04-27T14:45:36"/>
    <d v="2024-10-13T00:00:00"/>
    <x v="27"/>
    <n v="25"/>
    <x v="1"/>
    <x v="241"/>
    <x v="142"/>
    <x v="0"/>
  </r>
  <r>
    <x v="1427"/>
    <n v="425"/>
    <d v="1992-04-27T14:45:36"/>
    <d v="2024-10-13T00:00:00"/>
    <x v="27"/>
    <n v="25"/>
    <x v="1"/>
    <x v="241"/>
    <x v="142"/>
    <x v="0"/>
  </r>
  <r>
    <x v="1428"/>
    <n v="425"/>
    <d v="1992-04-27T14:45:36"/>
    <d v="2024-10-13T00:00:00"/>
    <x v="27"/>
    <n v="25"/>
    <x v="1"/>
    <x v="204"/>
    <x v="143"/>
    <x v="0"/>
  </r>
  <r>
    <x v="1429"/>
    <n v="425"/>
    <d v="1992-04-27T14:45:36"/>
    <d v="2024-10-13T00:00:00"/>
    <x v="27"/>
    <n v="25"/>
    <x v="1"/>
    <x v="204"/>
    <x v="143"/>
    <x v="0"/>
  </r>
  <r>
    <x v="1430"/>
    <n v="425"/>
    <d v="1996-12-24T14:45:36"/>
    <d v="2024-10-13T00:00:00"/>
    <x v="27"/>
    <n v="23"/>
    <x v="1"/>
    <x v="242"/>
    <x v="166"/>
    <x v="0"/>
  </r>
  <r>
    <x v="1431"/>
    <n v="425"/>
    <d v="2000-06-25T14:45:36"/>
    <d v="2024-10-13T00:00:00"/>
    <x v="27"/>
    <n v="20"/>
    <x v="0"/>
    <x v="243"/>
    <x v="148"/>
    <x v="0"/>
  </r>
  <r>
    <x v="1432"/>
    <n v="425"/>
    <d v="2000-06-25T14:45:36"/>
    <d v="2024-10-13T00:00:00"/>
    <x v="27"/>
    <n v="20"/>
    <x v="0"/>
    <x v="244"/>
    <x v="166"/>
    <x v="0"/>
  </r>
  <r>
    <x v="1433"/>
    <n v="425"/>
    <d v="2000-06-25T14:45:36"/>
    <d v="2024-10-13T00:00:00"/>
    <x v="27"/>
    <n v="20"/>
    <x v="0"/>
    <x v="245"/>
    <x v="126"/>
    <x v="0"/>
  </r>
  <r>
    <x v="1434"/>
    <n v="425"/>
    <d v="2002-04-17T14:45:36"/>
    <d v="2024-10-13T00:00:00"/>
    <x v="27"/>
    <n v="18"/>
    <x v="0"/>
    <x v="246"/>
    <x v="166"/>
    <x v="0"/>
  </r>
  <r>
    <x v="1435"/>
    <n v="425"/>
    <d v="2002-04-17T14:45:36"/>
    <d v="2024-10-13T00:00:00"/>
    <x v="27"/>
    <n v="18"/>
    <x v="0"/>
    <x v="245"/>
    <x v="126"/>
    <x v="0"/>
  </r>
  <r>
    <x v="1436"/>
    <n v="425"/>
    <d v="2002-04-17T14:45:36"/>
    <d v="2024-10-13T00:00:00"/>
    <x v="27"/>
    <n v="18"/>
    <x v="0"/>
    <x v="177"/>
    <x v="127"/>
    <x v="0"/>
  </r>
  <r>
    <x v="1437"/>
    <n v="425"/>
    <d v="2001-11-14T14:45:36"/>
    <d v="2024-10-13T00:00:00"/>
    <x v="27"/>
    <n v="22"/>
    <x v="0"/>
    <x v="8"/>
    <x v="3"/>
    <x v="0"/>
  </r>
  <r>
    <x v="1438"/>
    <n v="425"/>
    <d v="1997-07-16T14:45:36"/>
    <d v="2024-10-13T00:00:00"/>
    <x v="27"/>
    <n v="24"/>
    <x v="1"/>
    <x v="247"/>
    <x v="120"/>
    <x v="0"/>
  </r>
  <r>
    <x v="1439"/>
    <n v="425"/>
    <d v="1997-07-16T14:45:36"/>
    <d v="2024-10-13T00:00:00"/>
    <x v="27"/>
    <n v="24"/>
    <x v="1"/>
    <x v="186"/>
    <x v="67"/>
    <x v="0"/>
  </r>
  <r>
    <x v="1440"/>
    <n v="425"/>
    <d v="2001-02-11T14:45:36"/>
    <d v="2024-10-13T00:00:00"/>
    <x v="27"/>
    <n v="21"/>
    <x v="0"/>
    <x v="248"/>
    <x v="109"/>
    <x v="0"/>
  </r>
  <r>
    <x v="1441"/>
    <n v="425"/>
    <d v="2001-02-11T14:45:36"/>
    <d v="2024-10-13T00:00:00"/>
    <x v="27"/>
    <n v="21"/>
    <x v="0"/>
    <x v="249"/>
    <x v="118"/>
    <x v="0"/>
  </r>
  <r>
    <x v="1442"/>
    <n v="425"/>
    <d v="2001-02-11T14:45:36"/>
    <d v="2024-10-13T00:00:00"/>
    <x v="27"/>
    <n v="21"/>
    <x v="0"/>
    <x v="162"/>
    <x v="119"/>
    <x v="0"/>
  </r>
  <r>
    <x v="1443"/>
    <n v="425"/>
    <d v="2004-09-05T14:45:36"/>
    <d v="2024-10-13T00:00:00"/>
    <x v="27"/>
    <n v="17"/>
    <x v="0"/>
    <x v="107"/>
    <x v="65"/>
    <x v="0"/>
  </r>
  <r>
    <x v="1444"/>
    <n v="425"/>
    <d v="2004-09-05T14:45:36"/>
    <d v="2024-10-13T00:00:00"/>
    <x v="27"/>
    <n v="17"/>
    <x v="0"/>
    <x v="103"/>
    <x v="66"/>
    <x v="0"/>
  </r>
  <r>
    <x v="1445"/>
    <n v="425"/>
    <d v="2001-05-23T14:45:36"/>
    <d v="2024-10-13T00:00:00"/>
    <x v="27"/>
    <n v="18"/>
    <x v="0"/>
    <x v="250"/>
    <x v="105"/>
    <x v="0"/>
  </r>
  <r>
    <x v="1446"/>
    <n v="425"/>
    <d v="2001-05-23T14:45:36"/>
    <d v="2024-10-13T00:00:00"/>
    <x v="27"/>
    <n v="18"/>
    <x v="0"/>
    <x v="147"/>
    <x v="106"/>
    <x v="0"/>
  </r>
  <r>
    <x v="1447"/>
    <n v="425"/>
    <d v="2001-05-23T14:45:36"/>
    <d v="2024-10-13T00:00:00"/>
    <x v="27"/>
    <n v="18"/>
    <x v="0"/>
    <x v="213"/>
    <x v="132"/>
    <x v="0"/>
  </r>
  <r>
    <x v="1448"/>
    <n v="425"/>
    <d v="2001-05-23T14:45:36"/>
    <d v="2024-10-13T00:00:00"/>
    <x v="27"/>
    <n v="18"/>
    <x v="0"/>
    <x v="193"/>
    <x v="133"/>
    <x v="0"/>
  </r>
  <r>
    <x v="1449"/>
    <n v="425"/>
    <d v="2001-05-23T14:45:36"/>
    <d v="2024-10-13T00:00:00"/>
    <x v="27"/>
    <n v="18"/>
    <x v="0"/>
    <x v="251"/>
    <x v="144"/>
    <x v="0"/>
  </r>
  <r>
    <x v="1450"/>
    <n v="425"/>
    <d v="2001-05-23T14:45:36"/>
    <d v="2024-10-13T00:00:00"/>
    <x v="27"/>
    <n v="18"/>
    <x v="0"/>
    <x v="206"/>
    <x v="145"/>
    <x v="0"/>
  </r>
  <r>
    <x v="1451"/>
    <n v="425"/>
    <d v="2001-05-23T14:45:36"/>
    <d v="2024-10-13T00:00:00"/>
    <x v="27"/>
    <n v="18"/>
    <x v="0"/>
    <x v="252"/>
    <x v="124"/>
    <x v="0"/>
  </r>
  <r>
    <x v="1452"/>
    <n v="425"/>
    <d v="2003-03-26T14:45:36"/>
    <d v="2024-10-13T00:00:00"/>
    <x v="27"/>
    <n v="18"/>
    <x v="0"/>
    <x v="253"/>
    <x v="167"/>
    <x v="0"/>
  </r>
  <r>
    <x v="1453"/>
    <n v="425"/>
    <d v="2003-03-26T14:45:36"/>
    <d v="2024-10-13T00:00:00"/>
    <x v="27"/>
    <n v="18"/>
    <x v="0"/>
    <x v="254"/>
    <x v="168"/>
    <x v="0"/>
  </r>
  <r>
    <x v="1454"/>
    <n v="425"/>
    <d v="2000-05-19T14:45:36"/>
    <d v="2024-10-13T00:00:00"/>
    <x v="27"/>
    <n v="18"/>
    <x v="0"/>
    <x v="255"/>
    <x v="156"/>
    <x v="0"/>
  </r>
  <r>
    <x v="1455"/>
    <n v="425"/>
    <d v="2000-05-19T14:45:36"/>
    <d v="2024-10-13T00:00:00"/>
    <x v="27"/>
    <n v="18"/>
    <x v="0"/>
    <x v="223"/>
    <x v="95"/>
    <x v="0"/>
  </r>
  <r>
    <x v="1456"/>
    <n v="425"/>
    <d v="2000-10-30T14:45:36"/>
    <d v="2024-10-13T00:00:00"/>
    <x v="27"/>
    <n v="21"/>
    <x v="0"/>
    <x v="256"/>
    <x v="120"/>
    <x v="0"/>
  </r>
  <r>
    <x v="1457"/>
    <n v="425"/>
    <d v="2000-10-30T14:45:36"/>
    <d v="2024-10-13T00:00:00"/>
    <x v="27"/>
    <n v="21"/>
    <x v="0"/>
    <x v="186"/>
    <x v="67"/>
    <x v="0"/>
  </r>
  <r>
    <x v="1458"/>
    <n v="425"/>
    <d v="2000-10-30T14:45:36"/>
    <d v="2024-10-13T00:00:00"/>
    <x v="27"/>
    <n v="19"/>
    <x v="0"/>
    <x v="257"/>
    <x v="133"/>
    <x v="0"/>
  </r>
  <r>
    <x v="1459"/>
    <n v="425"/>
    <d v="2000-10-30T14:45:36"/>
    <d v="2024-10-13T00:00:00"/>
    <x v="27"/>
    <n v="19"/>
    <x v="0"/>
    <x v="251"/>
    <x v="144"/>
    <x v="0"/>
  </r>
  <r>
    <x v="1460"/>
    <n v="425"/>
    <d v="2000-10-30T14:45:36"/>
    <d v="2024-10-13T00:00:00"/>
    <x v="27"/>
    <n v="19"/>
    <x v="0"/>
    <x v="206"/>
    <x v="145"/>
    <x v="0"/>
  </r>
  <r>
    <x v="1461"/>
    <n v="425"/>
    <d v="2004-05-28T14:45:36"/>
    <d v="2024-10-13T00:00:00"/>
    <x v="27"/>
    <n v="18"/>
    <x v="0"/>
    <x v="258"/>
    <x v="120"/>
    <x v="0"/>
  </r>
  <r>
    <x v="1462"/>
    <n v="425"/>
    <d v="2004-05-28T14:45:36"/>
    <d v="2024-10-13T00:00:00"/>
    <x v="27"/>
    <n v="18"/>
    <x v="0"/>
    <x v="186"/>
    <x v="67"/>
    <x v="0"/>
  </r>
  <r>
    <x v="1463"/>
    <n v="425"/>
    <d v="2004-05-28T14:45:36"/>
    <d v="2024-10-13T00:00:00"/>
    <x v="27"/>
    <n v="17"/>
    <x v="0"/>
    <x v="259"/>
    <x v="167"/>
    <x v="0"/>
  </r>
  <r>
    <x v="1464"/>
    <n v="425"/>
    <d v="2004-05-28T14:45:36"/>
    <d v="2024-10-13T00:00:00"/>
    <x v="27"/>
    <n v="17"/>
    <x v="0"/>
    <x v="254"/>
    <x v="168"/>
    <x v="0"/>
  </r>
  <r>
    <x v="1465"/>
    <n v="425"/>
    <d v="2004-05-28T14:45:36"/>
    <d v="2024-10-13T00:00:00"/>
    <x v="27"/>
    <n v="17"/>
    <x v="0"/>
    <x v="260"/>
    <x v="169"/>
    <x v="0"/>
  </r>
  <r>
    <x v="1466"/>
    <n v="425"/>
    <d v="2001-01-03T14:45:36"/>
    <d v="2024-10-13T00:00:00"/>
    <x v="27"/>
    <n v="18"/>
    <x v="0"/>
    <x v="261"/>
    <x v="123"/>
    <x v="0"/>
  </r>
  <r>
    <x v="1467"/>
    <n v="425"/>
    <d v="2001-01-03T14:45:36"/>
    <d v="2024-10-13T00:00:00"/>
    <x v="27"/>
    <n v="18"/>
    <x v="0"/>
    <x v="172"/>
    <x v="105"/>
    <x v="0"/>
  </r>
  <r>
    <x v="1468"/>
    <n v="425"/>
    <d v="2001-09-08T14:45:36"/>
    <d v="2024-10-13T00:00:00"/>
    <x v="27"/>
    <n v="18"/>
    <x v="0"/>
    <x v="262"/>
    <x v="170"/>
    <x v="0"/>
  </r>
  <r>
    <x v="1469"/>
    <n v="425"/>
    <d v="2001-09-08T14:45:36"/>
    <d v="2024-10-13T00:00:00"/>
    <x v="27"/>
    <n v="18"/>
    <x v="0"/>
    <x v="263"/>
    <x v="146"/>
    <x v="0"/>
  </r>
  <r>
    <x v="1470"/>
    <n v="425"/>
    <d v="2001-09-08T14:45:36"/>
    <d v="2024-10-13T00:00:00"/>
    <x v="27"/>
    <n v="18"/>
    <x v="0"/>
    <x v="209"/>
    <x v="147"/>
    <x v="0"/>
  </r>
  <r>
    <x v="1471"/>
    <n v="425"/>
    <d v="2000-06-26T14:45:36"/>
    <d v="2024-10-13T00:00:00"/>
    <x v="27"/>
    <n v="19"/>
    <x v="0"/>
    <x v="264"/>
    <x v="106"/>
    <x v="0"/>
  </r>
  <r>
    <x v="1472"/>
    <n v="425"/>
    <d v="2000-06-26T14:45:36"/>
    <d v="2024-10-13T00:00:00"/>
    <x v="27"/>
    <n v="19"/>
    <x v="0"/>
    <x v="213"/>
    <x v="132"/>
    <x v="0"/>
  </r>
  <r>
    <x v="1473"/>
    <n v="425"/>
    <d v="1999-01-07T14:45:36"/>
    <d v="2024-10-13T00:00:00"/>
    <x v="27"/>
    <n v="19"/>
    <x v="0"/>
    <x v="265"/>
    <x v="101"/>
    <x v="0"/>
  </r>
  <r>
    <x v="1474"/>
    <n v="425"/>
    <d v="1999-01-07T14:45:36"/>
    <d v="2024-10-13T00:00:00"/>
    <x v="27"/>
    <n v="19"/>
    <x v="0"/>
    <x v="142"/>
    <x v="102"/>
    <x v="0"/>
  </r>
  <r>
    <x v="1475"/>
    <n v="425"/>
    <d v="1999-01-07T14:45:36"/>
    <d v="2024-10-13T00:00:00"/>
    <x v="27"/>
    <n v="19"/>
    <x v="0"/>
    <x v="143"/>
    <x v="103"/>
    <x v="0"/>
  </r>
  <r>
    <x v="1476"/>
    <n v="425"/>
    <d v="2003-06-19T14:45:36"/>
    <d v="2024-10-13T00:00:00"/>
    <x v="27"/>
    <n v="18"/>
    <x v="0"/>
    <x v="266"/>
    <x v="171"/>
    <x v="0"/>
  </r>
  <r>
    <x v="1477"/>
    <n v="425"/>
    <d v="1998-12-08T14:45:36"/>
    <d v="2024-10-13T00:00:00"/>
    <x v="27"/>
    <n v="23"/>
    <x v="0"/>
    <x v="267"/>
    <x v="119"/>
    <x v="0"/>
  </r>
  <r>
    <x v="1478"/>
    <n v="425"/>
    <d v="1998-12-08T14:45:36"/>
    <d v="2024-10-13T00:00:00"/>
    <x v="27"/>
    <n v="23"/>
    <x v="0"/>
    <x v="163"/>
    <x v="120"/>
    <x v="0"/>
  </r>
  <r>
    <x v="1479"/>
    <n v="425"/>
    <d v="1996-05-02T14:45:36"/>
    <d v="2024-10-13T00:00:00"/>
    <x v="27"/>
    <n v="23"/>
    <x v="1"/>
    <x v="268"/>
    <x v="145"/>
    <x v="0"/>
  </r>
  <r>
    <x v="1480"/>
    <n v="425"/>
    <d v="1996-05-02T14:45:36"/>
    <d v="2024-10-13T00:00:00"/>
    <x v="27"/>
    <n v="23"/>
    <x v="1"/>
    <x v="252"/>
    <x v="124"/>
    <x v="0"/>
  </r>
  <r>
    <x v="1481"/>
    <n v="425"/>
    <d v="1996-05-02T14:45:36"/>
    <d v="2024-10-13T00:00:00"/>
    <x v="27"/>
    <n v="23"/>
    <x v="1"/>
    <x v="269"/>
    <x v="124"/>
    <x v="0"/>
  </r>
  <r>
    <x v="1482"/>
    <n v="425"/>
    <d v="1996-05-02T14:45:36"/>
    <d v="2024-10-13T00:00:00"/>
    <x v="27"/>
    <n v="23"/>
    <x v="1"/>
    <x v="270"/>
    <x v="110"/>
    <x v="0"/>
  </r>
  <r>
    <x v="1483"/>
    <n v="425"/>
    <d v="2000-06-07T14:45:36"/>
    <d v="2024-10-13T00:00:00"/>
    <x v="27"/>
    <n v="22"/>
    <x v="0"/>
    <x v="271"/>
    <x v="65"/>
    <x v="0"/>
  </r>
  <r>
    <x v="1484"/>
    <n v="425"/>
    <d v="2000-06-07T14:45:36"/>
    <d v="2024-10-13T00:00:00"/>
    <x v="27"/>
    <n v="22"/>
    <x v="0"/>
    <x v="103"/>
    <x v="66"/>
    <x v="0"/>
  </r>
  <r>
    <x v="1485"/>
    <n v="425"/>
    <d v="2001-06-14T14:45:36"/>
    <d v="2024-10-13T00:00:00"/>
    <x v="27"/>
    <n v="18"/>
    <x v="0"/>
    <x v="272"/>
    <x v="123"/>
    <x v="0"/>
  </r>
  <r>
    <x v="1486"/>
    <n v="425"/>
    <d v="2001-06-14T14:45:36"/>
    <d v="2024-10-13T00:00:00"/>
    <x v="27"/>
    <n v="18"/>
    <x v="0"/>
    <x v="172"/>
    <x v="105"/>
    <x v="0"/>
  </r>
  <r>
    <x v="1487"/>
    <n v="425"/>
    <d v="2001-06-14T14:45:36"/>
    <d v="2024-10-13T00:00:00"/>
    <x v="27"/>
    <n v="18"/>
    <x v="0"/>
    <x v="147"/>
    <x v="106"/>
    <x v="0"/>
  </r>
  <r>
    <x v="1488"/>
    <n v="425"/>
    <d v="1996-11-20T14:45:36"/>
    <d v="2024-10-13T00:00:00"/>
    <x v="27"/>
    <n v="22"/>
    <x v="1"/>
    <x v="273"/>
    <x v="95"/>
    <x v="0"/>
  </r>
  <r>
    <x v="1489"/>
    <n v="425"/>
    <d v="1996-11-20T14:45:36"/>
    <d v="2024-10-13T00:00:00"/>
    <x v="27"/>
    <n v="22"/>
    <x v="1"/>
    <x v="136"/>
    <x v="172"/>
    <x v="0"/>
  </r>
  <r>
    <x v="1490"/>
    <n v="425"/>
    <d v="1998-03-05T14:45:36"/>
    <d v="2024-10-13T00:00:00"/>
    <x v="27"/>
    <n v="21"/>
    <x v="1"/>
    <x v="274"/>
    <x v="133"/>
    <x v="0"/>
  </r>
  <r>
    <x v="1491"/>
    <n v="425"/>
    <d v="1998-03-05T14:45:36"/>
    <d v="2024-10-13T00:00:00"/>
    <x v="27"/>
    <n v="21"/>
    <x v="1"/>
    <x v="251"/>
    <x v="144"/>
    <x v="0"/>
  </r>
  <r>
    <x v="1492"/>
    <n v="425"/>
    <d v="1998-03-05T14:45:36"/>
    <d v="2024-10-13T00:00:00"/>
    <x v="27"/>
    <n v="21"/>
    <x v="1"/>
    <x v="206"/>
    <x v="173"/>
    <x v="0"/>
  </r>
  <r>
    <x v="1493"/>
    <n v="425"/>
    <d v="1998-03-05T14:45:36"/>
    <d v="2024-10-13T00:00:00"/>
    <x v="27"/>
    <n v="20"/>
    <x v="1"/>
    <x v="275"/>
    <x v="95"/>
    <x v="0"/>
  </r>
  <r>
    <x v="1494"/>
    <n v="425"/>
    <d v="1998-03-05T14:45:36"/>
    <d v="2024-10-13T00:00:00"/>
    <x v="27"/>
    <n v="20"/>
    <x v="1"/>
    <x v="275"/>
    <x v="95"/>
    <x v="0"/>
  </r>
  <r>
    <x v="1495"/>
    <n v="425"/>
    <d v="1998-03-05T14:45:36"/>
    <d v="2024-10-13T00:00:00"/>
    <x v="27"/>
    <n v="20"/>
    <x v="1"/>
    <x v="136"/>
    <x v="97"/>
    <x v="0"/>
  </r>
  <r>
    <x v="1496"/>
    <n v="425"/>
    <d v="1998-03-05T14:45:36"/>
    <d v="2024-10-13T00:00:00"/>
    <x v="27"/>
    <n v="20"/>
    <x v="1"/>
    <x v="136"/>
    <x v="97"/>
    <x v="0"/>
  </r>
  <r>
    <x v="1497"/>
    <n v="425"/>
    <d v="1998-03-05T14:45:36"/>
    <d v="2024-10-13T00:00:00"/>
    <x v="27"/>
    <n v="21"/>
    <x v="1"/>
    <x v="138"/>
    <x v="174"/>
    <x v="0"/>
  </r>
  <r>
    <x v="1498"/>
    <n v="425"/>
    <d v="1998-03-05T14:45:36"/>
    <d v="2024-10-13T00:00:00"/>
    <x v="27"/>
    <n v="21"/>
    <x v="1"/>
    <x v="138"/>
    <x v="174"/>
    <x v="0"/>
  </r>
  <r>
    <x v="1499"/>
    <n v="425"/>
    <d v="1999-04-27T14:45:36"/>
    <d v="2024-10-13T00:00:00"/>
    <x v="27"/>
    <n v="20"/>
    <x v="0"/>
    <x v="276"/>
    <x v="124"/>
    <x v="0"/>
  </r>
  <r>
    <x v="1500"/>
    <n v="425"/>
    <d v="1999-04-27T14:45:36"/>
    <d v="2024-10-13T00:00:00"/>
    <x v="27"/>
    <n v="20"/>
    <x v="0"/>
    <x v="270"/>
    <x v="110"/>
    <x v="0"/>
  </r>
  <r>
    <x v="1501"/>
    <n v="425"/>
    <d v="1999-04-27T14:45:36"/>
    <d v="2024-10-13T00:00:00"/>
    <x v="27"/>
    <n v="20"/>
    <x v="0"/>
    <x v="152"/>
    <x v="111"/>
    <x v="0"/>
  </r>
  <r>
    <x v="1502"/>
    <n v="425"/>
    <d v="1999-04-27T14:45:36"/>
    <d v="2024-10-13T00:00:00"/>
    <x v="27"/>
    <n v="21"/>
    <x v="0"/>
    <x v="277"/>
    <x v="112"/>
    <x v="0"/>
  </r>
  <r>
    <x v="1503"/>
    <n v="425"/>
    <d v="1999-04-27T14:45:36"/>
    <d v="2024-10-13T00:00:00"/>
    <x v="27"/>
    <n v="21"/>
    <x v="0"/>
    <x v="278"/>
    <x v="175"/>
    <x v="0"/>
  </r>
  <r>
    <x v="1504"/>
    <n v="425"/>
    <d v="2001-01-22T14:45:36"/>
    <d v="2024-10-13T00:00:00"/>
    <x v="27"/>
    <n v="20"/>
    <x v="0"/>
    <x v="279"/>
    <x v="168"/>
    <x v="0"/>
  </r>
  <r>
    <x v="1505"/>
    <n v="425"/>
    <d v="2002-10-17T14:45:36"/>
    <d v="2024-10-13T00:00:00"/>
    <x v="27"/>
    <n v="19"/>
    <x v="0"/>
    <x v="280"/>
    <x v="164"/>
    <x v="0"/>
  </r>
  <r>
    <x v="1506"/>
    <n v="425"/>
    <d v="2002-10-17T14:45:36"/>
    <d v="2024-10-13T00:00:00"/>
    <x v="27"/>
    <n v="19"/>
    <x v="0"/>
    <x v="281"/>
    <x v="109"/>
    <x v="0"/>
  </r>
  <r>
    <x v="1507"/>
    <n v="425"/>
    <d v="2002-10-17T14:45:36"/>
    <d v="2024-10-13T00:00:00"/>
    <x v="27"/>
    <n v="19"/>
    <x v="0"/>
    <x v="249"/>
    <x v="176"/>
    <x v="0"/>
  </r>
  <r>
    <x v="1508"/>
    <n v="425"/>
    <d v="2001-05-16T14:45:36"/>
    <d v="2024-10-13T00:00:00"/>
    <x v="27"/>
    <n v="19"/>
    <x v="0"/>
    <x v="282"/>
    <x v="148"/>
    <x v="0"/>
  </r>
  <r>
    <x v="1509"/>
    <n v="425"/>
    <d v="2001-05-16T14:45:36"/>
    <d v="2024-10-13T00:00:00"/>
    <x v="27"/>
    <n v="19"/>
    <x v="0"/>
    <x v="283"/>
    <x v="166"/>
    <x v="0"/>
  </r>
  <r>
    <x v="1510"/>
    <n v="425"/>
    <d v="1996-12-16T14:45:36"/>
    <d v="2024-10-13T00:00:00"/>
    <x v="27"/>
    <n v="23"/>
    <x v="1"/>
    <x v="270"/>
    <x v="110"/>
    <x v="0"/>
  </r>
  <r>
    <x v="1511"/>
    <n v="425"/>
    <d v="1996-12-16T14:45:36"/>
    <d v="2024-10-13T00:00:00"/>
    <x v="27"/>
    <n v="23"/>
    <x v="1"/>
    <x v="152"/>
    <x v="111"/>
    <x v="0"/>
  </r>
  <r>
    <x v="1512"/>
    <n v="425"/>
    <d v="1996-12-16T14:45:36"/>
    <d v="2024-10-13T00:00:00"/>
    <x v="27"/>
    <n v="23"/>
    <x v="1"/>
    <x v="153"/>
    <x v="112"/>
    <x v="0"/>
  </r>
  <r>
    <x v="1513"/>
    <n v="425"/>
    <d v="2001-05-03T14:45:36"/>
    <d v="2024-10-13T00:00:00"/>
    <x v="27"/>
    <n v="17"/>
    <x v="0"/>
    <x v="284"/>
    <x v="104"/>
    <x v="0"/>
  </r>
  <r>
    <x v="1514"/>
    <n v="425"/>
    <d v="2001-05-03T14:45:36"/>
    <d v="2024-10-13T00:00:00"/>
    <x v="27"/>
    <n v="18"/>
    <x v="0"/>
    <x v="159"/>
    <x v="93"/>
    <x v="0"/>
  </r>
  <r>
    <x v="1515"/>
    <n v="425"/>
    <d v="2001-05-03T14:45:36"/>
    <d v="2024-10-13T00:00:00"/>
    <x v="27"/>
    <n v="18"/>
    <x v="0"/>
    <x v="133"/>
    <x v="93"/>
    <x v="0"/>
  </r>
  <r>
    <x v="1516"/>
    <n v="425"/>
    <d v="2001-05-03T14:45:36"/>
    <d v="2024-10-13T00:00:00"/>
    <x v="27"/>
    <n v="18"/>
    <x v="0"/>
    <x v="285"/>
    <x v="150"/>
    <x v="0"/>
  </r>
  <r>
    <x v="1517"/>
    <n v="425"/>
    <d v="2001-05-03T14:45:36"/>
    <d v="2024-10-13T00:00:00"/>
    <x v="27"/>
    <n v="18"/>
    <x v="0"/>
    <x v="199"/>
    <x v="123"/>
    <x v="0"/>
  </r>
  <r>
    <x v="1518"/>
    <n v="425"/>
    <d v="2001-05-03T14:45:36"/>
    <d v="2024-10-13T00:00:00"/>
    <x v="27"/>
    <n v="18"/>
    <x v="0"/>
    <x v="172"/>
    <x v="105"/>
    <x v="0"/>
  </r>
  <r>
    <x v="1519"/>
    <n v="425"/>
    <d v="1992-09-28T14:45:36"/>
    <d v="2024-10-13T00:00:00"/>
    <x v="27"/>
    <n v="23"/>
    <x v="1"/>
    <x v="286"/>
    <x v="107"/>
    <x v="0"/>
  </r>
  <r>
    <x v="1520"/>
    <n v="425"/>
    <d v="1992-09-28T14:45:36"/>
    <d v="2024-10-13T00:00:00"/>
    <x v="27"/>
    <n v="23"/>
    <x v="1"/>
    <x v="218"/>
    <x v="108"/>
    <x v="0"/>
  </r>
  <r>
    <x v="1521"/>
    <n v="425"/>
    <d v="1992-09-28T14:45:36"/>
    <d v="2024-10-13T00:00:00"/>
    <x v="27"/>
    <n v="23"/>
    <x v="1"/>
    <x v="174"/>
    <x v="125"/>
    <x v="0"/>
  </r>
  <r>
    <x v="1522"/>
    <n v="425"/>
    <d v="2002-10-29T14:45:36"/>
    <d v="2024-10-13T00:00:00"/>
    <x v="27"/>
    <n v="19"/>
    <x v="0"/>
    <x v="168"/>
    <x v="119"/>
    <x v="0"/>
  </r>
  <r>
    <x v="1523"/>
    <n v="425"/>
    <d v="2002-10-29T14:45:36"/>
    <d v="2024-10-13T00:00:00"/>
    <x v="27"/>
    <n v="19"/>
    <x v="0"/>
    <x v="163"/>
    <x v="120"/>
    <x v="0"/>
  </r>
  <r>
    <x v="1524"/>
    <n v="425"/>
    <d v="2002-10-29T14:45:36"/>
    <d v="2024-10-13T00:00:00"/>
    <x v="27"/>
    <n v="19"/>
    <x v="0"/>
    <x v="287"/>
    <x v="120"/>
    <x v="0"/>
  </r>
  <r>
    <x v="1525"/>
    <n v="425"/>
    <d v="2002-10-29T14:45:36"/>
    <d v="2024-10-13T00:00:00"/>
    <x v="27"/>
    <n v="19"/>
    <x v="0"/>
    <x v="186"/>
    <x v="67"/>
    <x v="0"/>
  </r>
  <r>
    <x v="1526"/>
    <n v="425"/>
    <d v="2000-07-22T14:45:36"/>
    <d v="2024-10-13T00:00:00"/>
    <x v="27"/>
    <n v="19"/>
    <x v="0"/>
    <x v="207"/>
    <x v="145"/>
    <x v="0"/>
  </r>
  <r>
    <x v="1527"/>
    <n v="425"/>
    <d v="2000-07-22T14:45:36"/>
    <d v="2024-10-13T00:00:00"/>
    <x v="27"/>
    <n v="19"/>
    <x v="0"/>
    <x v="269"/>
    <x v="177"/>
    <x v="0"/>
  </r>
  <r>
    <x v="1528"/>
    <n v="425"/>
    <d v="2000-07-22T14:45:36"/>
    <d v="2024-10-13T00:00:00"/>
    <x v="27"/>
    <n v="19"/>
    <x v="0"/>
    <x v="151"/>
    <x v="110"/>
    <x v="0"/>
  </r>
  <r>
    <x v="1529"/>
    <n v="425"/>
    <d v="2000-07-22T14:45:36"/>
    <d v="2024-10-13T00:00:00"/>
    <x v="27"/>
    <n v="19"/>
    <x v="0"/>
    <x v="288"/>
    <x v="112"/>
    <x v="0"/>
  </r>
  <r>
    <x v="1530"/>
    <n v="425"/>
    <d v="1997-11-07T14:45:36"/>
    <d v="2024-10-13T00:00:00"/>
    <x v="27"/>
    <n v="24"/>
    <x v="1"/>
    <x v="160"/>
    <x v="118"/>
    <x v="0"/>
  </r>
  <r>
    <x v="1531"/>
    <n v="425"/>
    <d v="1997-11-07T14:45:36"/>
    <d v="2024-10-13T00:00:00"/>
    <x v="27"/>
    <n v="24"/>
    <x v="1"/>
    <x v="162"/>
    <x v="119"/>
    <x v="0"/>
  </r>
  <r>
    <x v="1532"/>
    <n v="425"/>
    <d v="1997-08-28T14:45:36"/>
    <d v="2024-10-13T00:00:00"/>
    <x v="27"/>
    <n v="21"/>
    <x v="1"/>
    <x v="137"/>
    <x v="97"/>
    <x v="0"/>
  </r>
  <r>
    <x v="1533"/>
    <n v="425"/>
    <d v="1997-08-28T14:45:36"/>
    <d v="2024-10-13T00:00:00"/>
    <x v="27"/>
    <n v="21"/>
    <x v="1"/>
    <x v="138"/>
    <x v="98"/>
    <x v="0"/>
  </r>
  <r>
    <x v="1534"/>
    <n v="425"/>
    <d v="1997-08-28T14:45:36"/>
    <d v="2024-10-13T00:00:00"/>
    <x v="27"/>
    <n v="21"/>
    <x v="1"/>
    <x v="145"/>
    <x v="178"/>
    <x v="0"/>
  </r>
  <r>
    <x v="1535"/>
    <n v="425"/>
    <d v="1997-08-28T14:45:36"/>
    <d v="2024-10-13T00:00:00"/>
    <x v="27"/>
    <n v="21"/>
    <x v="1"/>
    <x v="289"/>
    <x v="104"/>
    <x v="0"/>
  </r>
  <r>
    <x v="1536"/>
    <n v="425"/>
    <d v="1997-08-28T14:45:36"/>
    <d v="2024-10-13T00:00:00"/>
    <x v="27"/>
    <n v="21"/>
    <x v="1"/>
    <x v="159"/>
    <x v="93"/>
    <x v="0"/>
  </r>
  <r>
    <x v="1537"/>
    <n v="425"/>
    <d v="1998-10-25T14:45:36"/>
    <d v="2024-10-13T00:00:00"/>
    <x v="27"/>
    <n v="21"/>
    <x v="0"/>
    <x v="262"/>
    <x v="170"/>
    <x v="0"/>
  </r>
  <r>
    <x v="1538"/>
    <n v="425"/>
    <d v="2002-07-01T14:45:36"/>
    <d v="2024-10-13T00:00:00"/>
    <x v="27"/>
    <n v="19"/>
    <x v="0"/>
    <x v="290"/>
    <x v="168"/>
    <x v="0"/>
  </r>
  <r>
    <x v="1539"/>
    <n v="425"/>
    <d v="2002-07-01T14:45:36"/>
    <d v="2024-10-13T00:00:00"/>
    <x v="27"/>
    <n v="19"/>
    <x v="0"/>
    <x v="260"/>
    <x v="171"/>
    <x v="0"/>
  </r>
  <r>
    <x v="1540"/>
    <n v="425"/>
    <d v="2002-07-01T14:45:36"/>
    <d v="2024-10-13T00:00:00"/>
    <x v="27"/>
    <n v="19"/>
    <x v="0"/>
    <x v="291"/>
    <x v="179"/>
    <x v="0"/>
  </r>
  <r>
    <x v="1541"/>
    <n v="425"/>
    <d v="2004-01-25T14:45:36"/>
    <d v="2024-10-13T00:00:00"/>
    <x v="27"/>
    <n v="18"/>
    <x v="0"/>
    <x v="292"/>
    <x v="118"/>
    <x v="0"/>
  </r>
  <r>
    <x v="1542"/>
    <n v="425"/>
    <d v="2004-01-25T14:45:36"/>
    <d v="2024-10-13T00:00:00"/>
    <x v="27"/>
    <n v="18"/>
    <x v="0"/>
    <x v="162"/>
    <x v="119"/>
    <x v="0"/>
  </r>
  <r>
    <x v="1543"/>
    <n v="425"/>
    <d v="2004-01-25T14:45:36"/>
    <d v="2024-10-13T00:00:00"/>
    <x v="27"/>
    <n v="18"/>
    <x v="0"/>
    <x v="163"/>
    <x v="120"/>
    <x v="0"/>
  </r>
  <r>
    <x v="1544"/>
    <n v="425"/>
    <d v="1997-06-03T14:45:36"/>
    <d v="2024-10-13T00:00:00"/>
    <x v="27"/>
    <n v="22"/>
    <x v="1"/>
    <x v="213"/>
    <x v="132"/>
    <x v="0"/>
  </r>
  <r>
    <x v="1545"/>
    <n v="425"/>
    <d v="1997-06-03T14:45:36"/>
    <d v="2024-10-13T00:00:00"/>
    <x v="27"/>
    <n v="22"/>
    <x v="1"/>
    <x v="193"/>
    <x v="133"/>
    <x v="0"/>
  </r>
  <r>
    <x v="1546"/>
    <n v="425"/>
    <d v="1997-06-03T14:45:36"/>
    <d v="2024-10-13T00:00:00"/>
    <x v="27"/>
    <n v="22"/>
    <x v="1"/>
    <x v="293"/>
    <x v="145"/>
    <x v="0"/>
  </r>
  <r>
    <x v="1547"/>
    <n v="425"/>
    <d v="1997-06-03T14:45:36"/>
    <d v="2024-10-13T00:00:00"/>
    <x v="27"/>
    <n v="22"/>
    <x v="1"/>
    <x v="294"/>
    <x v="124"/>
    <x v="0"/>
  </r>
  <r>
    <x v="1548"/>
    <n v="425"/>
    <d v="1997-06-03T14:45:36"/>
    <d v="2024-10-13T00:00:00"/>
    <x v="27"/>
    <n v="22"/>
    <x v="1"/>
    <x v="295"/>
    <x v="110"/>
    <x v="0"/>
  </r>
  <r>
    <x v="1549"/>
    <n v="425"/>
    <d v="1997-06-03T14:45:36"/>
    <d v="2024-10-13T00:00:00"/>
    <x v="27"/>
    <n v="22"/>
    <x v="1"/>
    <x v="296"/>
    <x v="111"/>
    <x v="0"/>
  </r>
  <r>
    <x v="1550"/>
    <n v="425"/>
    <d v="1998-09-06T14:45:36"/>
    <d v="2024-10-13T00:00:00"/>
    <x v="27"/>
    <n v="21"/>
    <x v="1"/>
    <x v="297"/>
    <x v="170"/>
    <x v="0"/>
  </r>
  <r>
    <x v="1551"/>
    <n v="425"/>
    <d v="1998-12-14T14:45:36"/>
    <d v="2024-10-13T00:00:00"/>
    <x v="27"/>
    <n v="21"/>
    <x v="0"/>
    <x v="269"/>
    <x v="124"/>
    <x v="0"/>
  </r>
  <r>
    <x v="1552"/>
    <n v="425"/>
    <d v="1998-12-14T14:45:36"/>
    <d v="2024-10-13T00:00:00"/>
    <x v="27"/>
    <n v="21"/>
    <x v="0"/>
    <x v="270"/>
    <x v="110"/>
    <x v="0"/>
  </r>
  <r>
    <x v="1553"/>
    <n v="425"/>
    <d v="1993-10-17T14:45:36"/>
    <d v="2024-10-13T00:00:00"/>
    <x v="27"/>
    <n v="23"/>
    <x v="1"/>
    <x v="298"/>
    <x v="180"/>
    <x v="0"/>
  </r>
  <r>
    <x v="1554"/>
    <n v="425"/>
    <d v="1993-10-17T14:45:36"/>
    <d v="2024-10-13T00:00:00"/>
    <x v="27"/>
    <n v="23"/>
    <x v="1"/>
    <x v="298"/>
    <x v="180"/>
    <x v="0"/>
  </r>
  <r>
    <x v="1555"/>
    <n v="425"/>
    <d v="1993-10-17T14:45:36"/>
    <d v="2024-10-13T00:00:00"/>
    <x v="27"/>
    <n v="23"/>
    <x v="1"/>
    <x v="298"/>
    <x v="180"/>
    <x v="0"/>
  </r>
  <r>
    <x v="1556"/>
    <n v="425"/>
    <d v="1993-10-17T14:45:36"/>
    <d v="2024-10-13T00:00:00"/>
    <x v="27"/>
    <n v="23"/>
    <x v="1"/>
    <x v="299"/>
    <x v="181"/>
    <x v="0"/>
  </r>
  <r>
    <x v="1557"/>
    <n v="425"/>
    <d v="1993-10-17T14:45:36"/>
    <d v="2024-10-13T00:00:00"/>
    <x v="27"/>
    <n v="23"/>
    <x v="1"/>
    <x v="299"/>
    <x v="181"/>
    <x v="0"/>
  </r>
  <r>
    <x v="1558"/>
    <n v="425"/>
    <d v="1993-10-17T14:45:36"/>
    <d v="2024-10-13T00:00:00"/>
    <x v="27"/>
    <n v="23"/>
    <x v="1"/>
    <x v="299"/>
    <x v="181"/>
    <x v="0"/>
  </r>
  <r>
    <x v="1559"/>
    <n v="425"/>
    <d v="2002-08-16T14:45:36"/>
    <d v="2024-10-13T00:00:00"/>
    <x v="27"/>
    <n v="17"/>
    <x v="0"/>
    <x v="300"/>
    <x v="170"/>
    <x v="0"/>
  </r>
  <r>
    <x v="1560"/>
    <n v="425"/>
    <d v="2002-08-16T14:45:36"/>
    <d v="2024-10-13T00:00:00"/>
    <x v="27"/>
    <n v="17"/>
    <x v="0"/>
    <x v="263"/>
    <x v="182"/>
    <x v="0"/>
  </r>
  <r>
    <x v="1561"/>
    <n v="425"/>
    <d v="1998-03-29T14:45:36"/>
    <d v="2024-10-13T00:00:00"/>
    <x v="27"/>
    <n v="19"/>
    <x v="1"/>
    <x v="301"/>
    <x v="161"/>
    <x v="0"/>
  </r>
  <r>
    <x v="1562"/>
    <n v="425"/>
    <d v="1998-03-29T14:45:36"/>
    <d v="2024-10-13T00:00:00"/>
    <x v="27"/>
    <n v="19"/>
    <x v="1"/>
    <x v="301"/>
    <x v="161"/>
    <x v="0"/>
  </r>
  <r>
    <x v="1563"/>
    <n v="425"/>
    <d v="1998-03-29T14:45:36"/>
    <d v="2024-10-13T00:00:00"/>
    <x v="27"/>
    <n v="19"/>
    <x v="1"/>
    <x v="231"/>
    <x v="162"/>
    <x v="0"/>
  </r>
  <r>
    <x v="1564"/>
    <n v="425"/>
    <d v="1998-03-29T14:45:36"/>
    <d v="2024-10-13T00:00:00"/>
    <x v="27"/>
    <n v="19"/>
    <x v="1"/>
    <x v="231"/>
    <x v="162"/>
    <x v="0"/>
  </r>
  <r>
    <x v="1565"/>
    <n v="425"/>
    <d v="1998-03-29T14:45:36"/>
    <d v="2024-10-13T00:00:00"/>
    <x v="27"/>
    <n v="19"/>
    <x v="1"/>
    <x v="235"/>
    <x v="163"/>
    <x v="0"/>
  </r>
  <r>
    <x v="1566"/>
    <n v="425"/>
    <d v="1998-03-29T14:45:36"/>
    <d v="2024-10-13T00:00:00"/>
    <x v="27"/>
    <n v="19"/>
    <x v="1"/>
    <x v="235"/>
    <x v="163"/>
    <x v="0"/>
  </r>
  <r>
    <x v="1567"/>
    <n v="425"/>
    <d v="1998-03-29T14:45:36"/>
    <d v="2024-10-13T00:00:00"/>
    <x v="27"/>
    <n v="19"/>
    <x v="1"/>
    <x v="233"/>
    <x v="99"/>
    <x v="0"/>
  </r>
  <r>
    <x v="1568"/>
    <n v="425"/>
    <d v="1998-03-29T14:45:36"/>
    <d v="2024-10-13T00:00:00"/>
    <x v="27"/>
    <n v="19"/>
    <x v="1"/>
    <x v="233"/>
    <x v="99"/>
    <x v="0"/>
  </r>
  <r>
    <x v="1569"/>
    <n v="425"/>
    <d v="2002-08-18T14:45:36"/>
    <d v="2024-10-13T00:00:00"/>
    <x v="27"/>
    <n v="16"/>
    <x v="0"/>
    <x v="302"/>
    <x v="150"/>
    <x v="0"/>
  </r>
  <r>
    <x v="1570"/>
    <n v="425"/>
    <d v="2002-08-18T14:45:36"/>
    <d v="2024-10-13T00:00:00"/>
    <x v="27"/>
    <n v="16"/>
    <x v="0"/>
    <x v="199"/>
    <x v="123"/>
    <x v="0"/>
  </r>
  <r>
    <x v="1571"/>
    <n v="425"/>
    <d v="2002-08-18T14:45:36"/>
    <d v="2024-10-13T00:00:00"/>
    <x v="27"/>
    <n v="16"/>
    <x v="0"/>
    <x v="303"/>
    <x v="123"/>
    <x v="0"/>
  </r>
  <r>
    <x v="1572"/>
    <n v="425"/>
    <d v="2002-08-18T14:45:36"/>
    <d v="2024-10-13T00:00:00"/>
    <x v="27"/>
    <n v="16"/>
    <x v="0"/>
    <x v="172"/>
    <x v="105"/>
    <x v="0"/>
  </r>
  <r>
    <x v="1573"/>
    <n v="425"/>
    <d v="1996-02-14T14:45:36"/>
    <d v="2024-10-13T00:00:00"/>
    <x v="27"/>
    <n v="20"/>
    <x v="1"/>
    <x v="304"/>
    <x v="130"/>
    <x v="0"/>
  </r>
  <r>
    <x v="1574"/>
    <n v="425"/>
    <d v="1996-02-14T14:45:36"/>
    <d v="2024-10-13T00:00:00"/>
    <x v="27"/>
    <n v="20"/>
    <x v="1"/>
    <x v="184"/>
    <x v="107"/>
    <x v="0"/>
  </r>
  <r>
    <x v="1575"/>
    <n v="425"/>
    <d v="1999-01-28T14:45:36"/>
    <d v="2024-10-13T00:00:00"/>
    <x v="27"/>
    <n v="18"/>
    <x v="0"/>
    <x v="241"/>
    <x v="142"/>
    <x v="0"/>
  </r>
  <r>
    <x v="1576"/>
    <n v="425"/>
    <d v="1999-01-28T14:45:36"/>
    <d v="2024-10-13T00:00:00"/>
    <x v="27"/>
    <n v="18"/>
    <x v="0"/>
    <x v="204"/>
    <x v="143"/>
    <x v="0"/>
  </r>
  <r>
    <x v="1577"/>
    <n v="425"/>
    <d v="1999-05-07T14:45:36"/>
    <d v="2024-10-13T00:00:00"/>
    <x v="27"/>
    <n v="20"/>
    <x v="0"/>
    <x v="305"/>
    <x v="124"/>
    <x v="0"/>
  </r>
  <r>
    <x v="1578"/>
    <n v="425"/>
    <d v="1999-05-07T14:45:36"/>
    <d v="2024-10-13T00:00:00"/>
    <x v="27"/>
    <n v="20"/>
    <x v="0"/>
    <x v="270"/>
    <x v="110"/>
    <x v="0"/>
  </r>
  <r>
    <x v="1579"/>
    <n v="425"/>
    <d v="1999-05-07T14:45:36"/>
    <d v="2024-10-13T00:00:00"/>
    <x v="27"/>
    <n v="20"/>
    <x v="0"/>
    <x v="152"/>
    <x v="111"/>
    <x v="0"/>
  </r>
  <r>
    <x v="1580"/>
    <n v="425"/>
    <d v="1999-08-18T14:45:36"/>
    <d v="2024-10-13T00:00:00"/>
    <x v="27"/>
    <n v="19"/>
    <x v="0"/>
    <x v="306"/>
    <x v="150"/>
    <x v="0"/>
  </r>
  <r>
    <x v="1581"/>
    <n v="425"/>
    <d v="1998-01-27T14:45:36"/>
    <d v="2024-10-13T00:00:00"/>
    <x v="27"/>
    <n v="20"/>
    <x v="1"/>
    <x v="307"/>
    <x v="153"/>
    <x v="0"/>
  </r>
  <r>
    <x v="1582"/>
    <n v="425"/>
    <d v="1998-01-27T14:45:36"/>
    <d v="2024-10-13T00:00:00"/>
    <x v="27"/>
    <n v="20"/>
    <x v="1"/>
    <x v="220"/>
    <x v="154"/>
    <x v="0"/>
  </r>
  <r>
    <x v="1583"/>
    <n v="425"/>
    <d v="1998-01-27T14:45:36"/>
    <d v="2024-10-13T00:00:00"/>
    <x v="27"/>
    <n v="20"/>
    <x v="1"/>
    <x v="308"/>
    <x v="155"/>
    <x v="0"/>
  </r>
  <r>
    <x v="1584"/>
    <n v="425"/>
    <d v="1998-01-27T14:45:36"/>
    <d v="2024-10-13T00:00:00"/>
    <x v="27"/>
    <n v="20"/>
    <x v="1"/>
    <x v="222"/>
    <x v="156"/>
    <x v="0"/>
  </r>
  <r>
    <x v="1585"/>
    <n v="425"/>
    <d v="1998-09-13T14:45:36"/>
    <d v="2024-10-13T00:00:00"/>
    <x v="27"/>
    <n v="19"/>
    <x v="1"/>
    <x v="156"/>
    <x v="114"/>
    <x v="0"/>
  </r>
  <r>
    <x v="1586"/>
    <n v="425"/>
    <d v="1998-09-13T14:45:36"/>
    <d v="2024-10-13T00:00:00"/>
    <x v="27"/>
    <n v="19"/>
    <x v="1"/>
    <x v="157"/>
    <x v="115"/>
    <x v="0"/>
  </r>
  <r>
    <x v="1587"/>
    <n v="425"/>
    <d v="1998-09-13T14:45:36"/>
    <d v="2024-10-13T00:00:00"/>
    <x v="27"/>
    <n v="19"/>
    <x v="1"/>
    <x v="309"/>
    <x v="153"/>
    <x v="0"/>
  </r>
  <r>
    <x v="1588"/>
    <n v="425"/>
    <d v="1999-04-10T14:45:36"/>
    <d v="2024-10-13T00:00:00"/>
    <x v="27"/>
    <n v="19"/>
    <x v="0"/>
    <x v="310"/>
    <x v="114"/>
    <x v="0"/>
  </r>
  <r>
    <x v="1589"/>
    <n v="425"/>
    <d v="1999-04-10T14:45:36"/>
    <d v="2024-10-13T00:00:00"/>
    <x v="27"/>
    <n v="19"/>
    <x v="0"/>
    <x v="157"/>
    <x v="115"/>
    <x v="0"/>
  </r>
  <r>
    <x v="1590"/>
    <n v="425"/>
    <d v="1999-04-10T14:45:36"/>
    <d v="2024-10-13T00:00:00"/>
    <x v="27"/>
    <n v="19"/>
    <x v="0"/>
    <x v="311"/>
    <x v="153"/>
    <x v="0"/>
  </r>
  <r>
    <x v="1591"/>
    <n v="425"/>
    <d v="1998-02-12T14:45:36"/>
    <d v="2024-10-13T00:00:00"/>
    <x v="27"/>
    <n v="18"/>
    <x v="1"/>
    <x v="312"/>
    <x v="107"/>
    <x v="0"/>
  </r>
  <r>
    <x v="1592"/>
    <n v="425"/>
    <d v="1998-02-12T14:45:36"/>
    <d v="2024-10-13T00:00:00"/>
    <x v="27"/>
    <n v="18"/>
    <x v="1"/>
    <x v="312"/>
    <x v="107"/>
    <x v="0"/>
  </r>
  <r>
    <x v="1593"/>
    <n v="425"/>
    <d v="2001-06-04T14:45:36"/>
    <d v="2024-10-13T00:00:00"/>
    <x v="27"/>
    <n v="22"/>
    <x v="0"/>
    <x v="8"/>
    <x v="3"/>
    <x v="0"/>
  </r>
  <r>
    <x v="1594"/>
    <n v="425"/>
    <d v="2001-06-04T14:45:36"/>
    <d v="2024-10-13T00:00:00"/>
    <x v="27"/>
    <n v="22"/>
    <x v="0"/>
    <x v="4"/>
    <x v="0"/>
    <x v="0"/>
  </r>
  <r>
    <x v="1595"/>
    <n v="425"/>
    <d v="1997-01-16T14:45:36"/>
    <d v="2024-10-13T00:00:00"/>
    <x v="27"/>
    <n v="22"/>
    <x v="1"/>
    <x v="313"/>
    <x v="104"/>
    <x v="0"/>
  </r>
  <r>
    <x v="1596"/>
    <n v="425"/>
    <d v="1997-01-16T14:45:36"/>
    <d v="2024-10-13T00:00:00"/>
    <x v="27"/>
    <n v="22"/>
    <x v="1"/>
    <x v="159"/>
    <x v="93"/>
    <x v="0"/>
  </r>
  <r>
    <x v="1597"/>
    <n v="425"/>
    <d v="1997-01-16T14:45:36"/>
    <d v="2024-10-13T00:00:00"/>
    <x v="27"/>
    <n v="22"/>
    <x v="1"/>
    <x v="134"/>
    <x v="183"/>
    <x v="0"/>
  </r>
  <r>
    <x v="1598"/>
    <n v="425"/>
    <d v="1997-06-08T14:45:36"/>
    <d v="2024-10-13T00:00:00"/>
    <x v="27"/>
    <n v="24"/>
    <x v="1"/>
    <x v="237"/>
    <x v="159"/>
    <x v="0"/>
  </r>
  <r>
    <x v="1599"/>
    <n v="425"/>
    <d v="1997-06-08T14:45:36"/>
    <d v="2024-10-13T00:00:00"/>
    <x v="27"/>
    <n v="24"/>
    <x v="1"/>
    <x v="238"/>
    <x v="184"/>
    <x v="0"/>
  </r>
  <r>
    <x v="1600"/>
    <n v="425"/>
    <d v="1998-04-24T14:45:36"/>
    <d v="2024-10-13T00:00:00"/>
    <x v="27"/>
    <n v="20"/>
    <x v="1"/>
    <x v="314"/>
    <x v="104"/>
    <x v="0"/>
  </r>
  <r>
    <x v="1601"/>
    <n v="425"/>
    <d v="1998-04-24T14:45:36"/>
    <d v="2024-10-13T00:00:00"/>
    <x v="27"/>
    <n v="21"/>
    <x v="1"/>
    <x v="159"/>
    <x v="93"/>
    <x v="0"/>
  </r>
  <r>
    <x v="1602"/>
    <n v="425"/>
    <d v="1996-01-19T14:45:36"/>
    <d v="2024-10-13T00:00:00"/>
    <x v="27"/>
    <n v="23"/>
    <x v="1"/>
    <x v="315"/>
    <x v="123"/>
    <x v="0"/>
  </r>
  <r>
    <x v="1603"/>
    <n v="425"/>
    <d v="1996-01-19T14:45:36"/>
    <d v="2024-10-13T00:00:00"/>
    <x v="27"/>
    <n v="23"/>
    <x v="1"/>
    <x v="172"/>
    <x v="105"/>
    <x v="0"/>
  </r>
  <r>
    <x v="1604"/>
    <n v="425"/>
    <d v="1996-05-10T14:45:36"/>
    <d v="2024-10-13T00:00:00"/>
    <x v="27"/>
    <n v="23"/>
    <x v="1"/>
    <x v="316"/>
    <x v="123"/>
    <x v="0"/>
  </r>
  <r>
    <x v="1605"/>
    <n v="425"/>
    <d v="1999-11-13T14:45:36"/>
    <d v="2024-10-13T00:00:00"/>
    <x v="27"/>
    <n v="19"/>
    <x v="0"/>
    <x v="317"/>
    <x v="105"/>
    <x v="0"/>
  </r>
  <r>
    <x v="1606"/>
    <n v="425"/>
    <d v="1999-11-13T14:45:36"/>
    <d v="2024-10-13T00:00:00"/>
    <x v="27"/>
    <n v="19"/>
    <x v="0"/>
    <x v="147"/>
    <x v="106"/>
    <x v="0"/>
  </r>
  <r>
    <x v="1607"/>
    <n v="425"/>
    <d v="1999-11-13T14:45:36"/>
    <d v="2024-10-13T00:00:00"/>
    <x v="27"/>
    <n v="19"/>
    <x v="0"/>
    <x v="213"/>
    <x v="132"/>
    <x v="0"/>
  </r>
  <r>
    <x v="1608"/>
    <n v="425"/>
    <d v="1999-12-24T14:45:36"/>
    <d v="2024-10-13T00:00:00"/>
    <x v="27"/>
    <n v="20"/>
    <x v="0"/>
    <x v="318"/>
    <x v="145"/>
    <x v="0"/>
  </r>
  <r>
    <x v="1609"/>
    <n v="425"/>
    <d v="1999-12-24T14:45:36"/>
    <d v="2024-10-13T00:00:00"/>
    <x v="27"/>
    <n v="20"/>
    <x v="0"/>
    <x v="252"/>
    <x v="185"/>
    <x v="0"/>
  </r>
  <r>
    <x v="1610"/>
    <n v="425"/>
    <d v="1998-04-22T14:45:36"/>
    <d v="2024-10-13T00:00:00"/>
    <x v="27"/>
    <n v="22"/>
    <x v="1"/>
    <x v="319"/>
    <x v="147"/>
    <x v="0"/>
  </r>
  <r>
    <x v="1611"/>
    <n v="425"/>
    <d v="1998-04-22T14:45:36"/>
    <d v="2024-10-13T00:00:00"/>
    <x v="27"/>
    <n v="22"/>
    <x v="1"/>
    <x v="210"/>
    <x v="148"/>
    <x v="0"/>
  </r>
  <r>
    <x v="1612"/>
    <n v="425"/>
    <d v="1998-04-22T14:45:36"/>
    <d v="2024-10-13T00:00:00"/>
    <x v="27"/>
    <n v="22"/>
    <x v="1"/>
    <x v="283"/>
    <x v="166"/>
    <x v="0"/>
  </r>
  <r>
    <x v="1613"/>
    <n v="425"/>
    <d v="1998-04-22T14:45:36"/>
    <d v="2024-10-13T00:00:00"/>
    <x v="27"/>
    <n v="22"/>
    <x v="1"/>
    <x v="245"/>
    <x v="126"/>
    <x v="0"/>
  </r>
  <r>
    <x v="1614"/>
    <n v="425"/>
    <d v="1997-05-19T14:45:36"/>
    <d v="2024-10-13T00:00:00"/>
    <x v="27"/>
    <n v="19"/>
    <x v="1"/>
    <x v="320"/>
    <x v="140"/>
    <x v="0"/>
  </r>
  <r>
    <x v="1615"/>
    <n v="425"/>
    <d v="1997-05-19T14:45:36"/>
    <d v="2024-10-13T00:00:00"/>
    <x v="27"/>
    <n v="20"/>
    <x v="1"/>
    <x v="202"/>
    <x v="141"/>
    <x v="0"/>
  </r>
  <r>
    <x v="1616"/>
    <n v="425"/>
    <d v="1997-05-19T14:45:36"/>
    <d v="2024-10-13T00:00:00"/>
    <x v="27"/>
    <n v="20"/>
    <x v="1"/>
    <x v="321"/>
    <x v="142"/>
    <x v="0"/>
  </r>
  <r>
    <x v="1617"/>
    <n v="425"/>
    <d v="2000-08-03T14:45:36"/>
    <d v="2024-10-13T00:00:00"/>
    <x v="27"/>
    <n v="17"/>
    <x v="0"/>
    <x v="322"/>
    <x v="162"/>
    <x v="0"/>
  </r>
  <r>
    <x v="1618"/>
    <n v="425"/>
    <d v="2000-08-03T14:45:36"/>
    <d v="2024-10-13T00:00:00"/>
    <x v="27"/>
    <n v="17"/>
    <x v="0"/>
    <x v="323"/>
    <x v="163"/>
    <x v="0"/>
  </r>
  <r>
    <x v="1619"/>
    <n v="425"/>
    <d v="1999-01-26T14:45:36"/>
    <d v="2024-10-13T00:00:00"/>
    <x v="27"/>
    <n v="17"/>
    <x v="0"/>
    <x v="324"/>
    <x v="108"/>
    <x v="0"/>
  </r>
  <r>
    <x v="1620"/>
    <n v="425"/>
    <d v="1999-01-26T14:45:36"/>
    <d v="2024-10-13T00:00:00"/>
    <x v="27"/>
    <n v="17"/>
    <x v="0"/>
    <x v="174"/>
    <x v="125"/>
    <x v="0"/>
  </r>
  <r>
    <x v="1621"/>
    <n v="425"/>
    <d v="1998-08-06T14:45:36"/>
    <d v="2024-10-13T00:00:00"/>
    <x v="27"/>
    <n v="23"/>
    <x v="1"/>
    <x v="325"/>
    <x v="164"/>
    <x v="0"/>
  </r>
  <r>
    <x v="1622"/>
    <n v="425"/>
    <d v="1998-08-06T14:45:36"/>
    <d v="2024-10-13T00:00:00"/>
    <x v="27"/>
    <n v="23"/>
    <x v="1"/>
    <x v="281"/>
    <x v="109"/>
    <x v="0"/>
  </r>
  <r>
    <x v="1623"/>
    <n v="425"/>
    <d v="1995-03-10T14:45:36"/>
    <d v="2024-10-13T00:00:00"/>
    <x v="27"/>
    <n v="23"/>
    <x v="1"/>
    <x v="326"/>
    <x v="154"/>
    <x v="0"/>
  </r>
  <r>
    <x v="1624"/>
    <n v="425"/>
    <d v="1998-01-18T14:45:36"/>
    <d v="2024-10-13T00:00:00"/>
    <x v="27"/>
    <n v="23"/>
    <x v="1"/>
    <x v="327"/>
    <x v="157"/>
    <x v="0"/>
  </r>
  <r>
    <x v="1625"/>
    <n v="425"/>
    <d v="1998-01-18T14:45:36"/>
    <d v="2024-10-13T00:00:00"/>
    <x v="27"/>
    <n v="23"/>
    <x v="1"/>
    <x v="328"/>
    <x v="158"/>
    <x v="0"/>
  </r>
  <r>
    <x v="1626"/>
    <n v="425"/>
    <d v="1998-01-18T14:45:36"/>
    <d v="2024-10-13T00:00:00"/>
    <x v="27"/>
    <n v="23"/>
    <x v="1"/>
    <x v="237"/>
    <x v="159"/>
    <x v="0"/>
  </r>
  <r>
    <x v="1627"/>
    <n v="425"/>
    <d v="1996-12-16T14:45:36"/>
    <d v="2024-10-13T00:00:00"/>
    <x v="27"/>
    <n v="23"/>
    <x v="1"/>
    <x v="329"/>
    <x v="111"/>
    <x v="0"/>
  </r>
  <r>
    <x v="1628"/>
    <n v="425"/>
    <d v="1996-12-16T14:45:36"/>
    <d v="2024-10-13T00:00:00"/>
    <x v="27"/>
    <n v="23"/>
    <x v="1"/>
    <x v="153"/>
    <x v="112"/>
    <x v="0"/>
  </r>
  <r>
    <x v="1629"/>
    <n v="425"/>
    <d v="2000-04-02T14:45:36"/>
    <d v="2024-10-13T00:00:00"/>
    <x v="27"/>
    <n v="17"/>
    <x v="0"/>
    <x v="330"/>
    <x v="100"/>
    <x v="0"/>
  </r>
  <r>
    <x v="1630"/>
    <n v="425"/>
    <d v="2000-04-02T14:45:36"/>
    <d v="2024-10-13T00:00:00"/>
    <x v="27"/>
    <n v="18"/>
    <x v="0"/>
    <x v="331"/>
    <x v="101"/>
    <x v="0"/>
  </r>
  <r>
    <x v="1631"/>
    <n v="425"/>
    <d v="2000-04-02T14:45:36"/>
    <d v="2024-10-13T00:00:00"/>
    <x v="27"/>
    <n v="18"/>
    <x v="0"/>
    <x v="142"/>
    <x v="102"/>
    <x v="0"/>
  </r>
  <r>
    <x v="1632"/>
    <n v="425"/>
    <d v="1997-03-09T14:45:36"/>
    <d v="2024-10-13T00:00:00"/>
    <x v="27"/>
    <n v="19"/>
    <x v="1"/>
    <x v="332"/>
    <x v="130"/>
    <x v="0"/>
  </r>
  <r>
    <x v="1633"/>
    <n v="425"/>
    <d v="1997-03-09T14:45:36"/>
    <d v="2024-10-13T00:00:00"/>
    <x v="27"/>
    <n v="19"/>
    <x v="1"/>
    <x v="184"/>
    <x v="107"/>
    <x v="0"/>
  </r>
  <r>
    <x v="1634"/>
    <n v="425"/>
    <d v="1998-06-08T14:45:36"/>
    <d v="2024-10-13T00:00:00"/>
    <x v="27"/>
    <n v="19"/>
    <x v="1"/>
    <x v="301"/>
    <x v="161"/>
    <x v="0"/>
  </r>
  <r>
    <x v="1635"/>
    <n v="425"/>
    <d v="1998-06-08T14:45:36"/>
    <d v="2024-10-13T00:00:00"/>
    <x v="27"/>
    <n v="19"/>
    <x v="1"/>
    <x v="231"/>
    <x v="162"/>
    <x v="0"/>
  </r>
  <r>
    <x v="1636"/>
    <n v="425"/>
    <d v="1998-06-08T14:45:36"/>
    <d v="2024-10-13T00:00:00"/>
    <x v="27"/>
    <n v="19"/>
    <x v="1"/>
    <x v="235"/>
    <x v="163"/>
    <x v="0"/>
  </r>
  <r>
    <x v="1637"/>
    <n v="425"/>
    <d v="1998-06-08T14:45:36"/>
    <d v="2024-10-13T00:00:00"/>
    <x v="27"/>
    <n v="19"/>
    <x v="1"/>
    <x v="233"/>
    <x v="99"/>
    <x v="0"/>
  </r>
  <r>
    <x v="1638"/>
    <n v="425"/>
    <d v="1998-06-08T14:45:36"/>
    <d v="2024-10-13T00:00:00"/>
    <x v="27"/>
    <n v="19"/>
    <x v="1"/>
    <x v="140"/>
    <x v="100"/>
    <x v="0"/>
  </r>
  <r>
    <x v="1639"/>
    <n v="425"/>
    <d v="1999-11-06T14:45:36"/>
    <d v="2024-10-13T00:00:00"/>
    <x v="27"/>
    <n v="18"/>
    <x v="0"/>
    <x v="333"/>
    <x v="103"/>
    <x v="0"/>
  </r>
  <r>
    <x v="1640"/>
    <n v="425"/>
    <d v="1999-11-06T14:45:36"/>
    <d v="2024-10-13T00:00:00"/>
    <x v="27"/>
    <n v="18"/>
    <x v="0"/>
    <x v="334"/>
    <x v="114"/>
    <x v="0"/>
  </r>
  <r>
    <x v="1641"/>
    <n v="425"/>
    <d v="1999-11-06T14:45:36"/>
    <d v="2024-10-13T00:00:00"/>
    <x v="27"/>
    <n v="18"/>
    <x v="0"/>
    <x v="157"/>
    <x v="186"/>
    <x v="0"/>
  </r>
  <r>
    <x v="1642"/>
    <n v="425"/>
    <d v="1997-05-10T14:45:36"/>
    <d v="2024-10-13T00:00:00"/>
    <x v="27"/>
    <n v="19"/>
    <x v="1"/>
    <x v="148"/>
    <x v="107"/>
    <x v="0"/>
  </r>
  <r>
    <x v="1643"/>
    <n v="425"/>
    <d v="1997-05-10T14:45:36"/>
    <d v="2024-10-13T00:00:00"/>
    <x v="27"/>
    <n v="19"/>
    <x v="1"/>
    <x v="149"/>
    <x v="108"/>
    <x v="0"/>
  </r>
  <r>
    <x v="1644"/>
    <n v="425"/>
    <d v="1997-05-10T14:45:36"/>
    <d v="2024-10-13T00:00:00"/>
    <x v="27"/>
    <n v="19"/>
    <x v="1"/>
    <x v="174"/>
    <x v="125"/>
    <x v="0"/>
  </r>
  <r>
    <x v="1645"/>
    <n v="425"/>
    <d v="2001-09-12T14:45:36"/>
    <d v="2024-10-13T00:00:00"/>
    <x v="27"/>
    <n v="22"/>
    <x v="0"/>
    <x v="8"/>
    <x v="187"/>
    <x v="0"/>
  </r>
  <r>
    <x v="1646"/>
    <n v="425"/>
    <d v="1998-03-07T14:45:36"/>
    <d v="2024-10-13T00:00:00"/>
    <x v="27"/>
    <n v="20"/>
    <x v="1"/>
    <x v="335"/>
    <x v="156"/>
    <x v="0"/>
  </r>
  <r>
    <x v="1647"/>
    <n v="425"/>
    <d v="1998-03-07T14:45:36"/>
    <d v="2024-10-13T00:00:00"/>
    <x v="27"/>
    <n v="20"/>
    <x v="1"/>
    <x v="335"/>
    <x v="156"/>
    <x v="0"/>
  </r>
  <r>
    <x v="1648"/>
    <n v="425"/>
    <d v="1998-03-07T14:45:36"/>
    <d v="2024-10-13T00:00:00"/>
    <x v="27"/>
    <n v="20"/>
    <x v="1"/>
    <x v="223"/>
    <x v="95"/>
    <x v="0"/>
  </r>
  <r>
    <x v="1649"/>
    <n v="425"/>
    <d v="1998-03-07T14:45:36"/>
    <d v="2024-10-13T00:00:00"/>
    <x v="27"/>
    <n v="20"/>
    <x v="1"/>
    <x v="223"/>
    <x v="95"/>
    <x v="0"/>
  </r>
  <r>
    <x v="1650"/>
    <n v="425"/>
    <d v="1998-03-07T14:45:36"/>
    <d v="2024-10-13T00:00:00"/>
    <x v="27"/>
    <n v="20"/>
    <x v="1"/>
    <x v="136"/>
    <x v="97"/>
    <x v="0"/>
  </r>
  <r>
    <x v="1651"/>
    <n v="425"/>
    <d v="1998-03-07T14:45:36"/>
    <d v="2024-10-13T00:00:00"/>
    <x v="27"/>
    <n v="20"/>
    <x v="1"/>
    <x v="136"/>
    <x v="97"/>
    <x v="0"/>
  </r>
  <r>
    <x v="1652"/>
    <n v="425"/>
    <d v="1998-06-17T14:45:36"/>
    <d v="2024-10-13T00:00:00"/>
    <x v="27"/>
    <n v="21"/>
    <x v="1"/>
    <x v="305"/>
    <x v="124"/>
    <x v="0"/>
  </r>
  <r>
    <x v="1653"/>
    <n v="425"/>
    <d v="1998-06-17T14:45:36"/>
    <d v="2024-10-13T00:00:00"/>
    <x v="27"/>
    <n v="21"/>
    <x v="1"/>
    <x v="305"/>
    <x v="124"/>
    <x v="0"/>
  </r>
  <r>
    <x v="1654"/>
    <n v="425"/>
    <d v="1998-06-17T14:45:36"/>
    <d v="2024-10-13T00:00:00"/>
    <x v="27"/>
    <n v="21"/>
    <x v="1"/>
    <x v="270"/>
    <x v="110"/>
    <x v="0"/>
  </r>
  <r>
    <x v="1655"/>
    <n v="425"/>
    <d v="1998-06-17T14:45:36"/>
    <d v="2024-10-13T00:00:00"/>
    <x v="27"/>
    <n v="21"/>
    <x v="1"/>
    <x v="270"/>
    <x v="110"/>
    <x v="0"/>
  </r>
  <r>
    <x v="1656"/>
    <n v="425"/>
    <d v="1998-04-15T14:45:36"/>
    <d v="2024-10-13T00:00:00"/>
    <x v="27"/>
    <n v="18"/>
    <x v="1"/>
    <x v="336"/>
    <x v="130"/>
    <x v="0"/>
  </r>
  <r>
    <x v="1657"/>
    <n v="425"/>
    <d v="1998-04-15T14:45:36"/>
    <d v="2024-10-13T00:00:00"/>
    <x v="27"/>
    <n v="18"/>
    <x v="1"/>
    <x v="184"/>
    <x v="107"/>
    <x v="0"/>
  </r>
  <r>
    <x v="1658"/>
    <n v="425"/>
    <d v="1998-04-15T14:45:36"/>
    <d v="2024-10-13T00:00:00"/>
    <x v="27"/>
    <n v="18"/>
    <x v="1"/>
    <x v="149"/>
    <x v="108"/>
    <x v="0"/>
  </r>
  <r>
    <x v="1659"/>
    <n v="425"/>
    <d v="2002-09-05T14:45:36"/>
    <d v="2024-10-13T00:00:00"/>
    <x v="27"/>
    <n v="19"/>
    <x v="0"/>
    <x v="292"/>
    <x v="118"/>
    <x v="0"/>
  </r>
  <r>
    <x v="1660"/>
    <n v="425"/>
    <d v="2002-09-05T14:45:36"/>
    <d v="2024-10-13T00:00:00"/>
    <x v="27"/>
    <n v="19"/>
    <x v="0"/>
    <x v="162"/>
    <x v="119"/>
    <x v="0"/>
  </r>
  <r>
    <x v="1661"/>
    <n v="425"/>
    <d v="2002-09-05T14:45:36"/>
    <d v="2024-10-13T00:00:00"/>
    <x v="27"/>
    <n v="19"/>
    <x v="0"/>
    <x v="163"/>
    <x v="188"/>
    <x v="0"/>
  </r>
  <r>
    <x v="1662"/>
    <n v="425"/>
    <d v="2000-05-21T14:45:36"/>
    <d v="2024-10-13T00:00:00"/>
    <x v="27"/>
    <n v="21"/>
    <x v="0"/>
    <x v="337"/>
    <x v="119"/>
    <x v="0"/>
  </r>
  <r>
    <x v="1663"/>
    <n v="425"/>
    <d v="1992-10-19T14:45:36"/>
    <d v="2024-10-13T00:00:00"/>
    <x v="27"/>
    <n v="23"/>
    <x v="1"/>
    <x v="196"/>
    <x v="136"/>
    <x v="0"/>
  </r>
  <r>
    <x v="1664"/>
    <n v="425"/>
    <d v="1992-10-19T14:45:36"/>
    <d v="2024-10-13T00:00:00"/>
    <x v="27"/>
    <n v="23"/>
    <x v="1"/>
    <x v="197"/>
    <x v="189"/>
    <x v="0"/>
  </r>
  <r>
    <x v="1665"/>
    <n v="425"/>
    <d v="1992-10-19T14:45:36"/>
    <d v="2024-10-13T00:00:00"/>
    <x v="27"/>
    <n v="23"/>
    <x v="1"/>
    <x v="338"/>
    <x v="190"/>
    <x v="0"/>
  </r>
  <r>
    <x v="1666"/>
    <n v="425"/>
    <d v="1992-10-19T14:45:36"/>
    <d v="2024-10-13T00:00:00"/>
    <x v="27"/>
    <n v="23"/>
    <x v="1"/>
    <x v="339"/>
    <x v="191"/>
    <x v="0"/>
  </r>
  <r>
    <x v="1667"/>
    <n v="425"/>
    <d v="1992-10-19T14:45:36"/>
    <d v="2024-10-13T00:00:00"/>
    <x v="27"/>
    <n v="23"/>
    <x v="1"/>
    <x v="340"/>
    <x v="130"/>
    <x v="0"/>
  </r>
  <r>
    <x v="1668"/>
    <n v="425"/>
    <d v="1998-05-03T14:45:36"/>
    <d v="2024-10-13T00:00:00"/>
    <x v="27"/>
    <n v="23"/>
    <x v="1"/>
    <x v="341"/>
    <x v="192"/>
    <x v="0"/>
  </r>
  <r>
    <x v="1669"/>
    <n v="425"/>
    <d v="1998-05-03T14:45:36"/>
    <d v="2024-10-13T00:00:00"/>
    <x v="27"/>
    <n v="21"/>
    <x v="1"/>
    <x v="171"/>
    <x v="123"/>
    <x v="0"/>
  </r>
  <r>
    <x v="1670"/>
    <n v="425"/>
    <d v="1998-05-03T14:45:36"/>
    <d v="2024-10-13T00:00:00"/>
    <x v="27"/>
    <n v="21"/>
    <x v="1"/>
    <x v="172"/>
    <x v="105"/>
    <x v="0"/>
  </r>
  <r>
    <x v="1671"/>
    <n v="425"/>
    <d v="1998-05-03T14:45:36"/>
    <d v="2024-10-13T00:00:00"/>
    <x v="27"/>
    <n v="21"/>
    <x v="1"/>
    <x v="147"/>
    <x v="106"/>
    <x v="0"/>
  </r>
  <r>
    <x v="1672"/>
    <n v="425"/>
    <d v="1999-05-28T14:45:36"/>
    <d v="2024-10-13T00:00:00"/>
    <x v="27"/>
    <n v="22"/>
    <x v="0"/>
    <x v="167"/>
    <x v="118"/>
    <x v="0"/>
  </r>
  <r>
    <x v="1673"/>
    <n v="425"/>
    <d v="1999-05-28T14:45:36"/>
    <d v="2024-10-13T00:00:00"/>
    <x v="27"/>
    <n v="22"/>
    <x v="0"/>
    <x v="162"/>
    <x v="119"/>
    <x v="0"/>
  </r>
  <r>
    <x v="1674"/>
    <n v="425"/>
    <d v="1999-05-28T14:45:36"/>
    <d v="2024-10-13T00:00:00"/>
    <x v="27"/>
    <n v="23"/>
    <x v="0"/>
    <x v="163"/>
    <x v="120"/>
    <x v="0"/>
  </r>
  <r>
    <x v="1675"/>
    <n v="425"/>
    <d v="2001-05-26T14:45:36"/>
    <d v="2024-10-13T00:00:00"/>
    <x v="27"/>
    <n v="18"/>
    <x v="0"/>
    <x v="342"/>
    <x v="144"/>
    <x v="0"/>
  </r>
  <r>
    <x v="1676"/>
    <n v="425"/>
    <d v="2001-05-26T14:45:36"/>
    <d v="2024-10-13T00:00:00"/>
    <x v="27"/>
    <n v="18"/>
    <x v="0"/>
    <x v="206"/>
    <x v="145"/>
    <x v="0"/>
  </r>
  <r>
    <x v="1677"/>
    <n v="425"/>
    <d v="1997-11-27T14:45:36"/>
    <d v="2024-10-13T00:00:00"/>
    <x v="27"/>
    <n v="19"/>
    <x v="1"/>
    <x v="343"/>
    <x v="181"/>
    <x v="0"/>
  </r>
  <r>
    <x v="1678"/>
    <n v="425"/>
    <d v="1997-11-27T14:45:36"/>
    <d v="2024-10-13T00:00:00"/>
    <x v="27"/>
    <n v="19"/>
    <x v="1"/>
    <x v="344"/>
    <x v="193"/>
    <x v="0"/>
  </r>
  <r>
    <x v="1679"/>
    <n v="425"/>
    <d v="1997-11-27T14:45:36"/>
    <d v="2024-10-13T00:00:00"/>
    <x v="27"/>
    <n v="19"/>
    <x v="1"/>
    <x v="345"/>
    <x v="194"/>
    <x v="0"/>
  </r>
  <r>
    <x v="1680"/>
    <n v="425"/>
    <d v="2002-11-19T14:45:36"/>
    <d v="2024-10-13T00:00:00"/>
    <x v="27"/>
    <n v="19"/>
    <x v="0"/>
    <x v="194"/>
    <x v="118"/>
    <x v="0"/>
  </r>
  <r>
    <x v="1681"/>
    <n v="425"/>
    <d v="2002-11-19T14:45:36"/>
    <d v="2024-10-13T00:00:00"/>
    <x v="27"/>
    <n v="19"/>
    <x v="0"/>
    <x v="168"/>
    <x v="119"/>
    <x v="0"/>
  </r>
  <r>
    <x v="1682"/>
    <n v="425"/>
    <d v="2002-11-19T14:45:36"/>
    <d v="2024-10-13T00:00:00"/>
    <x v="27"/>
    <n v="19"/>
    <x v="0"/>
    <x v="163"/>
    <x v="120"/>
    <x v="0"/>
  </r>
  <r>
    <x v="1683"/>
    <n v="425"/>
    <d v="2002-11-19T14:45:36"/>
    <d v="2024-10-13T00:00:00"/>
    <x v="27"/>
    <n v="19"/>
    <x v="0"/>
    <x v="186"/>
    <x v="67"/>
    <x v="0"/>
  </r>
  <r>
    <x v="1684"/>
    <n v="425"/>
    <d v="2001-03-09T14:45:36"/>
    <d v="2024-10-13T00:00:00"/>
    <x v="27"/>
    <n v="18"/>
    <x v="0"/>
    <x v="239"/>
    <x v="105"/>
    <x v="0"/>
  </r>
  <r>
    <x v="1685"/>
    <n v="425"/>
    <d v="2000-01-21T14:45:36"/>
    <d v="2024-10-13T00:00:00"/>
    <x v="27"/>
    <n v="19"/>
    <x v="0"/>
    <x v="166"/>
    <x v="123"/>
    <x v="0"/>
  </r>
  <r>
    <x v="1686"/>
    <n v="425"/>
    <d v="2000-01-21T14:45:36"/>
    <d v="2024-10-13T00:00:00"/>
    <x v="27"/>
    <n v="19"/>
    <x v="0"/>
    <x v="172"/>
    <x v="105"/>
    <x v="0"/>
  </r>
  <r>
    <x v="1687"/>
    <n v="425"/>
    <d v="1999-02-19T14:45:36"/>
    <d v="2024-10-13T00:00:00"/>
    <x v="27"/>
    <n v="17"/>
    <x v="0"/>
    <x v="298"/>
    <x v="180"/>
    <x v="0"/>
  </r>
  <r>
    <x v="1688"/>
    <n v="425"/>
    <d v="1999-02-19T14:45:36"/>
    <d v="2024-10-13T00:00:00"/>
    <x v="27"/>
    <n v="18"/>
    <x v="0"/>
    <x v="299"/>
    <x v="181"/>
    <x v="0"/>
  </r>
  <r>
    <x v="1689"/>
    <n v="425"/>
    <d v="1999-02-19T14:45:36"/>
    <d v="2024-10-13T00:00:00"/>
    <x v="27"/>
    <n v="18"/>
    <x v="0"/>
    <x v="344"/>
    <x v="193"/>
    <x v="0"/>
  </r>
  <r>
    <x v="1690"/>
    <n v="425"/>
    <d v="1999-02-19T14:45:36"/>
    <d v="2024-10-13T00:00:00"/>
    <x v="27"/>
    <n v="18"/>
    <x v="0"/>
    <x v="345"/>
    <x v="140"/>
    <x v="0"/>
  </r>
  <r>
    <x v="1691"/>
    <n v="425"/>
    <d v="1999-02-19T14:45:36"/>
    <d v="2024-10-13T00:00:00"/>
    <x v="27"/>
    <n v="18"/>
    <x v="0"/>
    <x v="202"/>
    <x v="141"/>
    <x v="0"/>
  </r>
  <r>
    <x v="1692"/>
    <n v="425"/>
    <d v="1999-02-19T14:45:36"/>
    <d v="2024-10-13T00:00:00"/>
    <x v="27"/>
    <n v="18"/>
    <x v="0"/>
    <x v="203"/>
    <x v="142"/>
    <x v="0"/>
  </r>
  <r>
    <x v="1693"/>
    <n v="425"/>
    <d v="1997-10-22T14:45:36"/>
    <d v="2024-10-13T00:00:00"/>
    <x v="27"/>
    <n v="19"/>
    <x v="1"/>
    <x v="346"/>
    <x v="142"/>
    <x v="0"/>
  </r>
  <r>
    <x v="1694"/>
    <n v="425"/>
    <d v="1997-10-22T14:45:36"/>
    <d v="2024-10-13T00:00:00"/>
    <x v="27"/>
    <n v="19"/>
    <x v="1"/>
    <x v="204"/>
    <x v="143"/>
    <x v="0"/>
  </r>
  <r>
    <x v="1695"/>
    <n v="425"/>
    <d v="1997-10-22T14:45:36"/>
    <d v="2024-10-13T00:00:00"/>
    <x v="27"/>
    <n v="19"/>
    <x v="1"/>
    <x v="347"/>
    <x v="195"/>
    <x v="0"/>
  </r>
  <r>
    <x v="1696"/>
    <n v="425"/>
    <d v="1997-10-22T14:45:36"/>
    <d v="2024-10-13T00:00:00"/>
    <x v="27"/>
    <n v="19"/>
    <x v="1"/>
    <x v="348"/>
    <x v="160"/>
    <x v="0"/>
  </r>
  <r>
    <x v="1697"/>
    <n v="425"/>
    <d v="1999-06-23T14:45:36"/>
    <d v="2024-10-13T00:00:00"/>
    <x v="27"/>
    <n v="20"/>
    <x v="0"/>
    <x v="316"/>
    <x v="123"/>
    <x v="0"/>
  </r>
  <r>
    <x v="1698"/>
    <n v="425"/>
    <d v="1999-06-23T14:45:36"/>
    <d v="2024-10-13T00:00:00"/>
    <x v="27"/>
    <n v="20"/>
    <x v="0"/>
    <x v="172"/>
    <x v="196"/>
    <x v="0"/>
  </r>
  <r>
    <x v="1699"/>
    <n v="425"/>
    <d v="1994-12-25T14:45:36"/>
    <d v="2024-10-13T00:00:00"/>
    <x v="27"/>
    <n v="24"/>
    <x v="1"/>
    <x v="349"/>
    <x v="150"/>
    <x v="0"/>
  </r>
  <r>
    <x v="1700"/>
    <n v="425"/>
    <d v="1994-12-25T14:45:36"/>
    <d v="2024-10-13T00:00:00"/>
    <x v="27"/>
    <n v="24"/>
    <x v="1"/>
    <x v="199"/>
    <x v="123"/>
    <x v="0"/>
  </r>
  <r>
    <x v="1701"/>
    <n v="425"/>
    <d v="1994-12-25T14:45:36"/>
    <d v="2024-10-13T00:00:00"/>
    <x v="27"/>
    <n v="24"/>
    <x v="1"/>
    <x v="172"/>
    <x v="197"/>
    <x v="0"/>
  </r>
  <r>
    <x v="1702"/>
    <n v="425"/>
    <d v="2000-09-18T14:45:36"/>
    <d v="2024-10-13T00:00:00"/>
    <x v="27"/>
    <n v="17"/>
    <x v="0"/>
    <x v="350"/>
    <x v="115"/>
    <x v="0"/>
  </r>
  <r>
    <x v="1703"/>
    <n v="425"/>
    <d v="2000-09-18T14:45:36"/>
    <d v="2024-10-13T00:00:00"/>
    <x v="27"/>
    <n v="17"/>
    <x v="0"/>
    <x v="309"/>
    <x v="153"/>
    <x v="0"/>
  </r>
  <r>
    <x v="1704"/>
    <n v="425"/>
    <d v="2000-09-18T14:45:36"/>
    <d v="2024-10-13T00:00:00"/>
    <x v="27"/>
    <n v="18"/>
    <x v="0"/>
    <x v="220"/>
    <x v="154"/>
    <x v="0"/>
  </r>
  <r>
    <x v="1705"/>
    <n v="425"/>
    <d v="1998-01-23T14:45:36"/>
    <d v="2024-10-13T00:00:00"/>
    <x v="27"/>
    <n v="20"/>
    <x v="1"/>
    <x v="351"/>
    <x v="156"/>
    <x v="0"/>
  </r>
  <r>
    <x v="1706"/>
    <n v="425"/>
    <d v="1998-01-23T14:45:36"/>
    <d v="2024-10-13T00:00:00"/>
    <x v="27"/>
    <n v="20"/>
    <x v="1"/>
    <x v="223"/>
    <x v="198"/>
    <x v="0"/>
  </r>
  <r>
    <x v="1707"/>
    <n v="425"/>
    <d v="1998-11-17T14:45:36"/>
    <d v="2024-10-13T00:00:00"/>
    <x v="27"/>
    <n v="21"/>
    <x v="0"/>
    <x v="244"/>
    <x v="166"/>
    <x v="0"/>
  </r>
  <r>
    <x v="1708"/>
    <n v="425"/>
    <d v="1998-11-17T14:45:36"/>
    <d v="2024-10-13T00:00:00"/>
    <x v="27"/>
    <n v="22"/>
    <x v="0"/>
    <x v="245"/>
    <x v="126"/>
    <x v="0"/>
  </r>
  <r>
    <x v="1709"/>
    <n v="425"/>
    <d v="1998-11-17T14:45:36"/>
    <d v="2024-10-13T00:00:00"/>
    <x v="27"/>
    <n v="22"/>
    <x v="0"/>
    <x v="177"/>
    <x v="199"/>
    <x v="0"/>
  </r>
  <r>
    <x v="1710"/>
    <n v="425"/>
    <d v="2000-11-23T14:45:36"/>
    <d v="2024-10-13T00:00:00"/>
    <x v="27"/>
    <n v="19"/>
    <x v="0"/>
    <x v="305"/>
    <x v="124"/>
    <x v="0"/>
  </r>
  <r>
    <x v="1711"/>
    <n v="425"/>
    <d v="2000-11-23T14:45:36"/>
    <d v="2024-10-13T00:00:00"/>
    <x v="27"/>
    <n v="19"/>
    <x v="0"/>
    <x v="151"/>
    <x v="110"/>
    <x v="0"/>
  </r>
  <r>
    <x v="1712"/>
    <n v="425"/>
    <d v="2000-11-23T14:45:36"/>
    <d v="2024-10-13T00:00:00"/>
    <x v="27"/>
    <n v="19"/>
    <x v="0"/>
    <x v="152"/>
    <x v="111"/>
    <x v="0"/>
  </r>
  <r>
    <x v="1713"/>
    <n v="425"/>
    <d v="2000-11-23T14:45:36"/>
    <d v="2024-10-13T00:00:00"/>
    <x v="27"/>
    <n v="19"/>
    <x v="0"/>
    <x v="153"/>
    <x v="112"/>
    <x v="0"/>
  </r>
  <r>
    <x v="1714"/>
    <n v="425"/>
    <d v="1999-05-08T14:45:36"/>
    <d v="2024-10-13T00:00:00"/>
    <x v="27"/>
    <n v="18"/>
    <x v="0"/>
    <x v="352"/>
    <x v="142"/>
    <x v="0"/>
  </r>
  <r>
    <x v="1715"/>
    <n v="425"/>
    <d v="1999-05-08T14:45:36"/>
    <d v="2024-10-13T00:00:00"/>
    <x v="27"/>
    <n v="18"/>
    <x v="0"/>
    <x v="204"/>
    <x v="143"/>
    <x v="0"/>
  </r>
  <r>
    <x v="1716"/>
    <n v="425"/>
    <d v="1999-05-08T14:45:36"/>
    <d v="2024-10-13T00:00:00"/>
    <x v="27"/>
    <n v="18"/>
    <x v="0"/>
    <x v="347"/>
    <x v="195"/>
    <x v="0"/>
  </r>
  <r>
    <x v="1717"/>
    <n v="425"/>
    <d v="1997-08-20T14:45:36"/>
    <d v="2024-10-13T00:00:00"/>
    <x v="27"/>
    <n v="23"/>
    <x v="1"/>
    <x v="353"/>
    <x v="126"/>
    <x v="0"/>
  </r>
  <r>
    <x v="1718"/>
    <n v="425"/>
    <d v="1997-08-20T14:45:36"/>
    <d v="2024-10-13T00:00:00"/>
    <x v="27"/>
    <n v="23"/>
    <x v="1"/>
    <x v="354"/>
    <x v="127"/>
    <x v="0"/>
  </r>
  <r>
    <x v="1719"/>
    <n v="425"/>
    <d v="1997-08-20T14:45:36"/>
    <d v="2024-10-13T00:00:00"/>
    <x v="27"/>
    <n v="23"/>
    <x v="1"/>
    <x v="354"/>
    <x v="127"/>
    <x v="0"/>
  </r>
  <r>
    <x v="1720"/>
    <n v="425"/>
    <d v="1997-08-20T14:45:36"/>
    <d v="2024-10-13T00:00:00"/>
    <x v="27"/>
    <n v="23"/>
    <x v="1"/>
    <x v="178"/>
    <x v="200"/>
    <x v="0"/>
  </r>
  <r>
    <x v="1721"/>
    <n v="425"/>
    <d v="1997-08-20T14:45:36"/>
    <d v="2024-10-13T00:00:00"/>
    <x v="27"/>
    <n v="23"/>
    <x v="1"/>
    <x v="355"/>
    <x v="121"/>
    <x v="0"/>
  </r>
  <r>
    <x v="1722"/>
    <n v="425"/>
    <d v="1997-08-20T14:45:36"/>
    <d v="2024-10-13T00:00:00"/>
    <x v="27"/>
    <n v="23"/>
    <x v="1"/>
    <x v="356"/>
    <x v="113"/>
    <x v="0"/>
  </r>
  <r>
    <x v="1723"/>
    <n v="425"/>
    <d v="1997-08-20T14:45:36"/>
    <d v="2024-10-13T00:00:00"/>
    <x v="27"/>
    <n v="23"/>
    <x v="1"/>
    <x v="356"/>
    <x v="113"/>
    <x v="0"/>
  </r>
  <r>
    <x v="1724"/>
    <n v="425"/>
    <d v="1997-08-20T14:45:36"/>
    <d v="2024-10-13T00:00:00"/>
    <x v="27"/>
    <n v="23"/>
    <x v="1"/>
    <x v="357"/>
    <x v="167"/>
    <x v="0"/>
  </r>
  <r>
    <x v="1725"/>
    <n v="425"/>
    <d v="1997-08-20T14:45:36"/>
    <d v="2024-10-13T00:00:00"/>
    <x v="27"/>
    <n v="23"/>
    <x v="1"/>
    <x v="357"/>
    <x v="167"/>
    <x v="0"/>
  </r>
  <r>
    <x v="1726"/>
    <n v="425"/>
    <d v="1997-08-20T14:45:36"/>
    <d v="2024-10-13T00:00:00"/>
    <x v="27"/>
    <n v="23"/>
    <x v="1"/>
    <x v="254"/>
    <x v="168"/>
    <x v="0"/>
  </r>
  <r>
    <x v="1727"/>
    <n v="425"/>
    <d v="1997-08-20T14:45:36"/>
    <d v="2024-10-13T00:00:00"/>
    <x v="27"/>
    <n v="23"/>
    <x v="1"/>
    <x v="254"/>
    <x v="168"/>
    <x v="0"/>
  </r>
  <r>
    <x v="1728"/>
    <n v="425"/>
    <d v="2000-06-29T14:45:36"/>
    <d v="2024-10-13T00:00:00"/>
    <x v="27"/>
    <n v="19"/>
    <x v="0"/>
    <x v="358"/>
    <x v="110"/>
    <x v="0"/>
  </r>
  <r>
    <x v="1729"/>
    <n v="425"/>
    <d v="1996-07-09T14:45:36"/>
    <d v="2024-10-13T00:00:00"/>
    <x v="27"/>
    <n v="19"/>
    <x v="1"/>
    <x v="359"/>
    <x v="130"/>
    <x v="0"/>
  </r>
  <r>
    <x v="1730"/>
    <n v="425"/>
    <d v="1996-07-09T14:45:36"/>
    <d v="2024-10-13T00:00:00"/>
    <x v="27"/>
    <n v="19"/>
    <x v="1"/>
    <x v="184"/>
    <x v="107"/>
    <x v="0"/>
  </r>
  <r>
    <x v="1731"/>
    <n v="425"/>
    <d v="1996-07-09T14:45:36"/>
    <d v="2024-10-13T00:00:00"/>
    <x v="27"/>
    <n v="20"/>
    <x v="1"/>
    <x v="218"/>
    <x v="108"/>
    <x v="0"/>
  </r>
  <r>
    <x v="1732"/>
    <n v="425"/>
    <d v="2000-08-03T14:45:36"/>
    <d v="2024-10-13T00:00:00"/>
    <x v="27"/>
    <n v="18"/>
    <x v="0"/>
    <x v="360"/>
    <x v="153"/>
    <x v="0"/>
  </r>
  <r>
    <x v="1733"/>
    <n v="425"/>
    <d v="2000-08-03T14:45:36"/>
    <d v="2024-10-13T00:00:00"/>
    <x v="27"/>
    <n v="18"/>
    <x v="0"/>
    <x v="220"/>
    <x v="154"/>
    <x v="0"/>
  </r>
  <r>
    <x v="1734"/>
    <n v="425"/>
    <d v="2000-08-03T14:45:36"/>
    <d v="2024-10-13T00:00:00"/>
    <x v="27"/>
    <n v="18"/>
    <x v="0"/>
    <x v="221"/>
    <x v="155"/>
    <x v="0"/>
  </r>
  <r>
    <x v="1735"/>
    <n v="425"/>
    <d v="2000-08-03T14:45:36"/>
    <d v="2024-10-13T00:00:00"/>
    <x v="27"/>
    <n v="18"/>
    <x v="0"/>
    <x v="222"/>
    <x v="156"/>
    <x v="0"/>
  </r>
  <r>
    <x v="1736"/>
    <n v="425"/>
    <d v="2000-02-15T14:45:36"/>
    <d v="2024-10-13T00:00:00"/>
    <x v="27"/>
    <n v="18"/>
    <x v="0"/>
    <x v="361"/>
    <x v="114"/>
    <x v="0"/>
  </r>
  <r>
    <x v="1737"/>
    <n v="425"/>
    <d v="2000-09-28T14:45:36"/>
    <d v="2024-10-13T00:00:00"/>
    <x v="27"/>
    <n v="18"/>
    <x v="0"/>
    <x v="215"/>
    <x v="150"/>
    <x v="0"/>
  </r>
  <r>
    <x v="1738"/>
    <n v="425"/>
    <d v="1998-10-29T14:45:36"/>
    <d v="2024-10-13T00:00:00"/>
    <x v="27"/>
    <n v="21"/>
    <x v="0"/>
    <x v="362"/>
    <x v="133"/>
    <x v="0"/>
  </r>
  <r>
    <x v="1739"/>
    <n v="425"/>
    <d v="1998-10-29T14:45:36"/>
    <d v="2024-10-13T00:00:00"/>
    <x v="27"/>
    <n v="21"/>
    <x v="0"/>
    <x v="251"/>
    <x v="144"/>
    <x v="0"/>
  </r>
  <r>
    <x v="1740"/>
    <n v="425"/>
    <d v="1998-10-29T14:45:36"/>
    <d v="2024-10-13T00:00:00"/>
    <x v="27"/>
    <n v="21"/>
    <x v="0"/>
    <x v="206"/>
    <x v="145"/>
    <x v="0"/>
  </r>
  <r>
    <x v="1741"/>
    <n v="425"/>
    <d v="2001-10-04T14:45:36"/>
    <d v="2024-10-13T00:00:00"/>
    <x v="27"/>
    <n v="18"/>
    <x v="0"/>
    <x v="300"/>
    <x v="170"/>
    <x v="0"/>
  </r>
  <r>
    <x v="1742"/>
    <n v="425"/>
    <d v="2001-10-04T14:45:36"/>
    <d v="2024-10-13T00:00:00"/>
    <x v="27"/>
    <n v="18"/>
    <x v="0"/>
    <x v="363"/>
    <x v="146"/>
    <x v="0"/>
  </r>
  <r>
    <x v="1743"/>
    <n v="425"/>
    <d v="2003-09-25T14:45:36"/>
    <d v="2024-10-13T00:00:00"/>
    <x v="27"/>
    <n v="16"/>
    <x v="0"/>
    <x v="358"/>
    <x v="110"/>
    <x v="0"/>
  </r>
  <r>
    <x v="1744"/>
    <n v="425"/>
    <d v="2003-09-25T14:45:36"/>
    <d v="2024-10-13T00:00:00"/>
    <x v="27"/>
    <n v="16"/>
    <x v="0"/>
    <x v="152"/>
    <x v="111"/>
    <x v="0"/>
  </r>
  <r>
    <x v="1745"/>
    <n v="425"/>
    <d v="2003-09-25T14:45:36"/>
    <d v="2024-10-13T00:00:00"/>
    <x v="27"/>
    <n v="16"/>
    <x v="0"/>
    <x v="153"/>
    <x v="112"/>
    <x v="0"/>
  </r>
  <r>
    <x v="1746"/>
    <n v="425"/>
    <d v="2002-04-16T14:45:36"/>
    <d v="2024-10-13T00:00:00"/>
    <x v="27"/>
    <n v="20"/>
    <x v="0"/>
    <x v="364"/>
    <x v="66"/>
    <x v="0"/>
  </r>
  <r>
    <x v="1747"/>
    <n v="425"/>
    <d v="1999-03-20T14:45:36"/>
    <d v="2024-10-13T00:00:00"/>
    <x v="27"/>
    <n v="19"/>
    <x v="0"/>
    <x v="365"/>
    <x v="155"/>
    <x v="0"/>
  </r>
  <r>
    <x v="1748"/>
    <n v="425"/>
    <d v="1999-03-20T14:45:36"/>
    <d v="2024-10-13T00:00:00"/>
    <x v="27"/>
    <n v="19"/>
    <x v="0"/>
    <x v="222"/>
    <x v="156"/>
    <x v="0"/>
  </r>
  <r>
    <x v="1749"/>
    <n v="425"/>
    <d v="2002-02-21T14:45:36"/>
    <d v="2024-10-13T00:00:00"/>
    <x v="27"/>
    <n v="17"/>
    <x v="0"/>
    <x v="366"/>
    <x v="105"/>
    <x v="0"/>
  </r>
  <r>
    <x v="1750"/>
    <n v="425"/>
    <d v="2002-02-21T14:45:36"/>
    <d v="2024-10-13T00:00:00"/>
    <x v="27"/>
    <n v="17"/>
    <x v="0"/>
    <x v="147"/>
    <x v="106"/>
    <x v="0"/>
  </r>
  <r>
    <x v="1751"/>
    <n v="425"/>
    <d v="2002-02-21T14:45:36"/>
    <d v="2024-10-13T00:00:00"/>
    <x v="27"/>
    <n v="17"/>
    <x v="0"/>
    <x v="213"/>
    <x v="132"/>
    <x v="0"/>
  </r>
  <r>
    <x v="1752"/>
    <n v="425"/>
    <d v="1998-11-08T14:45:36"/>
    <d v="2024-10-13T00:00:00"/>
    <x v="27"/>
    <n v="19"/>
    <x v="0"/>
    <x v="367"/>
    <x v="100"/>
    <x v="0"/>
  </r>
  <r>
    <x v="1753"/>
    <n v="425"/>
    <d v="1998-11-08T14:45:36"/>
    <d v="2024-10-13T00:00:00"/>
    <x v="27"/>
    <n v="19"/>
    <x v="0"/>
    <x v="141"/>
    <x v="101"/>
    <x v="0"/>
  </r>
  <r>
    <x v="1754"/>
    <n v="425"/>
    <d v="1994-10-23T14:45:36"/>
    <d v="2024-10-13T00:00:00"/>
    <x v="27"/>
    <n v="25"/>
    <x v="1"/>
    <x v="368"/>
    <x v="132"/>
    <x v="0"/>
  </r>
  <r>
    <x v="1755"/>
    <n v="425"/>
    <d v="1994-10-23T14:45:36"/>
    <d v="2024-10-13T00:00:00"/>
    <x v="27"/>
    <n v="25"/>
    <x v="1"/>
    <x v="193"/>
    <x v="133"/>
    <x v="0"/>
  </r>
  <r>
    <x v="1756"/>
    <n v="425"/>
    <d v="1994-10-23T14:45:36"/>
    <d v="2024-10-13T00:00:00"/>
    <x v="27"/>
    <n v="25"/>
    <x v="1"/>
    <x v="251"/>
    <x v="144"/>
    <x v="0"/>
  </r>
  <r>
    <x v="1757"/>
    <n v="425"/>
    <d v="1994-10-23T14:45:36"/>
    <d v="2024-10-13T00:00:00"/>
    <x v="27"/>
    <n v="25"/>
    <x v="1"/>
    <x v="369"/>
    <x v="145"/>
    <x v="0"/>
  </r>
  <r>
    <x v="1758"/>
    <n v="425"/>
    <d v="1994-10-23T14:45:36"/>
    <d v="2024-10-13T00:00:00"/>
    <x v="27"/>
    <n v="25"/>
    <x v="1"/>
    <x v="269"/>
    <x v="177"/>
    <x v="0"/>
  </r>
  <r>
    <x v="1759"/>
    <n v="425"/>
    <d v="1995-01-15T14:45:36"/>
    <d v="2024-10-13T00:00:00"/>
    <x v="27"/>
    <n v="24"/>
    <x v="1"/>
    <x v="370"/>
    <x v="104"/>
    <x v="0"/>
  </r>
  <r>
    <x v="1760"/>
    <n v="425"/>
    <d v="1995-01-15T14:45:36"/>
    <d v="2024-10-13T00:00:00"/>
    <x v="27"/>
    <n v="24"/>
    <x v="1"/>
    <x v="159"/>
    <x v="93"/>
    <x v="0"/>
  </r>
  <r>
    <x v="1761"/>
    <n v="425"/>
    <d v="1995-01-15T14:45:36"/>
    <d v="2024-10-13T00:00:00"/>
    <x v="27"/>
    <n v="24"/>
    <x v="1"/>
    <x v="134"/>
    <x v="201"/>
    <x v="0"/>
  </r>
  <r>
    <x v="1762"/>
    <n v="425"/>
    <d v="1991-09-09T14:45:36"/>
    <d v="2024-10-13T00:00:00"/>
    <x v="27"/>
    <n v="24"/>
    <x v="1"/>
    <x v="149"/>
    <x v="108"/>
    <x v="0"/>
  </r>
  <r>
    <x v="1763"/>
    <n v="425"/>
    <d v="1991-09-09T14:45:36"/>
    <d v="2024-10-13T00:00:00"/>
    <x v="27"/>
    <n v="24"/>
    <x v="1"/>
    <x v="174"/>
    <x v="125"/>
    <x v="0"/>
  </r>
  <r>
    <x v="1764"/>
    <n v="425"/>
    <d v="1997-09-21T14:45:36"/>
    <d v="2024-10-13T00:00:00"/>
    <x v="27"/>
    <n v="22"/>
    <x v="1"/>
    <x v="371"/>
    <x v="133"/>
    <x v="0"/>
  </r>
  <r>
    <x v="1765"/>
    <n v="425"/>
    <d v="1997-09-21T14:45:36"/>
    <d v="2024-10-13T00:00:00"/>
    <x v="27"/>
    <n v="22"/>
    <x v="1"/>
    <x v="251"/>
    <x v="144"/>
    <x v="0"/>
  </r>
  <r>
    <x v="1766"/>
    <n v="425"/>
    <d v="1995-05-01T14:45:36"/>
    <d v="2024-10-13T00:00:00"/>
    <x v="27"/>
    <n v="22"/>
    <x v="1"/>
    <x v="372"/>
    <x v="100"/>
    <x v="0"/>
  </r>
  <r>
    <x v="1767"/>
    <n v="425"/>
    <d v="1995-05-01T14:45:36"/>
    <d v="2024-10-13T00:00:00"/>
    <x v="27"/>
    <n v="22"/>
    <x v="1"/>
    <x v="141"/>
    <x v="202"/>
    <x v="0"/>
  </r>
  <r>
    <x v="1768"/>
    <n v="425"/>
    <d v="1995-09-13T14:45:36"/>
    <d v="2024-10-13T00:00:00"/>
    <x v="27"/>
    <n v="20"/>
    <x v="1"/>
    <x v="173"/>
    <x v="107"/>
    <x v="0"/>
  </r>
  <r>
    <x v="1769"/>
    <n v="425"/>
    <d v="1995-09-13T14:45:36"/>
    <d v="2024-10-13T00:00:00"/>
    <x v="27"/>
    <n v="20"/>
    <x v="1"/>
    <x v="173"/>
    <x v="107"/>
    <x v="0"/>
  </r>
  <r>
    <x v="1770"/>
    <n v="425"/>
    <d v="1995-09-13T14:45:36"/>
    <d v="2024-10-13T00:00:00"/>
    <x v="27"/>
    <n v="20"/>
    <x v="1"/>
    <x v="149"/>
    <x v="203"/>
    <x v="0"/>
  </r>
  <r>
    <x v="1771"/>
    <n v="425"/>
    <d v="1995-09-13T14:45:36"/>
    <d v="2024-10-13T00:00:00"/>
    <x v="27"/>
    <n v="20"/>
    <x v="1"/>
    <x v="149"/>
    <x v="203"/>
    <x v="0"/>
  </r>
  <r>
    <x v="1772"/>
    <n v="425"/>
    <d v="1993-11-29T14:45:36"/>
    <d v="2024-10-13T00:00:00"/>
    <x v="27"/>
    <n v="24"/>
    <x v="1"/>
    <x v="361"/>
    <x v="114"/>
    <x v="0"/>
  </r>
  <r>
    <x v="1773"/>
    <n v="425"/>
    <d v="1993-11-29T14:45:36"/>
    <d v="2024-10-13T00:00:00"/>
    <x v="27"/>
    <n v="24"/>
    <x v="1"/>
    <x v="157"/>
    <x v="115"/>
    <x v="0"/>
  </r>
  <r>
    <x v="1774"/>
    <n v="425"/>
    <d v="1993-11-29T14:45:36"/>
    <d v="2024-10-13T00:00:00"/>
    <x v="27"/>
    <n v="24"/>
    <x v="1"/>
    <x v="373"/>
    <x v="153"/>
    <x v="0"/>
  </r>
  <r>
    <x v="1775"/>
    <n v="425"/>
    <d v="1996-12-07T14:45:36"/>
    <d v="2024-10-13T00:00:00"/>
    <x v="27"/>
    <n v="22"/>
    <x v="1"/>
    <x v="374"/>
    <x v="97"/>
    <x v="0"/>
  </r>
  <r>
    <x v="1776"/>
    <n v="425"/>
    <d v="2000-05-13T14:45:36"/>
    <d v="2024-10-13T00:00:00"/>
    <x v="27"/>
    <n v="21"/>
    <x v="0"/>
    <x v="168"/>
    <x v="119"/>
    <x v="0"/>
  </r>
  <r>
    <x v="1777"/>
    <n v="425"/>
    <d v="2000-05-13T14:45:36"/>
    <d v="2024-10-13T00:00:00"/>
    <x v="27"/>
    <n v="22"/>
    <x v="0"/>
    <x v="163"/>
    <x v="120"/>
    <x v="0"/>
  </r>
  <r>
    <x v="1778"/>
    <n v="425"/>
    <d v="2000-05-13T14:45:36"/>
    <d v="2024-10-13T00:00:00"/>
    <x v="27"/>
    <n v="22"/>
    <x v="0"/>
    <x v="186"/>
    <x v="67"/>
    <x v="0"/>
  </r>
  <r>
    <x v="1779"/>
    <n v="425"/>
    <d v="2000-05-13T14:45:36"/>
    <d v="2024-10-13T00:00:00"/>
    <x v="27"/>
    <n v="22"/>
    <x v="0"/>
    <x v="107"/>
    <x v="65"/>
    <x v="0"/>
  </r>
  <r>
    <x v="1780"/>
    <n v="425"/>
    <d v="2000-05-13T14:45:36"/>
    <d v="2024-10-13T00:00:00"/>
    <x v="27"/>
    <n v="22"/>
    <x v="0"/>
    <x v="103"/>
    <x v="66"/>
    <x v="0"/>
  </r>
  <r>
    <x v="1781"/>
    <n v="425"/>
    <d v="2003-03-22T14:45:36"/>
    <d v="2024-10-13T00:00:00"/>
    <x v="27"/>
    <n v="16"/>
    <x v="0"/>
    <x v="375"/>
    <x v="144"/>
    <x v="0"/>
  </r>
  <r>
    <x v="1782"/>
    <n v="425"/>
    <d v="2003-03-22T14:45:36"/>
    <d v="2024-10-13T00:00:00"/>
    <x v="27"/>
    <n v="16"/>
    <x v="0"/>
    <x v="206"/>
    <x v="145"/>
    <x v="0"/>
  </r>
  <r>
    <x v="1783"/>
    <n v="425"/>
    <d v="2004-07-16T14:45:36"/>
    <d v="2024-10-13T00:00:00"/>
    <x v="27"/>
    <n v="19"/>
    <x v="0"/>
    <x v="128"/>
    <x v="0"/>
    <x v="0"/>
  </r>
  <r>
    <x v="1784"/>
    <n v="425"/>
    <d v="2004-07-16T14:45:36"/>
    <d v="2024-10-13T00:00:00"/>
    <x v="27"/>
    <n v="19"/>
    <x v="0"/>
    <x v="128"/>
    <x v="0"/>
    <x v="0"/>
  </r>
  <r>
    <x v="1785"/>
    <n v="425"/>
    <d v="2004-07-16T14:45:36"/>
    <d v="2024-10-13T00:00:00"/>
    <x v="27"/>
    <n v="19"/>
    <x v="0"/>
    <x v="1"/>
    <x v="1"/>
    <x v="0"/>
  </r>
  <r>
    <x v="1786"/>
    <n v="425"/>
    <d v="2004-07-16T14:45:36"/>
    <d v="2024-10-13T00:00:00"/>
    <x v="27"/>
    <n v="19"/>
    <x v="0"/>
    <x v="1"/>
    <x v="1"/>
    <x v="0"/>
  </r>
  <r>
    <x v="1787"/>
    <n v="425"/>
    <d v="2000-03-19T14:45:36"/>
    <d v="2024-10-13T00:00:00"/>
    <x v="27"/>
    <n v="18"/>
    <x v="0"/>
    <x v="376"/>
    <x v="114"/>
    <x v="0"/>
  </r>
  <r>
    <x v="1788"/>
    <n v="425"/>
    <d v="2000-03-19T14:45:36"/>
    <d v="2024-10-13T00:00:00"/>
    <x v="27"/>
    <n v="18"/>
    <x v="0"/>
    <x v="157"/>
    <x v="115"/>
    <x v="0"/>
  </r>
  <r>
    <x v="1789"/>
    <n v="425"/>
    <d v="2000-03-19T14:45:36"/>
    <d v="2024-10-13T00:00:00"/>
    <x v="27"/>
    <n v="18"/>
    <x v="0"/>
    <x v="377"/>
    <x v="115"/>
    <x v="0"/>
  </r>
  <r>
    <x v="1790"/>
    <n v="425"/>
    <d v="2000-03-19T14:45:36"/>
    <d v="2024-10-13T00:00:00"/>
    <x v="27"/>
    <n v="18"/>
    <x v="0"/>
    <x v="311"/>
    <x v="153"/>
    <x v="0"/>
  </r>
  <r>
    <x v="1791"/>
    <n v="425"/>
    <d v="2000-03-19T14:45:36"/>
    <d v="2024-10-13T00:00:00"/>
    <x v="27"/>
    <n v="18"/>
    <x v="0"/>
    <x v="220"/>
    <x v="154"/>
    <x v="0"/>
  </r>
  <r>
    <x v="1792"/>
    <n v="425"/>
    <d v="2002-03-20T14:45:36"/>
    <d v="2024-10-13T00:00:00"/>
    <x v="27"/>
    <n v="17"/>
    <x v="0"/>
    <x v="378"/>
    <x v="150"/>
    <x v="0"/>
  </r>
  <r>
    <x v="1793"/>
    <n v="425"/>
    <d v="2002-03-20T14:45:36"/>
    <d v="2024-10-13T00:00:00"/>
    <x v="27"/>
    <n v="17"/>
    <x v="0"/>
    <x v="199"/>
    <x v="123"/>
    <x v="0"/>
  </r>
  <r>
    <x v="1794"/>
    <n v="425"/>
    <d v="2001-04-05T14:45:36"/>
    <d v="2024-10-13T00:00:00"/>
    <x v="27"/>
    <n v="20"/>
    <x v="0"/>
    <x v="379"/>
    <x v="109"/>
    <x v="0"/>
  </r>
  <r>
    <x v="1795"/>
    <n v="425"/>
    <d v="2001-04-05T14:45:36"/>
    <d v="2024-10-13T00:00:00"/>
    <x v="27"/>
    <n v="19"/>
    <x v="0"/>
    <x v="179"/>
    <x v="121"/>
    <x v="0"/>
  </r>
  <r>
    <x v="1796"/>
    <n v="425"/>
    <d v="2001-04-05T14:45:36"/>
    <d v="2024-10-13T00:00:00"/>
    <x v="27"/>
    <n v="20"/>
    <x v="0"/>
    <x v="165"/>
    <x v="122"/>
    <x v="0"/>
  </r>
  <r>
    <x v="1797"/>
    <n v="425"/>
    <d v="2001-04-05T14:45:36"/>
    <d v="2024-10-13T00:00:00"/>
    <x v="27"/>
    <n v="20"/>
    <x v="0"/>
    <x v="380"/>
    <x v="113"/>
    <x v="0"/>
  </r>
  <r>
    <x v="1798"/>
    <n v="425"/>
    <d v="1998-09-13T14:45:36"/>
    <d v="2024-10-13T00:00:00"/>
    <x v="27"/>
    <n v="18"/>
    <x v="1"/>
    <x v="381"/>
    <x v="142"/>
    <x v="0"/>
  </r>
  <r>
    <x v="1799"/>
    <n v="425"/>
    <d v="1998-09-13T14:45:36"/>
    <d v="2024-10-13T00:00:00"/>
    <x v="27"/>
    <n v="18"/>
    <x v="1"/>
    <x v="204"/>
    <x v="143"/>
    <x v="0"/>
  </r>
  <r>
    <x v="1800"/>
    <n v="425"/>
    <d v="2001-08-21T14:45:36"/>
    <d v="2024-10-13T00:00:00"/>
    <x v="27"/>
    <n v="18"/>
    <x v="0"/>
    <x v="382"/>
    <x v="170"/>
    <x v="0"/>
  </r>
  <r>
    <x v="1801"/>
    <n v="425"/>
    <d v="2001-08-21T14:45:36"/>
    <d v="2024-10-13T00:00:00"/>
    <x v="27"/>
    <n v="18"/>
    <x v="0"/>
    <x v="363"/>
    <x v="146"/>
    <x v="0"/>
  </r>
  <r>
    <x v="1802"/>
    <n v="425"/>
    <d v="2001-08-21T14:45:36"/>
    <d v="2024-10-13T00:00:00"/>
    <x v="27"/>
    <n v="19"/>
    <x v="0"/>
    <x v="209"/>
    <x v="204"/>
    <x v="0"/>
  </r>
  <r>
    <x v="1803"/>
    <n v="425"/>
    <d v="1995-02-03T14:45:36"/>
    <d v="2024-10-13T00:00:00"/>
    <x v="27"/>
    <n v="23"/>
    <x v="1"/>
    <x v="219"/>
    <x v="153"/>
    <x v="0"/>
  </r>
  <r>
    <x v="1804"/>
    <n v="425"/>
    <d v="1997-01-14T14:45:36"/>
    <d v="2024-10-13T00:00:00"/>
    <x v="27"/>
    <n v="22"/>
    <x v="1"/>
    <x v="383"/>
    <x v="150"/>
    <x v="0"/>
  </r>
  <r>
    <x v="1805"/>
    <n v="425"/>
    <d v="1997-01-14T14:45:36"/>
    <d v="2024-10-13T00:00:00"/>
    <x v="27"/>
    <n v="22"/>
    <x v="1"/>
    <x v="199"/>
    <x v="123"/>
    <x v="0"/>
  </r>
  <r>
    <x v="1806"/>
    <n v="425"/>
    <d v="1997-01-14T14:45:36"/>
    <d v="2024-10-13T00:00:00"/>
    <x v="27"/>
    <n v="22"/>
    <x v="1"/>
    <x v="172"/>
    <x v="205"/>
    <x v="0"/>
  </r>
  <r>
    <x v="1807"/>
    <n v="425"/>
    <d v="2003-03-02T14:45:36"/>
    <d v="2024-10-13T00:00:00"/>
    <x v="27"/>
    <n v="19"/>
    <x v="0"/>
    <x v="384"/>
    <x v="119"/>
    <x v="0"/>
  </r>
  <r>
    <x v="1808"/>
    <n v="425"/>
    <d v="2003-03-02T14:45:36"/>
    <d v="2024-10-13T00:00:00"/>
    <x v="27"/>
    <n v="19"/>
    <x v="0"/>
    <x v="163"/>
    <x v="120"/>
    <x v="0"/>
  </r>
  <r>
    <x v="1809"/>
    <n v="425"/>
    <d v="2003-07-30T14:45:36"/>
    <d v="2024-10-13T00:00:00"/>
    <x v="27"/>
    <n v="20"/>
    <x v="0"/>
    <x v="3"/>
    <x v="3"/>
    <x v="0"/>
  </r>
  <r>
    <x v="1810"/>
    <n v="425"/>
    <d v="2003-07-30T14:45:36"/>
    <d v="2024-10-13T00:00:00"/>
    <x v="27"/>
    <n v="20"/>
    <x v="0"/>
    <x v="4"/>
    <x v="0"/>
    <x v="0"/>
  </r>
  <r>
    <x v="1811"/>
    <n v="425"/>
    <d v="2000-09-08T14:45:36"/>
    <d v="2024-10-13T00:00:00"/>
    <x v="27"/>
    <n v="18"/>
    <x v="0"/>
    <x v="385"/>
    <x v="123"/>
    <x v="0"/>
  </r>
  <r>
    <x v="1812"/>
    <n v="425"/>
    <d v="2000-09-08T14:45:36"/>
    <d v="2024-10-13T00:00:00"/>
    <x v="27"/>
    <n v="18"/>
    <x v="0"/>
    <x v="172"/>
    <x v="105"/>
    <x v="0"/>
  </r>
  <r>
    <x v="1813"/>
    <n v="425"/>
    <d v="2000-09-08T14:45:36"/>
    <d v="2024-10-13T00:00:00"/>
    <x v="27"/>
    <n v="18"/>
    <x v="0"/>
    <x v="386"/>
    <x v="105"/>
    <x v="0"/>
  </r>
  <r>
    <x v="1814"/>
    <n v="425"/>
    <d v="1997-05-24T14:45:36"/>
    <d v="2024-10-13T00:00:00"/>
    <x v="27"/>
    <n v="20"/>
    <x v="1"/>
    <x v="387"/>
    <x v="160"/>
    <x v="0"/>
  </r>
  <r>
    <x v="1815"/>
    <n v="425"/>
    <d v="1997-05-24T14:45:36"/>
    <d v="2024-10-13T00:00:00"/>
    <x v="27"/>
    <n v="20"/>
    <x v="1"/>
    <x v="387"/>
    <x v="160"/>
    <x v="0"/>
  </r>
  <r>
    <x v="1816"/>
    <n v="425"/>
    <d v="1997-05-24T14:45:36"/>
    <d v="2024-10-13T00:00:00"/>
    <x v="27"/>
    <n v="20"/>
    <x v="1"/>
    <x v="230"/>
    <x v="206"/>
    <x v="0"/>
  </r>
  <r>
    <x v="1817"/>
    <n v="425"/>
    <d v="1997-05-24T14:45:36"/>
    <d v="2024-10-13T00:00:00"/>
    <x v="27"/>
    <n v="20"/>
    <x v="1"/>
    <x v="230"/>
    <x v="206"/>
    <x v="0"/>
  </r>
  <r>
    <x v="1818"/>
    <n v="425"/>
    <d v="1997-07-24T14:45:36"/>
    <d v="2024-10-13T00:00:00"/>
    <x v="27"/>
    <n v="21"/>
    <x v="1"/>
    <x v="166"/>
    <x v="123"/>
    <x v="0"/>
  </r>
  <r>
    <x v="1819"/>
    <n v="425"/>
    <d v="1999-02-21T14:45:36"/>
    <d v="2024-10-13T00:00:00"/>
    <x v="27"/>
    <n v="20"/>
    <x v="0"/>
    <x v="388"/>
    <x v="123"/>
    <x v="0"/>
  </r>
  <r>
    <x v="1820"/>
    <n v="425"/>
    <d v="1999-02-21T14:45:36"/>
    <d v="2024-10-13T00:00:00"/>
    <x v="27"/>
    <n v="20"/>
    <x v="0"/>
    <x v="172"/>
    <x v="105"/>
    <x v="0"/>
  </r>
  <r>
    <x v="1821"/>
    <n v="425"/>
    <d v="1999-02-21T14:45:36"/>
    <d v="2024-10-13T00:00:00"/>
    <x v="27"/>
    <n v="20"/>
    <x v="0"/>
    <x v="147"/>
    <x v="106"/>
    <x v="0"/>
  </r>
  <r>
    <x v="1822"/>
    <n v="425"/>
    <d v="1999-02-21T14:45:36"/>
    <d v="2024-10-13T00:00:00"/>
    <x v="27"/>
    <n v="20"/>
    <x v="0"/>
    <x v="213"/>
    <x v="132"/>
    <x v="0"/>
  </r>
  <r>
    <x v="1823"/>
    <n v="425"/>
    <d v="2002-11-03T14:45:36"/>
    <d v="2024-10-13T00:00:00"/>
    <x v="27"/>
    <n v="17"/>
    <x v="0"/>
    <x v="358"/>
    <x v="110"/>
    <x v="0"/>
  </r>
  <r>
    <x v="1824"/>
    <n v="425"/>
    <d v="2002-11-03T14:45:36"/>
    <d v="2024-10-13T00:00:00"/>
    <x v="27"/>
    <n v="17"/>
    <x v="0"/>
    <x v="296"/>
    <x v="111"/>
    <x v="0"/>
  </r>
  <r>
    <x v="1825"/>
    <n v="425"/>
    <d v="2002-11-03T14:45:36"/>
    <d v="2024-10-13T00:00:00"/>
    <x v="27"/>
    <n v="17"/>
    <x v="0"/>
    <x v="153"/>
    <x v="112"/>
    <x v="0"/>
  </r>
  <r>
    <x v="1826"/>
    <n v="425"/>
    <d v="1999-06-12T14:45:36"/>
    <d v="2024-10-13T00:00:00"/>
    <x v="27"/>
    <n v="20"/>
    <x v="0"/>
    <x v="389"/>
    <x v="144"/>
    <x v="0"/>
  </r>
  <r>
    <x v="1827"/>
    <n v="425"/>
    <d v="1999-06-12T14:45:36"/>
    <d v="2024-10-13T00:00:00"/>
    <x v="27"/>
    <n v="20"/>
    <x v="0"/>
    <x v="206"/>
    <x v="145"/>
    <x v="0"/>
  </r>
  <r>
    <x v="1828"/>
    <n v="425"/>
    <d v="1999-06-12T14:45:36"/>
    <d v="2024-10-13T00:00:00"/>
    <x v="27"/>
    <n v="20"/>
    <x v="0"/>
    <x v="252"/>
    <x v="124"/>
    <x v="0"/>
  </r>
  <r>
    <x v="1829"/>
    <n v="425"/>
    <d v="1997-03-25T14:45:36"/>
    <d v="2024-10-13T00:00:00"/>
    <x v="27"/>
    <n v="21"/>
    <x v="1"/>
    <x v="390"/>
    <x v="156"/>
    <x v="0"/>
  </r>
  <r>
    <x v="1830"/>
    <n v="425"/>
    <d v="1997-03-25T14:45:36"/>
    <d v="2024-10-13T00:00:00"/>
    <x v="27"/>
    <n v="21"/>
    <x v="1"/>
    <x v="223"/>
    <x v="95"/>
    <x v="0"/>
  </r>
  <r>
    <x v="1831"/>
    <n v="425"/>
    <d v="1998-06-18T14:45:36"/>
    <d v="2024-10-13T00:00:00"/>
    <x v="27"/>
    <n v="23"/>
    <x v="1"/>
    <x v="150"/>
    <x v="109"/>
    <x v="0"/>
  </r>
  <r>
    <x v="1832"/>
    <n v="425"/>
    <d v="1998-06-18T14:45:36"/>
    <d v="2024-10-13T00:00:00"/>
    <x v="27"/>
    <n v="23"/>
    <x v="1"/>
    <x v="160"/>
    <x v="118"/>
    <x v="0"/>
  </r>
  <r>
    <x v="1833"/>
    <n v="425"/>
    <d v="1998-06-18T14:45:36"/>
    <d v="2024-10-13T00:00:00"/>
    <x v="27"/>
    <n v="23"/>
    <x v="1"/>
    <x v="168"/>
    <x v="119"/>
    <x v="0"/>
  </r>
  <r>
    <x v="1834"/>
    <n v="425"/>
    <d v="1998-06-18T14:45:36"/>
    <d v="2024-10-13T00:00:00"/>
    <x v="27"/>
    <n v="24"/>
    <x v="1"/>
    <x v="107"/>
    <x v="65"/>
    <x v="0"/>
  </r>
  <r>
    <x v="1835"/>
    <n v="425"/>
    <d v="1998-06-18T14:45:36"/>
    <d v="2024-10-13T00:00:00"/>
    <x v="27"/>
    <n v="24"/>
    <x v="1"/>
    <x v="103"/>
    <x v="66"/>
    <x v="0"/>
  </r>
  <r>
    <x v="1836"/>
    <n v="425"/>
    <d v="2000-01-08T14:45:36"/>
    <d v="2024-10-13T00:00:00"/>
    <x v="27"/>
    <n v="22"/>
    <x v="0"/>
    <x v="379"/>
    <x v="109"/>
    <x v="0"/>
  </r>
  <r>
    <x v="1837"/>
    <n v="425"/>
    <d v="1994-02-02T14:45:36"/>
    <d v="2024-10-13T00:00:00"/>
    <x v="27"/>
    <n v="23"/>
    <x v="1"/>
    <x v="391"/>
    <x v="140"/>
    <x v="0"/>
  </r>
  <r>
    <x v="1838"/>
    <n v="425"/>
    <d v="1994-02-02T14:45:36"/>
    <d v="2024-10-13T00:00:00"/>
    <x v="27"/>
    <n v="23"/>
    <x v="1"/>
    <x v="391"/>
    <x v="140"/>
    <x v="0"/>
  </r>
  <r>
    <x v="1839"/>
    <n v="425"/>
    <d v="1994-02-02T14:45:36"/>
    <d v="2024-10-13T00:00:00"/>
    <x v="27"/>
    <n v="23"/>
    <x v="1"/>
    <x v="202"/>
    <x v="141"/>
    <x v="0"/>
  </r>
  <r>
    <x v="1840"/>
    <n v="425"/>
    <d v="1994-02-02T14:45:36"/>
    <d v="2024-10-13T00:00:00"/>
    <x v="27"/>
    <n v="23"/>
    <x v="1"/>
    <x v="202"/>
    <x v="141"/>
    <x v="0"/>
  </r>
  <r>
    <x v="1841"/>
    <n v="425"/>
    <d v="1994-02-02T14:45:36"/>
    <d v="2024-10-13T00:00:00"/>
    <x v="27"/>
    <n v="23"/>
    <x v="1"/>
    <x v="203"/>
    <x v="207"/>
    <x v="0"/>
  </r>
  <r>
    <x v="1842"/>
    <n v="425"/>
    <d v="1994-02-02T14:45:36"/>
    <d v="2024-10-13T00:00:00"/>
    <x v="27"/>
    <n v="23"/>
    <x v="1"/>
    <x v="203"/>
    <x v="207"/>
    <x v="0"/>
  </r>
  <r>
    <x v="1843"/>
    <n v="425"/>
    <d v="1997-01-21T14:45:36"/>
    <d v="2024-10-13T00:00:00"/>
    <x v="27"/>
    <n v="22"/>
    <x v="1"/>
    <x v="392"/>
    <x v="106"/>
    <x v="0"/>
  </r>
  <r>
    <x v="1844"/>
    <n v="425"/>
    <d v="1997-01-21T14:45:36"/>
    <d v="2024-10-13T00:00:00"/>
    <x v="27"/>
    <n v="22"/>
    <x v="1"/>
    <x v="393"/>
    <x v="133"/>
    <x v="0"/>
  </r>
  <r>
    <x v="1845"/>
    <n v="425"/>
    <d v="1997-01-21T14:45:36"/>
    <d v="2024-10-13T00:00:00"/>
    <x v="27"/>
    <n v="22"/>
    <x v="1"/>
    <x v="251"/>
    <x v="144"/>
    <x v="0"/>
  </r>
  <r>
    <x v="1846"/>
    <n v="425"/>
    <d v="1998-11-10T14:45:36"/>
    <d v="2024-10-13T00:00:00"/>
    <x v="27"/>
    <n v="20"/>
    <x v="0"/>
    <x v="394"/>
    <x v="95"/>
    <x v="0"/>
  </r>
  <r>
    <x v="1847"/>
    <n v="425"/>
    <d v="1998-11-10T14:45:36"/>
    <d v="2024-10-13T00:00:00"/>
    <x v="27"/>
    <n v="20"/>
    <x v="0"/>
    <x v="136"/>
    <x v="97"/>
    <x v="0"/>
  </r>
  <r>
    <x v="1848"/>
    <n v="425"/>
    <d v="1996-07-15T14:45:36"/>
    <d v="2024-10-13T00:00:00"/>
    <x v="27"/>
    <n v="21"/>
    <x v="1"/>
    <x v="395"/>
    <x v="195"/>
    <x v="0"/>
  </r>
  <r>
    <x v="1849"/>
    <n v="425"/>
    <d v="1999-08-02T14:45:36"/>
    <d v="2024-10-13T00:00:00"/>
    <x v="27"/>
    <n v="19"/>
    <x v="0"/>
    <x v="396"/>
    <x v="115"/>
    <x v="0"/>
  </r>
  <r>
    <x v="1850"/>
    <n v="425"/>
    <d v="1999-08-02T14:45:36"/>
    <d v="2024-10-13T00:00:00"/>
    <x v="27"/>
    <n v="19"/>
    <x v="0"/>
    <x v="309"/>
    <x v="153"/>
    <x v="0"/>
  </r>
  <r>
    <x v="1851"/>
    <n v="425"/>
    <d v="1999-08-02T14:45:36"/>
    <d v="2024-10-13T00:00:00"/>
    <x v="27"/>
    <n v="19"/>
    <x v="0"/>
    <x v="220"/>
    <x v="154"/>
    <x v="0"/>
  </r>
  <r>
    <x v="1852"/>
    <n v="425"/>
    <d v="1997-12-08T14:45:36"/>
    <d v="2024-10-13T00:00:00"/>
    <x v="27"/>
    <n v="21"/>
    <x v="1"/>
    <x v="397"/>
    <x v="105"/>
    <x v="0"/>
  </r>
  <r>
    <x v="1853"/>
    <n v="425"/>
    <d v="1997-12-08T14:45:36"/>
    <d v="2024-10-13T00:00:00"/>
    <x v="27"/>
    <n v="21"/>
    <x v="1"/>
    <x v="147"/>
    <x v="106"/>
    <x v="0"/>
  </r>
  <r>
    <x v="1854"/>
    <n v="425"/>
    <d v="1997-12-08T14:45:36"/>
    <d v="2024-10-13T00:00:00"/>
    <x v="27"/>
    <n v="21"/>
    <x v="1"/>
    <x v="213"/>
    <x v="208"/>
    <x v="0"/>
  </r>
  <r>
    <x v="1855"/>
    <n v="425"/>
    <d v="1997-12-12T14:45:36"/>
    <d v="2024-10-13T00:00:00"/>
    <x v="27"/>
    <n v="21"/>
    <x v="1"/>
    <x v="398"/>
    <x v="106"/>
    <x v="0"/>
  </r>
  <r>
    <x v="1856"/>
    <n v="425"/>
    <d v="1997-12-12T14:45:36"/>
    <d v="2024-10-13T00:00:00"/>
    <x v="27"/>
    <n v="21"/>
    <x v="1"/>
    <x v="213"/>
    <x v="132"/>
    <x v="0"/>
  </r>
  <r>
    <x v="1857"/>
    <n v="425"/>
    <d v="1994-05-20T14:45:36"/>
    <d v="2024-10-13T00:00:00"/>
    <x v="27"/>
    <n v="24"/>
    <x v="1"/>
    <x v="399"/>
    <x v="155"/>
    <x v="0"/>
  </r>
  <r>
    <x v="1858"/>
    <n v="425"/>
    <d v="1994-05-20T14:45:36"/>
    <d v="2024-10-13T00:00:00"/>
    <x v="27"/>
    <n v="24"/>
    <x v="1"/>
    <x v="223"/>
    <x v="95"/>
    <x v="0"/>
  </r>
  <r>
    <x v="1859"/>
    <n v="425"/>
    <d v="1994-05-20T14:45:36"/>
    <d v="2024-10-13T00:00:00"/>
    <x v="27"/>
    <n v="24"/>
    <x v="1"/>
    <x v="136"/>
    <x v="97"/>
    <x v="0"/>
  </r>
  <r>
    <x v="1860"/>
    <n v="425"/>
    <d v="2001-12-30T14:45:36"/>
    <d v="2024-10-13T00:00:00"/>
    <x v="27"/>
    <n v="17"/>
    <x v="0"/>
    <x v="175"/>
    <x v="123"/>
    <x v="0"/>
  </r>
  <r>
    <x v="1861"/>
    <n v="425"/>
    <d v="2001-12-30T14:45:36"/>
    <d v="2024-10-13T00:00:00"/>
    <x v="27"/>
    <n v="17"/>
    <x v="0"/>
    <x v="172"/>
    <x v="105"/>
    <x v="0"/>
  </r>
  <r>
    <x v="1862"/>
    <n v="425"/>
    <d v="2001-12-30T14:45:36"/>
    <d v="2024-10-13T00:00:00"/>
    <x v="27"/>
    <n v="17"/>
    <x v="0"/>
    <x v="147"/>
    <x v="106"/>
    <x v="0"/>
  </r>
  <r>
    <x v="1863"/>
    <n v="425"/>
    <d v="2003-12-24T14:45:36"/>
    <d v="2024-10-13T00:00:00"/>
    <x v="27"/>
    <n v="16"/>
    <x v="0"/>
    <x v="400"/>
    <x v="146"/>
    <x v="0"/>
  </r>
  <r>
    <x v="1864"/>
    <n v="425"/>
    <d v="2003-12-24T14:45:36"/>
    <d v="2024-10-13T00:00:00"/>
    <x v="27"/>
    <n v="16"/>
    <x v="0"/>
    <x v="401"/>
    <x v="147"/>
    <x v="0"/>
  </r>
  <r>
    <x v="1865"/>
    <n v="425"/>
    <d v="2003-12-24T14:45:36"/>
    <d v="2024-10-13T00:00:00"/>
    <x v="27"/>
    <n v="16"/>
    <x v="0"/>
    <x v="210"/>
    <x v="148"/>
    <x v="0"/>
  </r>
  <r>
    <x v="1866"/>
    <n v="425"/>
    <d v="1999-07-11T14:45:36"/>
    <d v="2024-10-13T00:00:00"/>
    <x v="27"/>
    <n v="18"/>
    <x v="0"/>
    <x v="402"/>
    <x v="102"/>
    <x v="0"/>
  </r>
  <r>
    <x v="1867"/>
    <n v="425"/>
    <d v="1999-07-11T14:45:36"/>
    <d v="2024-10-13T00:00:00"/>
    <x v="27"/>
    <n v="18"/>
    <x v="0"/>
    <x v="143"/>
    <x v="103"/>
    <x v="0"/>
  </r>
  <r>
    <x v="1868"/>
    <n v="425"/>
    <d v="1999-07-11T14:45:36"/>
    <d v="2024-10-13T00:00:00"/>
    <x v="27"/>
    <n v="18"/>
    <x v="0"/>
    <x v="190"/>
    <x v="114"/>
    <x v="0"/>
  </r>
  <r>
    <x v="1869"/>
    <n v="425"/>
    <d v="1997-12-11T14:45:36"/>
    <d v="2024-10-13T00:00:00"/>
    <x v="27"/>
    <n v="18"/>
    <x v="1"/>
    <x v="183"/>
    <x v="130"/>
    <x v="0"/>
  </r>
  <r>
    <x v="1870"/>
    <n v="425"/>
    <d v="1997-12-11T14:45:36"/>
    <d v="2024-10-13T00:00:00"/>
    <x v="27"/>
    <n v="18"/>
    <x v="1"/>
    <x v="183"/>
    <x v="130"/>
    <x v="0"/>
  </r>
  <r>
    <x v="1871"/>
    <n v="425"/>
    <d v="1997-12-11T14:45:36"/>
    <d v="2024-10-13T00:00:00"/>
    <x v="27"/>
    <n v="18"/>
    <x v="1"/>
    <x v="184"/>
    <x v="107"/>
    <x v="0"/>
  </r>
  <r>
    <x v="1872"/>
    <n v="425"/>
    <d v="1997-12-11T14:45:36"/>
    <d v="2024-10-13T00:00:00"/>
    <x v="27"/>
    <n v="18"/>
    <x v="1"/>
    <x v="184"/>
    <x v="107"/>
    <x v="0"/>
  </r>
  <r>
    <x v="1873"/>
    <n v="425"/>
    <d v="1997-12-11T14:45:36"/>
    <d v="2024-10-13T00:00:00"/>
    <x v="27"/>
    <n v="18"/>
    <x v="1"/>
    <x v="149"/>
    <x v="108"/>
    <x v="0"/>
  </r>
  <r>
    <x v="1874"/>
    <n v="425"/>
    <d v="1997-12-11T14:45:36"/>
    <d v="2024-10-13T00:00:00"/>
    <x v="27"/>
    <n v="18"/>
    <x v="1"/>
    <x v="149"/>
    <x v="108"/>
    <x v="0"/>
  </r>
  <r>
    <x v="1875"/>
    <n v="425"/>
    <d v="2001-01-28T14:45:36"/>
    <d v="2024-10-13T00:00:00"/>
    <x v="27"/>
    <n v="21"/>
    <x v="0"/>
    <x v="403"/>
    <x v="118"/>
    <x v="0"/>
  </r>
  <r>
    <x v="1876"/>
    <n v="425"/>
    <d v="2001-01-28T14:45:36"/>
    <d v="2024-10-13T00:00:00"/>
    <x v="27"/>
    <n v="21"/>
    <x v="0"/>
    <x v="162"/>
    <x v="119"/>
    <x v="0"/>
  </r>
  <r>
    <x v="1877"/>
    <n v="425"/>
    <d v="1997-09-19T14:45:36"/>
    <d v="2024-10-13T00:00:00"/>
    <x v="27"/>
    <n v="18"/>
    <x v="1"/>
    <x v="183"/>
    <x v="130"/>
    <x v="0"/>
  </r>
  <r>
    <x v="1878"/>
    <n v="425"/>
    <d v="1997-09-19T14:45:36"/>
    <d v="2024-10-13T00:00:00"/>
    <x v="27"/>
    <n v="18"/>
    <x v="1"/>
    <x v="184"/>
    <x v="107"/>
    <x v="0"/>
  </r>
  <r>
    <x v="1879"/>
    <n v="425"/>
    <d v="1997-09-19T14:45:36"/>
    <d v="2024-10-13T00:00:00"/>
    <x v="27"/>
    <n v="18"/>
    <x v="1"/>
    <x v="149"/>
    <x v="108"/>
    <x v="0"/>
  </r>
  <r>
    <x v="1880"/>
    <n v="425"/>
    <d v="2001-07-08T14:45:36"/>
    <d v="2024-10-13T00:00:00"/>
    <x v="27"/>
    <n v="21"/>
    <x v="0"/>
    <x v="404"/>
    <x v="66"/>
    <x v="0"/>
  </r>
  <r>
    <x v="1881"/>
    <n v="425"/>
    <d v="2003-01-03T14:45:36"/>
    <d v="2024-10-13T00:00:00"/>
    <x v="27"/>
    <n v="19"/>
    <x v="0"/>
    <x v="109"/>
    <x v="65"/>
    <x v="0"/>
  </r>
  <r>
    <x v="1882"/>
    <n v="425"/>
    <d v="2003-01-03T14:45:36"/>
    <d v="2024-10-13T00:00:00"/>
    <x v="27"/>
    <n v="19"/>
    <x v="0"/>
    <x v="103"/>
    <x v="66"/>
    <x v="0"/>
  </r>
  <r>
    <x v="1883"/>
    <n v="425"/>
    <d v="1997-03-08T14:45:36"/>
    <d v="2024-10-13T00:00:00"/>
    <x v="27"/>
    <n v="20"/>
    <x v="1"/>
    <x v="405"/>
    <x v="181"/>
    <x v="0"/>
  </r>
  <r>
    <x v="1884"/>
    <n v="425"/>
    <d v="1997-03-08T14:45:36"/>
    <d v="2024-10-13T00:00:00"/>
    <x v="27"/>
    <n v="20"/>
    <x v="1"/>
    <x v="344"/>
    <x v="193"/>
    <x v="0"/>
  </r>
  <r>
    <x v="1885"/>
    <n v="425"/>
    <d v="1997-03-08T14:45:36"/>
    <d v="2024-10-13T00:00:00"/>
    <x v="27"/>
    <n v="20"/>
    <x v="1"/>
    <x v="345"/>
    <x v="140"/>
    <x v="0"/>
  </r>
  <r>
    <x v="1886"/>
    <n v="425"/>
    <d v="1997-03-08T14:45:36"/>
    <d v="2024-10-13T00:00:00"/>
    <x v="27"/>
    <n v="20"/>
    <x v="1"/>
    <x v="202"/>
    <x v="141"/>
    <x v="0"/>
  </r>
  <r>
    <x v="1887"/>
    <n v="425"/>
    <d v="1999-02-18T14:45:36"/>
    <d v="2024-10-13T00:00:00"/>
    <x v="27"/>
    <n v="22"/>
    <x v="0"/>
    <x v="227"/>
    <x v="159"/>
    <x v="0"/>
  </r>
  <r>
    <x v="1888"/>
    <n v="425"/>
    <d v="1999-02-18T14:45:36"/>
    <d v="2024-10-13T00:00:00"/>
    <x v="27"/>
    <n v="22"/>
    <x v="0"/>
    <x v="238"/>
    <x v="164"/>
    <x v="0"/>
  </r>
  <r>
    <x v="1889"/>
    <n v="425"/>
    <d v="1999-02-18T14:45:36"/>
    <d v="2024-10-13T00:00:00"/>
    <x v="27"/>
    <n v="23"/>
    <x v="0"/>
    <x v="281"/>
    <x v="109"/>
    <x v="0"/>
  </r>
  <r>
    <x v="1890"/>
    <n v="425"/>
    <d v="1999-02-18T14:45:36"/>
    <d v="2024-10-13T00:00:00"/>
    <x v="27"/>
    <n v="23"/>
    <x v="0"/>
    <x v="160"/>
    <x v="118"/>
    <x v="0"/>
  </r>
  <r>
    <x v="1891"/>
    <n v="425"/>
    <d v="1999-02-18T14:45:36"/>
    <d v="2024-10-13T00:00:00"/>
    <x v="27"/>
    <n v="23"/>
    <x v="0"/>
    <x v="162"/>
    <x v="119"/>
    <x v="0"/>
  </r>
  <r>
    <x v="1892"/>
    <n v="425"/>
    <d v="1999-06-13T14:45:36"/>
    <d v="2024-10-13T00:00:00"/>
    <x v="27"/>
    <n v="19"/>
    <x v="0"/>
    <x v="406"/>
    <x v="114"/>
    <x v="0"/>
  </r>
  <r>
    <x v="1893"/>
    <n v="425"/>
    <d v="1999-06-13T14:45:36"/>
    <d v="2024-10-13T00:00:00"/>
    <x v="27"/>
    <n v="19"/>
    <x v="0"/>
    <x v="157"/>
    <x v="115"/>
    <x v="0"/>
  </r>
  <r>
    <x v="1894"/>
    <n v="425"/>
    <d v="2001-01-30T14:45:36"/>
    <d v="2024-10-13T00:00:00"/>
    <x v="27"/>
    <n v="21"/>
    <x v="0"/>
    <x v="194"/>
    <x v="118"/>
    <x v="0"/>
  </r>
  <r>
    <x v="1895"/>
    <n v="425"/>
    <d v="2001-01-30T14:45:36"/>
    <d v="2024-10-13T00:00:00"/>
    <x v="27"/>
    <n v="21"/>
    <x v="0"/>
    <x v="168"/>
    <x v="119"/>
    <x v="0"/>
  </r>
  <r>
    <x v="1896"/>
    <n v="425"/>
    <d v="1996-12-30T14:45:36"/>
    <d v="2024-10-13T00:00:00"/>
    <x v="27"/>
    <n v="19"/>
    <x v="1"/>
    <x v="336"/>
    <x v="130"/>
    <x v="0"/>
  </r>
  <r>
    <x v="1897"/>
    <n v="425"/>
    <d v="1996-12-30T14:45:36"/>
    <d v="2024-10-13T00:00:00"/>
    <x v="27"/>
    <n v="19"/>
    <x v="1"/>
    <x v="184"/>
    <x v="107"/>
    <x v="0"/>
  </r>
  <r>
    <x v="1898"/>
    <n v="425"/>
    <d v="1996-12-30T14:45:36"/>
    <d v="2024-10-13T00:00:00"/>
    <x v="27"/>
    <n v="19"/>
    <x v="1"/>
    <x v="149"/>
    <x v="108"/>
    <x v="0"/>
  </r>
  <r>
    <x v="1899"/>
    <n v="425"/>
    <d v="2000-05-26T14:45:36"/>
    <d v="2024-10-13T00:00:00"/>
    <x v="27"/>
    <n v="19"/>
    <x v="0"/>
    <x v="407"/>
    <x v="110"/>
    <x v="0"/>
  </r>
  <r>
    <x v="1900"/>
    <n v="425"/>
    <d v="1997-01-08T14:45:36"/>
    <d v="2024-10-13T00:00:00"/>
    <x v="27"/>
    <n v="22"/>
    <x v="1"/>
    <x v="388"/>
    <x v="123"/>
    <x v="0"/>
  </r>
  <r>
    <x v="1901"/>
    <n v="425"/>
    <d v="1997-01-08T14:45:36"/>
    <d v="2024-10-13T00:00:00"/>
    <x v="27"/>
    <n v="22"/>
    <x v="1"/>
    <x v="172"/>
    <x v="209"/>
    <x v="0"/>
  </r>
  <r>
    <x v="1902"/>
    <n v="425"/>
    <d v="1997-10-15T14:45:36"/>
    <d v="2024-10-13T00:00:00"/>
    <x v="27"/>
    <n v="24"/>
    <x v="1"/>
    <x v="292"/>
    <x v="118"/>
    <x v="0"/>
  </r>
  <r>
    <x v="1903"/>
    <n v="425"/>
    <d v="1997-10-15T14:45:36"/>
    <d v="2024-10-13T00:00:00"/>
    <x v="27"/>
    <n v="24"/>
    <x v="1"/>
    <x v="162"/>
    <x v="119"/>
    <x v="0"/>
  </r>
  <r>
    <x v="1904"/>
    <n v="425"/>
    <d v="1997-10-15T14:45:36"/>
    <d v="2024-10-13T00:00:00"/>
    <x v="27"/>
    <n v="24"/>
    <x v="1"/>
    <x v="163"/>
    <x v="120"/>
    <x v="0"/>
  </r>
  <r>
    <x v="1905"/>
    <n v="425"/>
    <d v="2000-10-05T14:45:36"/>
    <d v="2024-10-13T00:00:00"/>
    <x v="27"/>
    <n v="18"/>
    <x v="0"/>
    <x v="166"/>
    <x v="123"/>
    <x v="0"/>
  </r>
  <r>
    <x v="1906"/>
    <n v="425"/>
    <d v="1997-03-10T14:45:36"/>
    <d v="2024-10-13T00:00:00"/>
    <x v="27"/>
    <n v="19"/>
    <x v="1"/>
    <x v="312"/>
    <x v="107"/>
    <x v="0"/>
  </r>
  <r>
    <x v="1907"/>
    <n v="425"/>
    <d v="1997-03-10T14:45:36"/>
    <d v="2024-10-13T00:00:00"/>
    <x v="27"/>
    <n v="19"/>
    <x v="1"/>
    <x v="149"/>
    <x v="108"/>
    <x v="0"/>
  </r>
  <r>
    <x v="1908"/>
    <n v="425"/>
    <d v="1997-03-10T14:45:36"/>
    <d v="2024-10-13T00:00:00"/>
    <x v="27"/>
    <n v="19"/>
    <x v="1"/>
    <x v="174"/>
    <x v="125"/>
    <x v="0"/>
  </r>
  <r>
    <x v="1909"/>
    <n v="425"/>
    <d v="1997-03-10T14:45:36"/>
    <d v="2024-10-13T00:00:00"/>
    <x v="27"/>
    <n v="19"/>
    <x v="1"/>
    <x v="408"/>
    <x v="210"/>
    <x v="0"/>
  </r>
  <r>
    <x v="1910"/>
    <n v="425"/>
    <d v="1997-09-09T14:45:36"/>
    <d v="2024-10-13T00:00:00"/>
    <x v="27"/>
    <n v="21"/>
    <x v="1"/>
    <x v="409"/>
    <x v="105"/>
    <x v="0"/>
  </r>
  <r>
    <x v="1911"/>
    <n v="425"/>
    <d v="1999-05-24T14:45:36"/>
    <d v="2024-10-13T00:00:00"/>
    <x v="27"/>
    <n v="22"/>
    <x v="0"/>
    <x v="410"/>
    <x v="157"/>
    <x v="0"/>
  </r>
  <r>
    <x v="1912"/>
    <n v="425"/>
    <d v="1999-05-24T14:45:36"/>
    <d v="2024-10-13T00:00:00"/>
    <x v="27"/>
    <n v="22"/>
    <x v="0"/>
    <x v="328"/>
    <x v="158"/>
    <x v="0"/>
  </r>
  <r>
    <x v="1913"/>
    <n v="425"/>
    <d v="1999-05-24T14:45:36"/>
    <d v="2024-10-13T00:00:00"/>
    <x v="27"/>
    <n v="22"/>
    <x v="0"/>
    <x v="237"/>
    <x v="159"/>
    <x v="0"/>
  </r>
  <r>
    <x v="1914"/>
    <n v="425"/>
    <d v="2001-05-26T14:45:36"/>
    <d v="2024-10-13T00:00:00"/>
    <x v="27"/>
    <n v="17"/>
    <x v="0"/>
    <x v="411"/>
    <x v="155"/>
    <x v="0"/>
  </r>
  <r>
    <x v="1915"/>
    <n v="425"/>
    <d v="2001-05-26T14:45:36"/>
    <d v="2024-10-13T00:00:00"/>
    <x v="27"/>
    <n v="17"/>
    <x v="0"/>
    <x v="222"/>
    <x v="156"/>
    <x v="0"/>
  </r>
  <r>
    <x v="1916"/>
    <n v="425"/>
    <d v="2001-05-26T14:45:36"/>
    <d v="2024-10-13T00:00:00"/>
    <x v="27"/>
    <n v="17"/>
    <x v="0"/>
    <x v="223"/>
    <x v="95"/>
    <x v="0"/>
  </r>
  <r>
    <x v="1917"/>
    <n v="425"/>
    <d v="1999-03-11T14:45:36"/>
    <d v="2024-10-13T00:00:00"/>
    <x v="27"/>
    <n v="20"/>
    <x v="0"/>
    <x v="274"/>
    <x v="133"/>
    <x v="0"/>
  </r>
  <r>
    <x v="1918"/>
    <n v="425"/>
    <d v="1999-03-11T14:45:36"/>
    <d v="2024-10-13T00:00:00"/>
    <x v="27"/>
    <n v="20"/>
    <x v="0"/>
    <x v="251"/>
    <x v="144"/>
    <x v="0"/>
  </r>
  <r>
    <x v="1919"/>
    <n v="425"/>
    <d v="1999-03-11T14:45:36"/>
    <d v="2024-10-13T00:00:00"/>
    <x v="27"/>
    <n v="20"/>
    <x v="0"/>
    <x v="206"/>
    <x v="211"/>
    <x v="0"/>
  </r>
  <r>
    <x v="1920"/>
    <n v="425"/>
    <d v="2001-07-10T14:45:36"/>
    <d v="2024-10-13T00:00:00"/>
    <x v="27"/>
    <n v="20"/>
    <x v="0"/>
    <x v="412"/>
    <x v="119"/>
    <x v="0"/>
  </r>
  <r>
    <x v="1921"/>
    <n v="425"/>
    <d v="2001-07-10T14:45:36"/>
    <d v="2024-10-13T00:00:00"/>
    <x v="27"/>
    <n v="20"/>
    <x v="0"/>
    <x v="163"/>
    <x v="120"/>
    <x v="0"/>
  </r>
  <r>
    <x v="1922"/>
    <n v="425"/>
    <d v="1996-12-18T14:45:36"/>
    <d v="2024-10-13T00:00:00"/>
    <x v="27"/>
    <n v="24"/>
    <x v="1"/>
    <x v="413"/>
    <x v="121"/>
    <x v="0"/>
  </r>
  <r>
    <x v="1923"/>
    <n v="425"/>
    <d v="1996-12-18T14:45:36"/>
    <d v="2024-10-13T00:00:00"/>
    <x v="27"/>
    <n v="24"/>
    <x v="1"/>
    <x v="413"/>
    <x v="121"/>
    <x v="0"/>
  </r>
  <r>
    <x v="1924"/>
    <n v="425"/>
    <d v="1996-12-18T14:45:36"/>
    <d v="2024-10-13T00:00:00"/>
    <x v="27"/>
    <n v="24"/>
    <x v="1"/>
    <x v="165"/>
    <x v="122"/>
    <x v="0"/>
  </r>
  <r>
    <x v="1925"/>
    <n v="425"/>
    <d v="1996-12-18T14:45:36"/>
    <d v="2024-10-13T00:00:00"/>
    <x v="27"/>
    <n v="24"/>
    <x v="1"/>
    <x v="165"/>
    <x v="122"/>
    <x v="0"/>
  </r>
  <r>
    <x v="1926"/>
    <n v="425"/>
    <d v="1996-12-18T14:45:36"/>
    <d v="2024-10-13T00:00:00"/>
    <x v="27"/>
    <n v="24"/>
    <x v="1"/>
    <x v="380"/>
    <x v="113"/>
    <x v="0"/>
  </r>
  <r>
    <x v="1927"/>
    <n v="425"/>
    <d v="1996-12-18T14:45:36"/>
    <d v="2024-10-13T00:00:00"/>
    <x v="27"/>
    <n v="24"/>
    <x v="1"/>
    <x v="380"/>
    <x v="113"/>
    <x v="0"/>
  </r>
  <r>
    <x v="1928"/>
    <n v="425"/>
    <d v="2004-08-26T14:45:36"/>
    <d v="2024-10-13T00:00:00"/>
    <x v="27"/>
    <n v="18"/>
    <x v="0"/>
    <x v="414"/>
    <x v="65"/>
    <x v="0"/>
  </r>
  <r>
    <x v="1929"/>
    <n v="425"/>
    <d v="2003-06-20T14:45:36"/>
    <d v="2024-10-13T00:00:00"/>
    <x v="27"/>
    <n v="19"/>
    <x v="0"/>
    <x v="415"/>
    <x v="65"/>
    <x v="0"/>
  </r>
  <r>
    <x v="1930"/>
    <n v="425"/>
    <d v="2003-06-20T14:45:36"/>
    <d v="2024-10-13T00:00:00"/>
    <x v="27"/>
    <n v="19"/>
    <x v="0"/>
    <x v="103"/>
    <x v="66"/>
    <x v="0"/>
  </r>
  <r>
    <x v="1931"/>
    <n v="425"/>
    <d v="1997-08-29T14:45:36"/>
    <d v="2024-10-13T00:00:00"/>
    <x v="27"/>
    <n v="20"/>
    <x v="1"/>
    <x v="416"/>
    <x v="99"/>
    <x v="0"/>
  </r>
  <r>
    <x v="1932"/>
    <n v="425"/>
    <d v="1997-08-29T14:45:36"/>
    <d v="2024-10-13T00:00:00"/>
    <x v="27"/>
    <n v="20"/>
    <x v="1"/>
    <x v="140"/>
    <x v="100"/>
    <x v="0"/>
  </r>
  <r>
    <x v="1933"/>
    <n v="425"/>
    <d v="1997-08-29T14:45:36"/>
    <d v="2024-10-13T00:00:00"/>
    <x v="27"/>
    <n v="20"/>
    <x v="1"/>
    <x v="141"/>
    <x v="101"/>
    <x v="0"/>
  </r>
  <r>
    <x v="1934"/>
    <n v="425"/>
    <d v="1999-09-12T14:45:36"/>
    <d v="2024-10-13T00:00:00"/>
    <x v="27"/>
    <n v="22"/>
    <x v="0"/>
    <x v="214"/>
    <x v="67"/>
    <x v="0"/>
  </r>
  <r>
    <x v="1935"/>
    <n v="425"/>
    <d v="1999-09-12T14:45:36"/>
    <d v="2024-10-13T00:00:00"/>
    <x v="27"/>
    <n v="22"/>
    <x v="0"/>
    <x v="107"/>
    <x v="65"/>
    <x v="0"/>
  </r>
  <r>
    <x v="1936"/>
    <n v="425"/>
    <d v="1999-09-12T14:45:36"/>
    <d v="2024-10-13T00:00:00"/>
    <x v="27"/>
    <n v="22"/>
    <x v="0"/>
    <x v="103"/>
    <x v="66"/>
    <x v="0"/>
  </r>
  <r>
    <x v="1937"/>
    <n v="425"/>
    <d v="2000-03-11T14:45:36"/>
    <d v="2024-10-13T00:00:00"/>
    <x v="27"/>
    <n v="23"/>
    <x v="0"/>
    <x v="8"/>
    <x v="3"/>
    <x v="0"/>
  </r>
  <r>
    <x v="1938"/>
    <n v="425"/>
    <d v="1996-09-18T14:45:36"/>
    <d v="2024-10-13T00:00:00"/>
    <x v="27"/>
    <n v="19"/>
    <x v="1"/>
    <x v="417"/>
    <x v="108"/>
    <x v="0"/>
  </r>
  <r>
    <x v="1939"/>
    <n v="425"/>
    <d v="1996-09-18T14:45:36"/>
    <d v="2024-10-13T00:00:00"/>
    <x v="27"/>
    <n v="19"/>
    <x v="1"/>
    <x v="174"/>
    <x v="125"/>
    <x v="0"/>
  </r>
  <r>
    <x v="1940"/>
    <n v="425"/>
    <d v="1996-09-18T14:45:36"/>
    <d v="2024-10-13T00:00:00"/>
    <x v="27"/>
    <n v="20"/>
    <x v="1"/>
    <x v="408"/>
    <x v="210"/>
    <x v="0"/>
  </r>
  <r>
    <x v="1941"/>
    <n v="425"/>
    <d v="1999-08-23T14:45:36"/>
    <d v="2024-10-13T00:00:00"/>
    <x v="27"/>
    <n v="20"/>
    <x v="0"/>
    <x v="418"/>
    <x v="105"/>
    <x v="0"/>
  </r>
  <r>
    <x v="1942"/>
    <n v="425"/>
    <d v="1999-08-23T14:45:36"/>
    <d v="2024-10-13T00:00:00"/>
    <x v="27"/>
    <n v="20"/>
    <x v="0"/>
    <x v="147"/>
    <x v="106"/>
    <x v="0"/>
  </r>
  <r>
    <x v="1943"/>
    <n v="425"/>
    <d v="1999-08-23T14:45:36"/>
    <d v="2024-10-13T00:00:00"/>
    <x v="27"/>
    <n v="20"/>
    <x v="0"/>
    <x v="213"/>
    <x v="132"/>
    <x v="0"/>
  </r>
  <r>
    <x v="1944"/>
    <n v="425"/>
    <d v="2003-08-26T14:45:36"/>
    <d v="2024-10-13T00:00:00"/>
    <x v="27"/>
    <n v="18"/>
    <x v="0"/>
    <x v="419"/>
    <x v="120"/>
    <x v="0"/>
  </r>
  <r>
    <x v="1945"/>
    <n v="425"/>
    <d v="2003-08-26T14:45:36"/>
    <d v="2024-10-13T00:00:00"/>
    <x v="27"/>
    <n v="18"/>
    <x v="0"/>
    <x v="186"/>
    <x v="67"/>
    <x v="0"/>
  </r>
  <r>
    <x v="1946"/>
    <n v="425"/>
    <d v="2003-08-26T14:45:36"/>
    <d v="2024-10-13T00:00:00"/>
    <x v="27"/>
    <n v="18"/>
    <x v="0"/>
    <x v="107"/>
    <x v="65"/>
    <x v="0"/>
  </r>
  <r>
    <x v="1947"/>
    <n v="425"/>
    <d v="1999-12-05T14:45:36"/>
    <d v="2024-10-13T00:00:00"/>
    <x v="27"/>
    <n v="18"/>
    <x v="0"/>
    <x v="420"/>
    <x v="115"/>
    <x v="0"/>
  </r>
  <r>
    <x v="1948"/>
    <n v="425"/>
    <d v="1999-12-05T14:45:36"/>
    <d v="2024-10-13T00:00:00"/>
    <x v="27"/>
    <n v="18"/>
    <x v="0"/>
    <x v="309"/>
    <x v="153"/>
    <x v="0"/>
  </r>
  <r>
    <x v="1949"/>
    <n v="425"/>
    <d v="2000-07-20T14:45:36"/>
    <d v="2024-10-13T00:00:00"/>
    <x v="27"/>
    <n v="19"/>
    <x v="0"/>
    <x v="207"/>
    <x v="145"/>
    <x v="0"/>
  </r>
  <r>
    <x v="1950"/>
    <n v="425"/>
    <d v="2000-07-20T14:45:36"/>
    <d v="2024-10-13T00:00:00"/>
    <x v="27"/>
    <n v="19"/>
    <x v="0"/>
    <x v="252"/>
    <x v="177"/>
    <x v="0"/>
  </r>
  <r>
    <x v="1951"/>
    <n v="425"/>
    <d v="2000-07-20T14:45:36"/>
    <d v="2024-10-13T00:00:00"/>
    <x v="27"/>
    <n v="21"/>
    <x v="0"/>
    <x v="421"/>
    <x v="118"/>
    <x v="0"/>
  </r>
  <r>
    <x v="1952"/>
    <n v="425"/>
    <d v="2000-07-20T14:45:36"/>
    <d v="2024-10-13T00:00:00"/>
    <x v="27"/>
    <n v="21"/>
    <x v="0"/>
    <x v="162"/>
    <x v="119"/>
    <x v="0"/>
  </r>
  <r>
    <x v="1953"/>
    <n v="425"/>
    <d v="2000-07-20T14:45:36"/>
    <d v="2024-10-13T00:00:00"/>
    <x v="27"/>
    <n v="21"/>
    <x v="0"/>
    <x v="163"/>
    <x v="120"/>
    <x v="0"/>
  </r>
  <r>
    <x v="1954"/>
    <n v="425"/>
    <d v="2003-06-05T14:45:36"/>
    <d v="2024-10-13T00:00:00"/>
    <x v="27"/>
    <n v="18"/>
    <x v="0"/>
    <x v="422"/>
    <x v="171"/>
    <x v="0"/>
  </r>
  <r>
    <x v="1955"/>
    <n v="425"/>
    <d v="2003-06-05T14:45:36"/>
    <d v="2024-10-13T00:00:00"/>
    <x v="27"/>
    <n v="18"/>
    <x v="0"/>
    <x v="291"/>
    <x v="192"/>
    <x v="0"/>
  </r>
  <r>
    <x v="1956"/>
    <n v="425"/>
    <d v="2003-06-05T14:45:36"/>
    <d v="2024-10-13T00:00:00"/>
    <x v="27"/>
    <n v="18"/>
    <x v="0"/>
    <x v="423"/>
    <x v="212"/>
    <x v="0"/>
  </r>
  <r>
    <x v="1957"/>
    <n v="425"/>
    <d v="1999-02-18T14:45:36"/>
    <d v="2024-10-13T00:00:00"/>
    <x v="27"/>
    <n v="19"/>
    <x v="0"/>
    <x v="424"/>
    <x v="155"/>
    <x v="0"/>
  </r>
  <r>
    <x v="1958"/>
    <n v="425"/>
    <d v="1999-02-18T14:45:36"/>
    <d v="2024-10-13T00:00:00"/>
    <x v="27"/>
    <n v="19"/>
    <x v="0"/>
    <x v="222"/>
    <x v="156"/>
    <x v="0"/>
  </r>
  <r>
    <x v="1959"/>
    <n v="425"/>
    <d v="1999-02-18T14:45:36"/>
    <d v="2024-10-13T00:00:00"/>
    <x v="27"/>
    <n v="19"/>
    <x v="0"/>
    <x v="223"/>
    <x v="95"/>
    <x v="0"/>
  </r>
  <r>
    <x v="1960"/>
    <n v="425"/>
    <d v="1996-02-21T14:45:36"/>
    <d v="2024-10-13T00:00:00"/>
    <x v="27"/>
    <n v="24"/>
    <x v="1"/>
    <x v="178"/>
    <x v="128"/>
    <x v="0"/>
  </r>
  <r>
    <x v="1961"/>
    <n v="425"/>
    <d v="1996-02-21T14:45:36"/>
    <d v="2024-10-13T00:00:00"/>
    <x v="27"/>
    <n v="25"/>
    <x v="1"/>
    <x v="179"/>
    <x v="121"/>
    <x v="0"/>
  </r>
  <r>
    <x v="1962"/>
    <n v="425"/>
    <d v="1996-02-21T14:45:36"/>
    <d v="2024-10-13T00:00:00"/>
    <x v="27"/>
    <n v="25"/>
    <x v="1"/>
    <x v="165"/>
    <x v="213"/>
    <x v="0"/>
  </r>
  <r>
    <x v="1963"/>
    <n v="425"/>
    <d v="1999-03-19T14:45:36"/>
    <d v="2024-10-13T00:00:00"/>
    <x v="27"/>
    <n v="20"/>
    <x v="0"/>
    <x v="425"/>
    <x v="132"/>
    <x v="0"/>
  </r>
  <r>
    <x v="1964"/>
    <n v="425"/>
    <d v="1999-03-19T14:45:36"/>
    <d v="2024-10-13T00:00:00"/>
    <x v="27"/>
    <n v="20"/>
    <x v="0"/>
    <x v="193"/>
    <x v="133"/>
    <x v="0"/>
  </r>
  <r>
    <x v="1965"/>
    <n v="425"/>
    <d v="1999-03-19T14:45:36"/>
    <d v="2024-10-13T00:00:00"/>
    <x v="27"/>
    <n v="20"/>
    <x v="0"/>
    <x v="251"/>
    <x v="144"/>
    <x v="0"/>
  </r>
  <r>
    <x v="1966"/>
    <n v="425"/>
    <d v="1998-06-26T14:45:36"/>
    <d v="2024-10-13T00:00:00"/>
    <x v="27"/>
    <n v="21"/>
    <x v="1"/>
    <x v="426"/>
    <x v="105"/>
    <x v="0"/>
  </r>
  <r>
    <x v="1967"/>
    <n v="425"/>
    <d v="1998-06-26T14:45:36"/>
    <d v="2024-10-13T00:00:00"/>
    <x v="27"/>
    <n v="21"/>
    <x v="1"/>
    <x v="147"/>
    <x v="106"/>
    <x v="0"/>
  </r>
  <r>
    <x v="1968"/>
    <n v="425"/>
    <d v="1998-06-26T14:45:36"/>
    <d v="2024-10-13T00:00:00"/>
    <x v="27"/>
    <n v="21"/>
    <x v="1"/>
    <x v="213"/>
    <x v="132"/>
    <x v="0"/>
  </r>
  <r>
    <x v="1969"/>
    <n v="425"/>
    <d v="1998-06-26T14:45:36"/>
    <d v="2024-10-13T00:00:00"/>
    <x v="27"/>
    <n v="21"/>
    <x v="1"/>
    <x v="427"/>
    <x v="133"/>
    <x v="0"/>
  </r>
  <r>
    <x v="1970"/>
    <n v="425"/>
    <d v="1998-06-26T14:45:36"/>
    <d v="2024-10-13T00:00:00"/>
    <x v="27"/>
    <n v="21"/>
    <x v="1"/>
    <x v="251"/>
    <x v="144"/>
    <x v="0"/>
  </r>
  <r>
    <x v="1971"/>
    <n v="425"/>
    <d v="1998-06-26T14:45:36"/>
    <d v="2024-10-13T00:00:00"/>
    <x v="27"/>
    <n v="21"/>
    <x v="1"/>
    <x v="206"/>
    <x v="145"/>
    <x v="0"/>
  </r>
  <r>
    <x v="1972"/>
    <n v="425"/>
    <d v="2000-03-18T14:45:36"/>
    <d v="2024-10-13T00:00:00"/>
    <x v="27"/>
    <n v="18"/>
    <x v="0"/>
    <x v="428"/>
    <x v="114"/>
    <x v="0"/>
  </r>
  <r>
    <x v="1973"/>
    <n v="425"/>
    <d v="2000-03-18T14:45:36"/>
    <d v="2024-10-13T00:00:00"/>
    <x v="27"/>
    <n v="18"/>
    <x v="0"/>
    <x v="157"/>
    <x v="115"/>
    <x v="0"/>
  </r>
  <r>
    <x v="1974"/>
    <n v="425"/>
    <d v="1996-02-24T14:45:36"/>
    <d v="2024-10-13T00:00:00"/>
    <x v="27"/>
    <n v="23"/>
    <x v="1"/>
    <x v="313"/>
    <x v="104"/>
    <x v="0"/>
  </r>
  <r>
    <x v="1975"/>
    <n v="425"/>
    <d v="1996-02-24T14:45:36"/>
    <d v="2024-10-13T00:00:00"/>
    <x v="27"/>
    <n v="23"/>
    <x v="1"/>
    <x v="159"/>
    <x v="93"/>
    <x v="0"/>
  </r>
  <r>
    <x v="1976"/>
    <n v="425"/>
    <d v="1996-02-24T14:45:36"/>
    <d v="2024-10-13T00:00:00"/>
    <x v="27"/>
    <n v="23"/>
    <x v="1"/>
    <x v="134"/>
    <x v="150"/>
    <x v="0"/>
  </r>
  <r>
    <x v="1977"/>
    <n v="425"/>
    <d v="1996-02-24T14:45:36"/>
    <d v="2024-10-13T00:00:00"/>
    <x v="27"/>
    <n v="23"/>
    <x v="1"/>
    <x v="199"/>
    <x v="123"/>
    <x v="0"/>
  </r>
  <r>
    <x v="1978"/>
    <n v="425"/>
    <d v="2004-04-28T14:45:36"/>
    <d v="2024-10-13T00:00:00"/>
    <x v="27"/>
    <n v="18"/>
    <x v="0"/>
    <x v="414"/>
    <x v="65"/>
    <x v="0"/>
  </r>
  <r>
    <x v="1979"/>
    <n v="425"/>
    <d v="2004-04-28T14:45:36"/>
    <d v="2024-10-13T00:00:00"/>
    <x v="27"/>
    <n v="18"/>
    <x v="0"/>
    <x v="103"/>
    <x v="66"/>
    <x v="0"/>
  </r>
  <r>
    <x v="1980"/>
    <n v="425"/>
    <d v="2003-02-20T14:45:36"/>
    <d v="2024-10-13T00:00:00"/>
    <x v="27"/>
    <n v="16"/>
    <x v="0"/>
    <x v="199"/>
    <x v="123"/>
    <x v="0"/>
  </r>
  <r>
    <x v="1981"/>
    <n v="425"/>
    <d v="2003-02-20T14:45:36"/>
    <d v="2024-10-13T00:00:00"/>
    <x v="27"/>
    <n v="16"/>
    <x v="0"/>
    <x v="172"/>
    <x v="105"/>
    <x v="0"/>
  </r>
  <r>
    <x v="1982"/>
    <n v="425"/>
    <d v="2002-04-11T14:45:36"/>
    <d v="2024-10-13T00:00:00"/>
    <x v="27"/>
    <n v="20"/>
    <x v="0"/>
    <x v="429"/>
    <x v="67"/>
    <x v="0"/>
  </r>
  <r>
    <x v="1983"/>
    <n v="425"/>
    <d v="2002-04-11T14:45:36"/>
    <d v="2024-10-13T00:00:00"/>
    <x v="27"/>
    <n v="20"/>
    <x v="0"/>
    <x v="107"/>
    <x v="65"/>
    <x v="0"/>
  </r>
  <r>
    <x v="1984"/>
    <n v="425"/>
    <d v="2002-04-11T14:45:36"/>
    <d v="2024-10-13T00:00:00"/>
    <x v="27"/>
    <n v="20"/>
    <x v="0"/>
    <x v="103"/>
    <x v="66"/>
    <x v="0"/>
  </r>
  <r>
    <x v="1985"/>
    <n v="425"/>
    <d v="1999-06-06T14:45:36"/>
    <d v="2024-10-13T00:00:00"/>
    <x v="27"/>
    <n v="20"/>
    <x v="0"/>
    <x v="430"/>
    <x v="110"/>
    <x v="0"/>
  </r>
  <r>
    <x v="1986"/>
    <n v="425"/>
    <d v="1999-06-06T14:45:36"/>
    <d v="2024-10-13T00:00:00"/>
    <x v="27"/>
    <n v="20"/>
    <x v="0"/>
    <x v="152"/>
    <x v="111"/>
    <x v="0"/>
  </r>
  <r>
    <x v="1987"/>
    <n v="425"/>
    <d v="1999-06-06T14:45:36"/>
    <d v="2024-10-13T00:00:00"/>
    <x v="27"/>
    <n v="20"/>
    <x v="0"/>
    <x v="153"/>
    <x v="112"/>
    <x v="0"/>
  </r>
  <r>
    <x v="1988"/>
    <n v="425"/>
    <d v="1999-06-06T14:45:36"/>
    <d v="2024-10-13T00:00:00"/>
    <x v="27"/>
    <n v="21"/>
    <x v="0"/>
    <x v="278"/>
    <x v="214"/>
    <x v="0"/>
  </r>
  <r>
    <x v="1989"/>
    <n v="425"/>
    <d v="1998-01-09T14:45:36"/>
    <d v="2024-10-13T00:00:00"/>
    <x v="27"/>
    <n v="18"/>
    <x v="1"/>
    <x v="431"/>
    <x v="130"/>
    <x v="0"/>
  </r>
  <r>
    <x v="1990"/>
    <n v="425"/>
    <d v="1998-01-09T14:45:36"/>
    <d v="2024-10-13T00:00:00"/>
    <x v="27"/>
    <n v="18"/>
    <x v="1"/>
    <x v="431"/>
    <x v="130"/>
    <x v="0"/>
  </r>
  <r>
    <x v="1991"/>
    <n v="425"/>
    <d v="1998-01-09T14:45:36"/>
    <d v="2024-10-13T00:00:00"/>
    <x v="27"/>
    <n v="18"/>
    <x v="1"/>
    <x v="184"/>
    <x v="107"/>
    <x v="0"/>
  </r>
  <r>
    <x v="1992"/>
    <n v="425"/>
    <d v="1998-01-09T14:45:36"/>
    <d v="2024-10-13T00:00:00"/>
    <x v="27"/>
    <n v="18"/>
    <x v="1"/>
    <x v="184"/>
    <x v="107"/>
    <x v="0"/>
  </r>
  <r>
    <x v="1993"/>
    <n v="425"/>
    <d v="2003-11-13T14:45:36"/>
    <d v="2024-10-13T00:00:00"/>
    <x v="27"/>
    <n v="18"/>
    <x v="0"/>
    <x v="432"/>
    <x v="66"/>
    <x v="0"/>
  </r>
  <r>
    <x v="1994"/>
    <n v="425"/>
    <d v="1998-07-26T14:45:36"/>
    <d v="2024-10-13T00:00:00"/>
    <x v="27"/>
    <n v="20"/>
    <x v="1"/>
    <x v="157"/>
    <x v="115"/>
    <x v="0"/>
  </r>
  <r>
    <x v="1995"/>
    <n v="425"/>
    <d v="1998-07-26T14:45:36"/>
    <d v="2024-10-13T00:00:00"/>
    <x v="27"/>
    <n v="20"/>
    <x v="1"/>
    <x v="309"/>
    <x v="215"/>
    <x v="0"/>
  </r>
  <r>
    <x v="1996"/>
    <n v="425"/>
    <d v="1999-08-20T14:45:36"/>
    <d v="2024-10-13T00:00:00"/>
    <x v="27"/>
    <n v="21"/>
    <x v="0"/>
    <x v="245"/>
    <x v="126"/>
    <x v="0"/>
  </r>
  <r>
    <x v="1997"/>
    <n v="425"/>
    <d v="1999-08-20T14:45:36"/>
    <d v="2024-10-13T00:00:00"/>
    <x v="27"/>
    <n v="21"/>
    <x v="0"/>
    <x v="433"/>
    <x v="216"/>
    <x v="0"/>
  </r>
  <r>
    <x v="1998"/>
    <n v="425"/>
    <d v="1997-09-19T14:45:36"/>
    <d v="2024-10-13T00:00:00"/>
    <x v="27"/>
    <n v="19"/>
    <x v="1"/>
    <x v="241"/>
    <x v="142"/>
    <x v="0"/>
  </r>
  <r>
    <x v="1999"/>
    <n v="425"/>
    <d v="1997-09-19T14:45:36"/>
    <d v="2024-10-13T00:00:00"/>
    <x v="27"/>
    <n v="19"/>
    <x v="1"/>
    <x v="204"/>
    <x v="143"/>
    <x v="0"/>
  </r>
  <r>
    <x v="2000"/>
    <n v="425"/>
    <d v="1997-09-19T14:45:36"/>
    <d v="2024-10-13T00:00:00"/>
    <x v="27"/>
    <n v="19"/>
    <x v="1"/>
    <x v="347"/>
    <x v="195"/>
    <x v="0"/>
  </r>
  <r>
    <x v="2001"/>
    <n v="425"/>
    <d v="1997-09-19T14:45:36"/>
    <d v="2024-10-13T00:00:00"/>
    <x v="27"/>
    <n v="20"/>
    <x v="1"/>
    <x v="348"/>
    <x v="160"/>
    <x v="0"/>
  </r>
  <r>
    <x v="2002"/>
    <n v="425"/>
    <d v="1997-06-22T14:45:36"/>
    <d v="2024-10-13T00:00:00"/>
    <x v="27"/>
    <n v="24"/>
    <x v="1"/>
    <x v="434"/>
    <x v="171"/>
    <x v="0"/>
  </r>
  <r>
    <x v="2003"/>
    <n v="425"/>
    <d v="1997-06-22T14:45:36"/>
    <d v="2024-10-13T00:00:00"/>
    <x v="27"/>
    <n v="24"/>
    <x v="1"/>
    <x v="434"/>
    <x v="171"/>
    <x v="0"/>
  </r>
  <r>
    <x v="2004"/>
    <n v="425"/>
    <d v="1997-06-22T14:45:36"/>
    <d v="2024-10-13T00:00:00"/>
    <x v="27"/>
    <n v="24"/>
    <x v="1"/>
    <x v="291"/>
    <x v="192"/>
    <x v="0"/>
  </r>
  <r>
    <x v="2005"/>
    <n v="425"/>
    <d v="1997-06-22T14:45:36"/>
    <d v="2024-10-13T00:00:00"/>
    <x v="27"/>
    <n v="24"/>
    <x v="1"/>
    <x v="423"/>
    <x v="212"/>
    <x v="0"/>
  </r>
  <r>
    <x v="2006"/>
    <n v="425"/>
    <d v="1997-06-22T14:45:36"/>
    <d v="2024-10-13T00:00:00"/>
    <x v="27"/>
    <n v="24"/>
    <x v="1"/>
    <x v="435"/>
    <x v="157"/>
    <x v="0"/>
  </r>
  <r>
    <x v="2007"/>
    <n v="425"/>
    <d v="1997-06-22T14:45:36"/>
    <d v="2024-10-13T00:00:00"/>
    <x v="27"/>
    <n v="24"/>
    <x v="1"/>
    <x v="328"/>
    <x v="158"/>
    <x v="0"/>
  </r>
  <r>
    <x v="2008"/>
    <n v="425"/>
    <d v="1997-06-22T14:45:36"/>
    <d v="2024-10-13T00:00:00"/>
    <x v="27"/>
    <n v="24"/>
    <x v="1"/>
    <x v="237"/>
    <x v="217"/>
    <x v="0"/>
  </r>
  <r>
    <x v="2009"/>
    <n v="425"/>
    <d v="1997-11-09T14:45:36"/>
    <d v="2024-10-13T00:00:00"/>
    <x v="27"/>
    <n v="20"/>
    <x v="1"/>
    <x v="436"/>
    <x v="103"/>
    <x v="0"/>
  </r>
  <r>
    <x v="2010"/>
    <n v="425"/>
    <d v="1999-12-30T14:45:36"/>
    <d v="2024-10-13T00:00:00"/>
    <x v="27"/>
    <n v="19"/>
    <x v="0"/>
    <x v="437"/>
    <x v="132"/>
    <x v="0"/>
  </r>
  <r>
    <x v="2011"/>
    <n v="425"/>
    <d v="1999-12-30T14:45:36"/>
    <d v="2024-10-13T00:00:00"/>
    <x v="27"/>
    <n v="19"/>
    <x v="0"/>
    <x v="193"/>
    <x v="133"/>
    <x v="0"/>
  </r>
  <r>
    <x v="2012"/>
    <n v="425"/>
    <d v="1999-12-30T14:45:36"/>
    <d v="2024-10-13T00:00:00"/>
    <x v="27"/>
    <n v="19"/>
    <x v="0"/>
    <x v="251"/>
    <x v="144"/>
    <x v="0"/>
  </r>
  <r>
    <x v="2013"/>
    <n v="425"/>
    <d v="1999-12-30T14:45:36"/>
    <d v="2024-10-13T00:00:00"/>
    <x v="27"/>
    <n v="20"/>
    <x v="0"/>
    <x v="206"/>
    <x v="145"/>
    <x v="0"/>
  </r>
  <r>
    <x v="2014"/>
    <n v="425"/>
    <d v="1999-12-30T14:45:36"/>
    <d v="2024-10-13T00:00:00"/>
    <x v="27"/>
    <n v="20"/>
    <x v="0"/>
    <x v="269"/>
    <x v="124"/>
    <x v="0"/>
  </r>
  <r>
    <x v="2015"/>
    <n v="425"/>
    <d v="2000-01-18T14:45:36"/>
    <d v="2024-10-13T00:00:00"/>
    <x v="27"/>
    <n v="19"/>
    <x v="0"/>
    <x v="438"/>
    <x v="98"/>
    <x v="0"/>
  </r>
  <r>
    <x v="2016"/>
    <n v="425"/>
    <d v="1999-04-10T14:45:36"/>
    <d v="2024-10-13T00:00:00"/>
    <x v="27"/>
    <n v="20"/>
    <x v="0"/>
    <x v="193"/>
    <x v="133"/>
    <x v="0"/>
  </r>
  <r>
    <x v="2017"/>
    <n v="425"/>
    <d v="1999-04-10T14:45:36"/>
    <d v="2024-10-13T00:00:00"/>
    <x v="27"/>
    <n v="20"/>
    <x v="0"/>
    <x v="369"/>
    <x v="145"/>
    <x v="0"/>
  </r>
  <r>
    <x v="2018"/>
    <n v="425"/>
    <d v="1997-08-24T14:45:36"/>
    <d v="2024-10-13T00:00:00"/>
    <x v="27"/>
    <n v="19"/>
    <x v="1"/>
    <x v="439"/>
    <x v="218"/>
    <x v="0"/>
  </r>
  <r>
    <x v="2019"/>
    <n v="425"/>
    <d v="1997-08-24T14:45:36"/>
    <d v="2024-10-13T00:00:00"/>
    <x v="27"/>
    <n v="19"/>
    <x v="1"/>
    <x v="439"/>
    <x v="218"/>
    <x v="0"/>
  </r>
  <r>
    <x v="2020"/>
    <n v="425"/>
    <d v="1997-08-24T14:45:36"/>
    <d v="2024-10-13T00:00:00"/>
    <x v="27"/>
    <n v="19"/>
    <x v="1"/>
    <x v="439"/>
    <x v="218"/>
    <x v="0"/>
  </r>
  <r>
    <x v="2021"/>
    <n v="425"/>
    <d v="1997-08-24T14:45:36"/>
    <d v="2024-10-13T00:00:00"/>
    <x v="27"/>
    <n v="19"/>
    <x v="1"/>
    <x v="439"/>
    <x v="218"/>
    <x v="0"/>
  </r>
  <r>
    <x v="2022"/>
    <n v="425"/>
    <d v="1997-08-24T14:45:36"/>
    <d v="2024-10-13T00:00:00"/>
    <x v="27"/>
    <n v="19"/>
    <x v="1"/>
    <x v="440"/>
    <x v="181"/>
    <x v="0"/>
  </r>
  <r>
    <x v="2023"/>
    <n v="425"/>
    <d v="1997-08-24T14:45:36"/>
    <d v="2024-10-13T00:00:00"/>
    <x v="27"/>
    <n v="19"/>
    <x v="1"/>
    <x v="440"/>
    <x v="181"/>
    <x v="0"/>
  </r>
  <r>
    <x v="2024"/>
    <n v="425"/>
    <d v="1997-08-24T14:45:36"/>
    <d v="2024-10-13T00:00:00"/>
    <x v="27"/>
    <n v="19"/>
    <x v="1"/>
    <x v="440"/>
    <x v="181"/>
    <x v="0"/>
  </r>
  <r>
    <x v="2025"/>
    <n v="425"/>
    <d v="1997-08-24T14:45:36"/>
    <d v="2024-10-13T00:00:00"/>
    <x v="27"/>
    <n v="19"/>
    <x v="1"/>
    <x v="440"/>
    <x v="181"/>
    <x v="0"/>
  </r>
  <r>
    <x v="2026"/>
    <n v="425"/>
    <d v="1997-08-24T14:45:36"/>
    <d v="2024-10-13T00:00:00"/>
    <x v="27"/>
    <n v="19"/>
    <x v="1"/>
    <x v="344"/>
    <x v="193"/>
    <x v="0"/>
  </r>
  <r>
    <x v="2027"/>
    <n v="425"/>
    <d v="1997-08-24T14:45:36"/>
    <d v="2024-10-13T00:00:00"/>
    <x v="27"/>
    <n v="19"/>
    <x v="1"/>
    <x v="344"/>
    <x v="193"/>
    <x v="0"/>
  </r>
  <r>
    <x v="2028"/>
    <n v="425"/>
    <d v="1997-08-24T14:45:36"/>
    <d v="2024-10-13T00:00:00"/>
    <x v="27"/>
    <n v="19"/>
    <x v="1"/>
    <x v="344"/>
    <x v="193"/>
    <x v="0"/>
  </r>
  <r>
    <x v="2029"/>
    <n v="425"/>
    <d v="1997-08-24T14:45:36"/>
    <d v="2024-10-13T00:00:00"/>
    <x v="27"/>
    <n v="19"/>
    <x v="1"/>
    <x v="344"/>
    <x v="193"/>
    <x v="0"/>
  </r>
  <r>
    <x v="2030"/>
    <n v="425"/>
    <d v="2001-04-21T14:45:36"/>
    <d v="2024-10-13T00:00:00"/>
    <x v="27"/>
    <n v="18"/>
    <x v="0"/>
    <x v="166"/>
    <x v="123"/>
    <x v="0"/>
  </r>
  <r>
    <x v="2031"/>
    <n v="425"/>
    <d v="2001-04-21T14:45:36"/>
    <d v="2024-10-13T00:00:00"/>
    <x v="27"/>
    <n v="18"/>
    <x v="0"/>
    <x v="385"/>
    <x v="123"/>
    <x v="0"/>
  </r>
  <r>
    <x v="2032"/>
    <n v="425"/>
    <d v="2001-04-21T14:45:36"/>
    <d v="2024-10-13T00:00:00"/>
    <x v="27"/>
    <n v="18"/>
    <x v="0"/>
    <x v="172"/>
    <x v="219"/>
    <x v="0"/>
  </r>
  <r>
    <x v="2033"/>
    <n v="425"/>
    <d v="2001-07-07T14:45:36"/>
    <d v="2024-10-13T00:00:00"/>
    <x v="27"/>
    <n v="18"/>
    <x v="0"/>
    <x v="316"/>
    <x v="123"/>
    <x v="0"/>
  </r>
  <r>
    <x v="2034"/>
    <n v="425"/>
    <d v="1996-06-05T14:45:36"/>
    <d v="2024-10-13T00:00:00"/>
    <x v="27"/>
    <n v="24"/>
    <x v="1"/>
    <x v="441"/>
    <x v="122"/>
    <x v="0"/>
  </r>
  <r>
    <x v="2035"/>
    <n v="425"/>
    <d v="1996-06-05T14:45:36"/>
    <d v="2024-10-13T00:00:00"/>
    <x v="27"/>
    <n v="24"/>
    <x v="1"/>
    <x v="188"/>
    <x v="113"/>
    <x v="0"/>
  </r>
  <r>
    <x v="2036"/>
    <n v="425"/>
    <d v="1996-06-05T14:45:36"/>
    <d v="2024-10-13T00:00:00"/>
    <x v="27"/>
    <n v="25"/>
    <x v="1"/>
    <x v="357"/>
    <x v="167"/>
    <x v="0"/>
  </r>
  <r>
    <x v="2037"/>
    <n v="425"/>
    <d v="1996-06-05T14:45:36"/>
    <d v="2024-10-13T00:00:00"/>
    <x v="27"/>
    <n v="25"/>
    <x v="1"/>
    <x v="254"/>
    <x v="220"/>
    <x v="0"/>
  </r>
  <r>
    <x v="2038"/>
    <n v="425"/>
    <d v="1998-03-08T14:45:36"/>
    <d v="2024-10-13T00:00:00"/>
    <x v="27"/>
    <n v="23"/>
    <x v="1"/>
    <x v="442"/>
    <x v="171"/>
    <x v="0"/>
  </r>
  <r>
    <x v="2039"/>
    <n v="425"/>
    <d v="1998-03-08T14:45:36"/>
    <d v="2024-10-13T00:00:00"/>
    <x v="27"/>
    <n v="23"/>
    <x v="1"/>
    <x v="291"/>
    <x v="192"/>
    <x v="0"/>
  </r>
  <r>
    <x v="2040"/>
    <n v="425"/>
    <d v="1994-12-04T14:45:36"/>
    <d v="2024-10-13T00:00:00"/>
    <x v="27"/>
    <n v="24"/>
    <x v="1"/>
    <x v="192"/>
    <x v="132"/>
    <x v="0"/>
  </r>
  <r>
    <x v="2041"/>
    <n v="425"/>
    <d v="1994-12-04T14:45:36"/>
    <d v="2024-10-13T00:00:00"/>
    <x v="27"/>
    <n v="24"/>
    <x v="1"/>
    <x v="193"/>
    <x v="133"/>
    <x v="0"/>
  </r>
  <r>
    <x v="2042"/>
    <n v="425"/>
    <d v="1994-12-04T14:45:36"/>
    <d v="2024-10-13T00:00:00"/>
    <x v="27"/>
    <n v="25"/>
    <x v="1"/>
    <x v="369"/>
    <x v="145"/>
    <x v="0"/>
  </r>
  <r>
    <x v="2043"/>
    <n v="425"/>
    <d v="1994-12-04T14:45:36"/>
    <d v="2024-10-13T00:00:00"/>
    <x v="27"/>
    <n v="25"/>
    <x v="1"/>
    <x v="252"/>
    <x v="124"/>
    <x v="0"/>
  </r>
  <r>
    <x v="2044"/>
    <n v="425"/>
    <d v="1993-02-13T14:45:36"/>
    <d v="2024-10-13T00:00:00"/>
    <x v="27"/>
    <n v="24"/>
    <x v="1"/>
    <x v="443"/>
    <x v="163"/>
    <x v="0"/>
  </r>
  <r>
    <x v="2045"/>
    <n v="425"/>
    <d v="1993-02-13T14:45:36"/>
    <d v="2024-10-13T00:00:00"/>
    <x v="27"/>
    <n v="24"/>
    <x v="1"/>
    <x v="233"/>
    <x v="99"/>
    <x v="0"/>
  </r>
  <r>
    <x v="2046"/>
    <n v="425"/>
    <d v="1993-02-13T14:45:36"/>
    <d v="2024-10-13T00:00:00"/>
    <x v="27"/>
    <n v="25"/>
    <x v="1"/>
    <x v="140"/>
    <x v="100"/>
    <x v="0"/>
  </r>
  <r>
    <x v="2047"/>
    <n v="425"/>
    <d v="2001-09-15T14:45:36"/>
    <d v="2024-10-13T00:00:00"/>
    <x v="27"/>
    <n v="20"/>
    <x v="0"/>
    <x v="444"/>
    <x v="164"/>
    <x v="0"/>
  </r>
  <r>
    <x v="2048"/>
    <n v="425"/>
    <d v="2001-09-15T14:45:36"/>
    <d v="2024-10-13T00:00:00"/>
    <x v="27"/>
    <n v="20"/>
    <x v="0"/>
    <x v="281"/>
    <x v="109"/>
    <x v="0"/>
  </r>
  <r>
    <x v="2049"/>
    <n v="425"/>
    <d v="2001-09-15T14:45:36"/>
    <d v="2024-10-13T00:00:00"/>
    <x v="27"/>
    <n v="20"/>
    <x v="0"/>
    <x v="160"/>
    <x v="221"/>
    <x v="0"/>
  </r>
  <r>
    <x v="2050"/>
    <n v="425"/>
    <d v="1998-05-30T14:45:36"/>
    <d v="2024-10-13T00:00:00"/>
    <x v="27"/>
    <n v="23"/>
    <x v="1"/>
    <x v="445"/>
    <x v="192"/>
    <x v="0"/>
  </r>
  <r>
    <x v="2051"/>
    <n v="425"/>
    <d v="1998-05-30T14:45:36"/>
    <d v="2024-10-13T00:00:00"/>
    <x v="27"/>
    <n v="23"/>
    <x v="1"/>
    <x v="423"/>
    <x v="212"/>
    <x v="0"/>
  </r>
  <r>
    <x v="2052"/>
    <n v="425"/>
    <d v="1998-05-30T14:45:36"/>
    <d v="2024-10-13T00:00:00"/>
    <x v="27"/>
    <n v="23"/>
    <x v="1"/>
    <x v="435"/>
    <x v="157"/>
    <x v="0"/>
  </r>
  <r>
    <x v="2053"/>
    <n v="425"/>
    <d v="1998-05-30T14:45:36"/>
    <d v="2024-10-13T00:00:00"/>
    <x v="27"/>
    <n v="23"/>
    <x v="1"/>
    <x v="328"/>
    <x v="158"/>
    <x v="0"/>
  </r>
  <r>
    <x v="2054"/>
    <n v="425"/>
    <d v="1998-05-30T14:45:36"/>
    <d v="2024-10-13T00:00:00"/>
    <x v="27"/>
    <n v="23"/>
    <x v="1"/>
    <x v="237"/>
    <x v="159"/>
    <x v="0"/>
  </r>
  <r>
    <x v="2055"/>
    <n v="425"/>
    <d v="1998-05-30T14:45:36"/>
    <d v="2024-10-13T00:00:00"/>
    <x v="27"/>
    <n v="23"/>
    <x v="1"/>
    <x v="238"/>
    <x v="164"/>
    <x v="0"/>
  </r>
  <r>
    <x v="2056"/>
    <n v="425"/>
    <d v="1998-05-30T14:45:36"/>
    <d v="2024-10-13T00:00:00"/>
    <x v="27"/>
    <n v="23"/>
    <x v="1"/>
    <x v="281"/>
    <x v="109"/>
    <x v="0"/>
  </r>
  <r>
    <x v="2057"/>
    <n v="425"/>
    <d v="1998-05-30T14:45:36"/>
    <d v="2024-10-13T00:00:00"/>
    <x v="27"/>
    <n v="23"/>
    <x v="1"/>
    <x v="160"/>
    <x v="118"/>
    <x v="0"/>
  </r>
  <r>
    <x v="2058"/>
    <n v="425"/>
    <d v="1998-05-30T14:45:36"/>
    <d v="2024-10-13T00:00:00"/>
    <x v="27"/>
    <n v="23"/>
    <x v="1"/>
    <x v="162"/>
    <x v="119"/>
    <x v="0"/>
  </r>
  <r>
    <x v="2059"/>
    <n v="425"/>
    <d v="1998-05-30T14:45:36"/>
    <d v="2024-10-13T00:00:00"/>
    <x v="27"/>
    <n v="24"/>
    <x v="1"/>
    <x v="163"/>
    <x v="120"/>
    <x v="0"/>
  </r>
  <r>
    <x v="2060"/>
    <n v="425"/>
    <d v="1998-05-30T14:45:36"/>
    <d v="2024-10-13T00:00:00"/>
    <x v="27"/>
    <n v="24"/>
    <x v="1"/>
    <x v="186"/>
    <x v="222"/>
    <x v="0"/>
  </r>
  <r>
    <x v="2061"/>
    <n v="425"/>
    <d v="2002-08-03T14:45:36"/>
    <d v="2024-10-13T00:00:00"/>
    <x v="27"/>
    <n v="19"/>
    <x v="0"/>
    <x v="161"/>
    <x v="118"/>
    <x v="0"/>
  </r>
  <r>
    <x v="2062"/>
    <n v="425"/>
    <d v="2002-08-03T14:45:36"/>
    <d v="2024-10-13T00:00:00"/>
    <x v="27"/>
    <n v="19"/>
    <x v="0"/>
    <x v="162"/>
    <x v="119"/>
    <x v="0"/>
  </r>
  <r>
    <x v="2063"/>
    <n v="425"/>
    <d v="2002-08-03T14:45:36"/>
    <d v="2024-10-13T00:00:00"/>
    <x v="27"/>
    <n v="19"/>
    <x v="0"/>
    <x v="163"/>
    <x v="120"/>
    <x v="0"/>
  </r>
  <r>
    <x v="2064"/>
    <n v="425"/>
    <d v="2000-06-17T14:45:36"/>
    <d v="2024-10-13T00:00:00"/>
    <x v="27"/>
    <n v="21"/>
    <x v="0"/>
    <x v="267"/>
    <x v="119"/>
    <x v="0"/>
  </r>
  <r>
    <x v="2065"/>
    <n v="425"/>
    <d v="2000-06-17T14:45:36"/>
    <d v="2024-10-13T00:00:00"/>
    <x v="27"/>
    <n v="21"/>
    <x v="0"/>
    <x v="267"/>
    <x v="119"/>
    <x v="0"/>
  </r>
  <r>
    <x v="2066"/>
    <n v="425"/>
    <d v="2000-06-17T14:45:36"/>
    <d v="2024-10-13T00:00:00"/>
    <x v="27"/>
    <n v="21"/>
    <x v="0"/>
    <x v="267"/>
    <x v="119"/>
    <x v="0"/>
  </r>
  <r>
    <x v="2067"/>
    <n v="425"/>
    <d v="2000-06-17T14:45:36"/>
    <d v="2024-10-13T00:00:00"/>
    <x v="27"/>
    <n v="21"/>
    <x v="0"/>
    <x v="163"/>
    <x v="120"/>
    <x v="0"/>
  </r>
  <r>
    <x v="2068"/>
    <n v="425"/>
    <d v="2000-06-17T14:45:36"/>
    <d v="2024-10-13T00:00:00"/>
    <x v="27"/>
    <n v="21"/>
    <x v="0"/>
    <x v="163"/>
    <x v="120"/>
    <x v="0"/>
  </r>
  <r>
    <x v="2069"/>
    <n v="425"/>
    <d v="2000-06-17T14:45:36"/>
    <d v="2024-10-13T00:00:00"/>
    <x v="27"/>
    <n v="21"/>
    <x v="0"/>
    <x v="163"/>
    <x v="120"/>
    <x v="0"/>
  </r>
  <r>
    <x v="2070"/>
    <n v="425"/>
    <d v="1998-07-21T14:45:36"/>
    <d v="2024-10-13T00:00:00"/>
    <x v="27"/>
    <n v="19"/>
    <x v="1"/>
    <x v="446"/>
    <x v="143"/>
    <x v="0"/>
  </r>
  <r>
    <x v="2071"/>
    <n v="425"/>
    <d v="1998-07-21T14:45:36"/>
    <d v="2024-10-13T00:00:00"/>
    <x v="27"/>
    <n v="19"/>
    <x v="1"/>
    <x v="347"/>
    <x v="195"/>
    <x v="0"/>
  </r>
  <r>
    <x v="2072"/>
    <n v="425"/>
    <d v="1998-07-21T14:45:36"/>
    <d v="2024-10-13T00:00:00"/>
    <x v="27"/>
    <n v="19"/>
    <x v="1"/>
    <x v="348"/>
    <x v="160"/>
    <x v="0"/>
  </r>
  <r>
    <x v="2073"/>
    <n v="425"/>
    <d v="1998-07-21T14:45:36"/>
    <d v="2024-10-13T00:00:00"/>
    <x v="27"/>
    <n v="22"/>
    <x v="1"/>
    <x v="300"/>
    <x v="170"/>
    <x v="0"/>
  </r>
  <r>
    <x v="2074"/>
    <n v="425"/>
    <d v="1998-07-21T14:45:36"/>
    <d v="2024-10-13T00:00:00"/>
    <x v="27"/>
    <n v="22"/>
    <x v="1"/>
    <x v="363"/>
    <x v="223"/>
    <x v="0"/>
  </r>
  <r>
    <x v="2075"/>
    <n v="425"/>
    <d v="2000-04-30T14:45:36"/>
    <d v="2024-10-13T00:00:00"/>
    <x v="27"/>
    <n v="21"/>
    <x v="0"/>
    <x v="403"/>
    <x v="118"/>
    <x v="0"/>
  </r>
  <r>
    <x v="2076"/>
    <n v="425"/>
    <d v="2000-04-30T14:45:36"/>
    <d v="2024-10-13T00:00:00"/>
    <x v="27"/>
    <n v="22"/>
    <x v="0"/>
    <x v="162"/>
    <x v="119"/>
    <x v="0"/>
  </r>
  <r>
    <x v="2077"/>
    <n v="425"/>
    <d v="2000-04-30T14:45:36"/>
    <d v="2024-10-13T00:00:00"/>
    <x v="27"/>
    <n v="22"/>
    <x v="0"/>
    <x v="163"/>
    <x v="120"/>
    <x v="0"/>
  </r>
  <r>
    <x v="2078"/>
    <n v="425"/>
    <d v="1999-10-20T14:45:36"/>
    <d v="2024-10-13T00:00:00"/>
    <x v="27"/>
    <n v="18"/>
    <x v="0"/>
    <x v="447"/>
    <x v="115"/>
    <x v="0"/>
  </r>
  <r>
    <x v="2079"/>
    <n v="425"/>
    <d v="1996-11-03T14:45:36"/>
    <d v="2024-10-13T00:00:00"/>
    <x v="27"/>
    <n v="23"/>
    <x v="1"/>
    <x v="448"/>
    <x v="145"/>
    <x v="0"/>
  </r>
  <r>
    <x v="2080"/>
    <n v="425"/>
    <d v="1996-11-03T14:45:36"/>
    <d v="2024-10-13T00:00:00"/>
    <x v="27"/>
    <n v="23"/>
    <x v="1"/>
    <x v="252"/>
    <x v="124"/>
    <x v="0"/>
  </r>
  <r>
    <x v="2081"/>
    <n v="425"/>
    <d v="1998-04-25T14:45:36"/>
    <d v="2024-10-13T00:00:00"/>
    <x v="27"/>
    <n v="19"/>
    <x v="1"/>
    <x v="449"/>
    <x v="195"/>
    <x v="0"/>
  </r>
  <r>
    <x v="2082"/>
    <n v="425"/>
    <d v="1998-04-25T14:45:36"/>
    <d v="2024-10-13T00:00:00"/>
    <x v="27"/>
    <n v="19"/>
    <x v="1"/>
    <x v="348"/>
    <x v="160"/>
    <x v="0"/>
  </r>
  <r>
    <x v="2083"/>
    <n v="425"/>
    <d v="1998-04-25T14:45:36"/>
    <d v="2024-10-13T00:00:00"/>
    <x v="27"/>
    <n v="19"/>
    <x v="1"/>
    <x v="230"/>
    <x v="224"/>
    <x v="0"/>
  </r>
  <r>
    <x v="2084"/>
    <n v="425"/>
    <d v="2002-01-28T14:45:36"/>
    <d v="2024-10-13T00:00:00"/>
    <x v="27"/>
    <n v="18"/>
    <x v="0"/>
    <x v="450"/>
    <x v="214"/>
    <x v="0"/>
  </r>
  <r>
    <x v="2085"/>
    <n v="425"/>
    <d v="2002-01-28T14:45:36"/>
    <d v="2024-10-13T00:00:00"/>
    <x v="27"/>
    <n v="18"/>
    <x v="0"/>
    <x v="451"/>
    <x v="170"/>
    <x v="0"/>
  </r>
  <r>
    <x v="2086"/>
    <n v="425"/>
    <d v="2002-01-28T14:45:36"/>
    <d v="2024-10-13T00:00:00"/>
    <x v="27"/>
    <n v="18"/>
    <x v="0"/>
    <x v="363"/>
    <x v="146"/>
    <x v="0"/>
  </r>
  <r>
    <x v="2087"/>
    <n v="425"/>
    <d v="2002-06-14T14:45:36"/>
    <d v="2024-10-13T00:00:00"/>
    <x v="27"/>
    <n v="18"/>
    <x v="0"/>
    <x v="209"/>
    <x v="147"/>
    <x v="0"/>
  </r>
  <r>
    <x v="2088"/>
    <n v="425"/>
    <d v="2002-06-14T14:45:36"/>
    <d v="2024-10-13T00:00:00"/>
    <x v="27"/>
    <n v="18"/>
    <x v="0"/>
    <x v="210"/>
    <x v="148"/>
    <x v="0"/>
  </r>
  <r>
    <x v="2089"/>
    <n v="425"/>
    <d v="2002-06-14T14:45:36"/>
    <d v="2024-10-13T00:00:00"/>
    <x v="27"/>
    <n v="18"/>
    <x v="0"/>
    <x v="283"/>
    <x v="225"/>
    <x v="0"/>
  </r>
  <r>
    <x v="2090"/>
    <n v="425"/>
    <d v="2005-10-18T14:45:36"/>
    <d v="2024-10-13T00:00:00"/>
    <x v="27"/>
    <n v="16"/>
    <x v="0"/>
    <x v="452"/>
    <x v="109"/>
    <x v="0"/>
  </r>
  <r>
    <x v="2091"/>
    <n v="425"/>
    <d v="2005-10-18T14:45:36"/>
    <d v="2024-10-13T00:00:00"/>
    <x v="27"/>
    <n v="16"/>
    <x v="0"/>
    <x v="160"/>
    <x v="118"/>
    <x v="0"/>
  </r>
  <r>
    <x v="2092"/>
    <n v="425"/>
    <d v="2005-10-18T14:45:36"/>
    <d v="2024-10-13T00:00:00"/>
    <x v="27"/>
    <n v="16"/>
    <x v="0"/>
    <x v="162"/>
    <x v="226"/>
    <x v="0"/>
  </r>
  <r>
    <x v="2093"/>
    <n v="425"/>
    <d v="1995-09-01T14:45:36"/>
    <d v="2024-10-13T00:00:00"/>
    <x v="27"/>
    <n v="21"/>
    <x v="1"/>
    <x v="453"/>
    <x v="125"/>
    <x v="0"/>
  </r>
  <r>
    <x v="2094"/>
    <n v="425"/>
    <d v="1995-09-01T14:45:36"/>
    <d v="2024-10-13T00:00:00"/>
    <x v="27"/>
    <n v="21"/>
    <x v="1"/>
    <x v="408"/>
    <x v="210"/>
    <x v="0"/>
  </r>
  <r>
    <x v="2095"/>
    <n v="425"/>
    <d v="1995-08-05T14:45:36"/>
    <d v="2024-10-13T00:00:00"/>
    <x v="27"/>
    <n v="22"/>
    <x v="1"/>
    <x v="454"/>
    <x v="102"/>
    <x v="0"/>
  </r>
  <r>
    <x v="2096"/>
    <n v="425"/>
    <d v="1995-08-05T14:45:36"/>
    <d v="2024-10-13T00:00:00"/>
    <x v="27"/>
    <n v="22"/>
    <x v="1"/>
    <x v="143"/>
    <x v="103"/>
    <x v="0"/>
  </r>
  <r>
    <x v="2097"/>
    <n v="425"/>
    <d v="2000-01-26T14:45:36"/>
    <d v="2024-10-13T00:00:00"/>
    <x v="27"/>
    <n v="18"/>
    <x v="0"/>
    <x v="455"/>
    <x v="153"/>
    <x v="0"/>
  </r>
  <r>
    <x v="2098"/>
    <n v="425"/>
    <d v="2000-01-26T14:45:36"/>
    <d v="2024-10-13T00:00:00"/>
    <x v="27"/>
    <n v="18"/>
    <x v="0"/>
    <x v="455"/>
    <x v="153"/>
    <x v="0"/>
  </r>
  <r>
    <x v="2099"/>
    <n v="425"/>
    <d v="2000-01-26T14:45:36"/>
    <d v="2024-10-13T00:00:00"/>
    <x v="27"/>
    <n v="18"/>
    <x v="0"/>
    <x v="220"/>
    <x v="227"/>
    <x v="0"/>
  </r>
  <r>
    <x v="2100"/>
    <n v="425"/>
    <d v="2000-01-26T14:45:36"/>
    <d v="2024-10-13T00:00:00"/>
    <x v="27"/>
    <n v="18"/>
    <x v="0"/>
    <x v="220"/>
    <x v="227"/>
    <x v="0"/>
  </r>
  <r>
    <x v="2101"/>
    <n v="425"/>
    <d v="1998-01-23T14:45:36"/>
    <d v="2024-10-13T00:00:00"/>
    <x v="27"/>
    <n v="20"/>
    <x v="1"/>
    <x v="456"/>
    <x v="155"/>
    <x v="0"/>
  </r>
  <r>
    <x v="2102"/>
    <n v="425"/>
    <d v="1998-01-23T14:45:36"/>
    <d v="2024-10-13T00:00:00"/>
    <x v="27"/>
    <n v="20"/>
    <x v="1"/>
    <x v="222"/>
    <x v="156"/>
    <x v="0"/>
  </r>
  <r>
    <x v="2103"/>
    <n v="425"/>
    <d v="1998-01-23T14:45:36"/>
    <d v="2024-10-13T00:00:00"/>
    <x v="27"/>
    <n v="20"/>
    <x v="1"/>
    <x v="223"/>
    <x v="95"/>
    <x v="0"/>
  </r>
  <r>
    <x v="2104"/>
    <n v="425"/>
    <d v="1996-08-30T14:45:36"/>
    <d v="2024-10-13T00:00:00"/>
    <x v="27"/>
    <n v="20"/>
    <x v="1"/>
    <x v="457"/>
    <x v="180"/>
    <x v="0"/>
  </r>
  <r>
    <x v="2105"/>
    <n v="425"/>
    <d v="1996-08-30T14:45:36"/>
    <d v="2024-10-13T00:00:00"/>
    <x v="27"/>
    <n v="20"/>
    <x v="1"/>
    <x v="299"/>
    <x v="181"/>
    <x v="0"/>
  </r>
  <r>
    <x v="2106"/>
    <n v="425"/>
    <d v="1998-06-28T14:45:36"/>
    <d v="2024-10-13T00:00:00"/>
    <x v="27"/>
    <n v="20"/>
    <x v="1"/>
    <x v="373"/>
    <x v="153"/>
    <x v="0"/>
  </r>
  <r>
    <x v="2107"/>
    <n v="425"/>
    <d v="1999-10-12T14:45:36"/>
    <d v="2024-10-13T00:00:00"/>
    <x v="27"/>
    <n v="19"/>
    <x v="0"/>
    <x v="418"/>
    <x v="105"/>
    <x v="0"/>
  </r>
  <r>
    <x v="2108"/>
    <n v="425"/>
    <d v="1995-09-05T14:45:36"/>
    <d v="2024-10-13T00:00:00"/>
    <x v="27"/>
    <n v="20"/>
    <x v="1"/>
    <x v="458"/>
    <x v="191"/>
    <x v="0"/>
  </r>
  <r>
    <x v="2109"/>
    <n v="425"/>
    <d v="1995-09-05T14:45:36"/>
    <d v="2024-10-13T00:00:00"/>
    <x v="27"/>
    <n v="20"/>
    <x v="1"/>
    <x v="458"/>
    <x v="191"/>
    <x v="0"/>
  </r>
  <r>
    <x v="2110"/>
    <n v="425"/>
    <d v="1995-09-05T14:45:36"/>
    <d v="2024-10-13T00:00:00"/>
    <x v="27"/>
    <n v="20"/>
    <x v="1"/>
    <x v="458"/>
    <x v="191"/>
    <x v="0"/>
  </r>
  <r>
    <x v="2111"/>
    <n v="425"/>
    <d v="1995-09-05T14:45:36"/>
    <d v="2024-10-13T00:00:00"/>
    <x v="27"/>
    <n v="20"/>
    <x v="1"/>
    <x v="340"/>
    <x v="130"/>
    <x v="0"/>
  </r>
  <r>
    <x v="2112"/>
    <n v="425"/>
    <d v="1995-09-05T14:45:36"/>
    <d v="2024-10-13T00:00:00"/>
    <x v="27"/>
    <n v="20"/>
    <x v="1"/>
    <x v="340"/>
    <x v="130"/>
    <x v="0"/>
  </r>
  <r>
    <x v="2113"/>
    <n v="425"/>
    <d v="1995-09-05T14:45:36"/>
    <d v="2024-10-13T00:00:00"/>
    <x v="27"/>
    <n v="20"/>
    <x v="1"/>
    <x v="340"/>
    <x v="130"/>
    <x v="0"/>
  </r>
  <r>
    <x v="2114"/>
    <n v="425"/>
    <d v="2000-01-22T14:45:36"/>
    <d v="2024-10-13T00:00:00"/>
    <x v="27"/>
    <n v="20"/>
    <x v="0"/>
    <x v="459"/>
    <x v="124"/>
    <x v="0"/>
  </r>
  <r>
    <x v="2115"/>
    <n v="425"/>
    <d v="2001-11-28T14:45:36"/>
    <d v="2024-10-13T00:00:00"/>
    <x v="27"/>
    <n v="18"/>
    <x v="0"/>
    <x v="460"/>
    <x v="170"/>
    <x v="0"/>
  </r>
  <r>
    <x v="2116"/>
    <n v="425"/>
    <d v="2001-11-28T14:45:36"/>
    <d v="2024-10-13T00:00:00"/>
    <x v="27"/>
    <n v="18"/>
    <x v="0"/>
    <x v="363"/>
    <x v="146"/>
    <x v="0"/>
  </r>
  <r>
    <x v="2117"/>
    <n v="425"/>
    <d v="1997-12-04T14:45:36"/>
    <d v="2024-10-13T00:00:00"/>
    <x v="27"/>
    <n v="24"/>
    <x v="1"/>
    <x v="461"/>
    <x v="159"/>
    <x v="0"/>
  </r>
  <r>
    <x v="2118"/>
    <n v="425"/>
    <d v="1997-12-04T14:45:36"/>
    <d v="2024-10-13T00:00:00"/>
    <x v="27"/>
    <n v="24"/>
    <x v="1"/>
    <x v="238"/>
    <x v="164"/>
    <x v="0"/>
  </r>
  <r>
    <x v="2119"/>
    <n v="425"/>
    <d v="1997-12-04T14:45:36"/>
    <d v="2024-10-13T00:00:00"/>
    <x v="27"/>
    <n v="24"/>
    <x v="1"/>
    <x v="281"/>
    <x v="109"/>
    <x v="0"/>
  </r>
  <r>
    <x v="2120"/>
    <n v="425"/>
    <d v="2000-02-26T14:45:36"/>
    <d v="2024-10-13T00:00:00"/>
    <x v="27"/>
    <n v="19"/>
    <x v="0"/>
    <x v="302"/>
    <x v="150"/>
    <x v="0"/>
  </r>
  <r>
    <x v="2121"/>
    <n v="425"/>
    <d v="2000-02-26T14:45:36"/>
    <d v="2024-10-13T00:00:00"/>
    <x v="27"/>
    <n v="19"/>
    <x v="0"/>
    <x v="199"/>
    <x v="123"/>
    <x v="0"/>
  </r>
  <r>
    <x v="2122"/>
    <n v="425"/>
    <d v="2000-02-26T14:45:36"/>
    <d v="2024-10-13T00:00:00"/>
    <x v="27"/>
    <n v="19"/>
    <x v="0"/>
    <x v="172"/>
    <x v="205"/>
    <x v="0"/>
  </r>
  <r>
    <x v="2123"/>
    <n v="425"/>
    <d v="2003-07-06T14:45:36"/>
    <d v="2024-10-13T00:00:00"/>
    <x v="27"/>
    <n v="16"/>
    <x v="0"/>
    <x v="317"/>
    <x v="105"/>
    <x v="0"/>
  </r>
  <r>
    <x v="2124"/>
    <n v="425"/>
    <d v="2000-08-20T14:45:36"/>
    <d v="2024-10-13T00:00:00"/>
    <x v="27"/>
    <n v="20"/>
    <x v="0"/>
    <x v="462"/>
    <x v="168"/>
    <x v="0"/>
  </r>
  <r>
    <x v="2125"/>
    <n v="425"/>
    <d v="1994-02-03T14:45:36"/>
    <d v="2024-10-13T00:00:00"/>
    <x v="27"/>
    <n v="24"/>
    <x v="1"/>
    <x v="463"/>
    <x v="103"/>
    <x v="0"/>
  </r>
  <r>
    <x v="2126"/>
    <n v="425"/>
    <d v="1994-02-03T14:45:36"/>
    <d v="2024-10-13T00:00:00"/>
    <x v="27"/>
    <n v="24"/>
    <x v="1"/>
    <x v="190"/>
    <x v="228"/>
    <x v="0"/>
  </r>
  <r>
    <x v="2127"/>
    <n v="425"/>
    <d v="1993-02-28T14:45:36"/>
    <d v="2024-10-13T00:00:00"/>
    <x v="27"/>
    <n v="23"/>
    <x v="1"/>
    <x v="464"/>
    <x v="125"/>
    <x v="0"/>
  </r>
  <r>
    <x v="2128"/>
    <n v="425"/>
    <d v="1993-02-28T14:45:36"/>
    <d v="2024-10-13T00:00:00"/>
    <x v="27"/>
    <n v="23"/>
    <x v="1"/>
    <x v="464"/>
    <x v="125"/>
    <x v="0"/>
  </r>
  <r>
    <x v="2129"/>
    <n v="425"/>
    <d v="1993-02-28T14:45:36"/>
    <d v="2024-10-13T00:00:00"/>
    <x v="27"/>
    <n v="23"/>
    <x v="1"/>
    <x v="464"/>
    <x v="125"/>
    <x v="0"/>
  </r>
  <r>
    <x v="2130"/>
    <n v="425"/>
    <d v="1993-02-28T14:45:36"/>
    <d v="2024-10-13T00:00:00"/>
    <x v="27"/>
    <n v="23"/>
    <x v="1"/>
    <x v="464"/>
    <x v="125"/>
    <x v="0"/>
  </r>
  <r>
    <x v="2131"/>
    <n v="425"/>
    <d v="1993-02-28T14:45:36"/>
    <d v="2024-10-13T00:00:00"/>
    <x v="27"/>
    <n v="23"/>
    <x v="1"/>
    <x v="464"/>
    <x v="125"/>
    <x v="0"/>
  </r>
  <r>
    <x v="2132"/>
    <n v="425"/>
    <d v="1993-02-28T14:45:36"/>
    <d v="2024-10-13T00:00:00"/>
    <x v="27"/>
    <n v="23"/>
    <x v="1"/>
    <x v="408"/>
    <x v="210"/>
    <x v="0"/>
  </r>
  <r>
    <x v="2133"/>
    <n v="425"/>
    <d v="1993-02-28T14:45:36"/>
    <d v="2024-10-13T00:00:00"/>
    <x v="27"/>
    <n v="23"/>
    <x v="1"/>
    <x v="408"/>
    <x v="210"/>
    <x v="0"/>
  </r>
  <r>
    <x v="2134"/>
    <n v="425"/>
    <d v="1993-02-28T14:45:36"/>
    <d v="2024-10-13T00:00:00"/>
    <x v="27"/>
    <n v="23"/>
    <x v="1"/>
    <x v="408"/>
    <x v="210"/>
    <x v="0"/>
  </r>
  <r>
    <x v="2135"/>
    <n v="425"/>
    <d v="1993-02-28T14:45:36"/>
    <d v="2024-10-13T00:00:00"/>
    <x v="27"/>
    <n v="23"/>
    <x v="1"/>
    <x v="408"/>
    <x v="210"/>
    <x v="0"/>
  </r>
  <r>
    <x v="2136"/>
    <n v="425"/>
    <d v="1993-02-28T14:45:36"/>
    <d v="2024-10-13T00:00:00"/>
    <x v="27"/>
    <n v="23"/>
    <x v="1"/>
    <x v="408"/>
    <x v="210"/>
    <x v="0"/>
  </r>
  <r>
    <x v="2137"/>
    <n v="425"/>
    <d v="1993-02-28T14:45:36"/>
    <d v="2024-10-13T00:00:00"/>
    <x v="27"/>
    <n v="23"/>
    <x v="1"/>
    <x v="465"/>
    <x v="229"/>
    <x v="0"/>
  </r>
  <r>
    <x v="2138"/>
    <n v="425"/>
    <d v="1993-02-28T14:45:36"/>
    <d v="2024-10-13T00:00:00"/>
    <x v="27"/>
    <n v="23"/>
    <x v="1"/>
    <x v="465"/>
    <x v="229"/>
    <x v="0"/>
  </r>
  <r>
    <x v="2139"/>
    <n v="425"/>
    <d v="1993-02-28T14:45:36"/>
    <d v="2024-10-13T00:00:00"/>
    <x v="27"/>
    <n v="23"/>
    <x v="1"/>
    <x v="465"/>
    <x v="229"/>
    <x v="0"/>
  </r>
  <r>
    <x v="2140"/>
    <n v="425"/>
    <d v="1993-02-28T14:45:36"/>
    <d v="2024-10-13T00:00:00"/>
    <x v="27"/>
    <n v="23"/>
    <x v="1"/>
    <x v="465"/>
    <x v="229"/>
    <x v="0"/>
  </r>
  <r>
    <x v="2141"/>
    <n v="425"/>
    <d v="1993-02-28T14:45:36"/>
    <d v="2024-10-13T00:00:00"/>
    <x v="27"/>
    <n v="23"/>
    <x v="1"/>
    <x v="465"/>
    <x v="229"/>
    <x v="0"/>
  </r>
  <r>
    <x v="2142"/>
    <n v="425"/>
    <d v="2006-02-18T14:45:36"/>
    <d v="2024-10-13T00:00:00"/>
    <x v="27"/>
    <n v="18"/>
    <x v="0"/>
    <x v="72"/>
    <x v="3"/>
    <x v="0"/>
  </r>
  <r>
    <x v="2143"/>
    <n v="425"/>
    <d v="2006-02-18T14:45:36"/>
    <d v="2024-10-13T00:00:00"/>
    <x v="27"/>
    <n v="18"/>
    <x v="0"/>
    <x v="4"/>
    <x v="0"/>
    <x v="0"/>
  </r>
  <r>
    <x v="2144"/>
    <n v="425"/>
    <d v="2006-02-18T14:45:36"/>
    <d v="2024-10-13T00:00:00"/>
    <x v="27"/>
    <n v="18"/>
    <x v="0"/>
    <x v="1"/>
    <x v="1"/>
    <x v="0"/>
  </r>
  <r>
    <x v="2145"/>
    <n v="425"/>
    <d v="2006-02-18T14:45:36"/>
    <d v="2024-10-13T00:00:00"/>
    <x v="27"/>
    <n v="18"/>
    <x v="0"/>
    <x v="6"/>
    <x v="4"/>
    <x v="0"/>
  </r>
  <r>
    <x v="2146"/>
    <n v="425"/>
    <d v="2006-02-18T14:45:36"/>
    <d v="2024-10-13T00:00:00"/>
    <x v="27"/>
    <n v="18"/>
    <x v="0"/>
    <x v="121"/>
    <x v="70"/>
    <x v="0"/>
  </r>
  <r>
    <x v="2147"/>
    <n v="425"/>
    <d v="2006-02-18T14:45:36"/>
    <d v="2024-10-13T00:00:00"/>
    <x v="27"/>
    <n v="18"/>
    <x v="0"/>
    <x v="38"/>
    <x v="7"/>
    <x v="0"/>
  </r>
  <r>
    <x v="2148"/>
    <n v="425"/>
    <d v="1999-02-15T14:45:36"/>
    <d v="2024-10-13T00:00:00"/>
    <x v="27"/>
    <n v="19"/>
    <x v="0"/>
    <x v="466"/>
    <x v="102"/>
    <x v="0"/>
  </r>
  <r>
    <x v="2149"/>
    <n v="425"/>
    <d v="1999-02-15T14:45:36"/>
    <d v="2024-10-13T00:00:00"/>
    <x v="27"/>
    <n v="19"/>
    <x v="0"/>
    <x v="143"/>
    <x v="103"/>
    <x v="0"/>
  </r>
  <r>
    <x v="2150"/>
    <n v="425"/>
    <d v="1999-02-15T14:45:36"/>
    <d v="2024-10-13T00:00:00"/>
    <x v="27"/>
    <n v="19"/>
    <x v="0"/>
    <x v="190"/>
    <x v="114"/>
    <x v="0"/>
  </r>
  <r>
    <x v="2151"/>
    <n v="425"/>
    <d v="1996-02-04T14:45:36"/>
    <d v="2024-10-13T00:00:00"/>
    <x v="27"/>
    <n v="24"/>
    <x v="1"/>
    <x v="467"/>
    <x v="166"/>
    <x v="0"/>
  </r>
  <r>
    <x v="2152"/>
    <n v="425"/>
    <d v="1996-02-04T14:45:36"/>
    <d v="2024-10-13T00:00:00"/>
    <x v="27"/>
    <n v="24"/>
    <x v="1"/>
    <x v="245"/>
    <x v="126"/>
    <x v="0"/>
  </r>
  <r>
    <x v="2153"/>
    <n v="425"/>
    <d v="1996-02-04T14:45:36"/>
    <d v="2024-10-13T00:00:00"/>
    <x v="27"/>
    <n v="24"/>
    <x v="1"/>
    <x v="177"/>
    <x v="230"/>
    <x v="0"/>
  </r>
  <r>
    <x v="2154"/>
    <n v="425"/>
    <d v="1996-02-04T14:45:36"/>
    <d v="2024-10-13T00:00:00"/>
    <x v="27"/>
    <n v="25"/>
    <x v="1"/>
    <x v="179"/>
    <x v="231"/>
    <x v="0"/>
  </r>
  <r>
    <x v="2155"/>
    <n v="425"/>
    <d v="2004-06-10T14:45:36"/>
    <d v="2024-10-13T00:00:00"/>
    <x v="27"/>
    <n v="18"/>
    <x v="0"/>
    <x v="186"/>
    <x v="67"/>
    <x v="0"/>
  </r>
  <r>
    <x v="2156"/>
    <n v="425"/>
    <d v="2004-06-10T14:45:36"/>
    <d v="2024-10-13T00:00:00"/>
    <x v="27"/>
    <n v="18"/>
    <x v="0"/>
    <x v="107"/>
    <x v="65"/>
    <x v="0"/>
  </r>
  <r>
    <x v="2157"/>
    <n v="425"/>
    <d v="2002-03-22T14:45:36"/>
    <d v="2024-10-13T00:00:00"/>
    <x v="27"/>
    <n v="19"/>
    <x v="0"/>
    <x v="253"/>
    <x v="167"/>
    <x v="0"/>
  </r>
  <r>
    <x v="2158"/>
    <n v="425"/>
    <d v="2002-03-22T14:45:36"/>
    <d v="2024-10-13T00:00:00"/>
    <x v="27"/>
    <n v="19"/>
    <x v="0"/>
    <x v="254"/>
    <x v="168"/>
    <x v="0"/>
  </r>
  <r>
    <x v="2159"/>
    <n v="425"/>
    <d v="1998-05-13T14:45:36"/>
    <d v="2024-10-13T00:00:00"/>
    <x v="27"/>
    <n v="21"/>
    <x v="1"/>
    <x v="206"/>
    <x v="145"/>
    <x v="0"/>
  </r>
  <r>
    <x v="2160"/>
    <n v="425"/>
    <d v="1998-05-13T14:45:36"/>
    <d v="2024-10-13T00:00:00"/>
    <x v="27"/>
    <n v="21"/>
    <x v="1"/>
    <x v="252"/>
    <x v="124"/>
    <x v="0"/>
  </r>
  <r>
    <x v="2161"/>
    <n v="425"/>
    <d v="2000-03-09T14:45:36"/>
    <d v="2024-10-13T00:00:00"/>
    <x v="27"/>
    <n v="19"/>
    <x v="0"/>
    <x v="468"/>
    <x v="123"/>
    <x v="0"/>
  </r>
  <r>
    <x v="2162"/>
    <n v="425"/>
    <d v="2000-03-09T14:45:36"/>
    <d v="2024-10-13T00:00:00"/>
    <x v="27"/>
    <n v="19"/>
    <x v="0"/>
    <x v="172"/>
    <x v="105"/>
    <x v="0"/>
  </r>
  <r>
    <x v="2163"/>
    <n v="425"/>
    <d v="1998-02-23T14:45:36"/>
    <d v="2024-10-13T00:00:00"/>
    <x v="27"/>
    <n v="17"/>
    <x v="1"/>
    <x v="195"/>
    <x v="135"/>
    <x v="0"/>
  </r>
  <r>
    <x v="2164"/>
    <n v="425"/>
    <d v="1998-02-23T14:45:36"/>
    <d v="2024-10-13T00:00:00"/>
    <x v="27"/>
    <n v="17"/>
    <x v="1"/>
    <x v="196"/>
    <x v="136"/>
    <x v="0"/>
  </r>
  <r>
    <x v="2165"/>
    <n v="425"/>
    <d v="1998-02-23T14:45:36"/>
    <d v="2024-10-13T00:00:00"/>
    <x v="27"/>
    <n v="18"/>
    <x v="1"/>
    <x v="197"/>
    <x v="137"/>
    <x v="0"/>
  </r>
  <r>
    <x v="2166"/>
    <n v="425"/>
    <d v="1998-02-23T14:45:36"/>
    <d v="2024-10-13T00:00:00"/>
    <x v="27"/>
    <n v="18"/>
    <x v="1"/>
    <x v="338"/>
    <x v="190"/>
    <x v="0"/>
  </r>
  <r>
    <x v="2167"/>
    <n v="425"/>
    <d v="1997-01-14T14:45:36"/>
    <d v="2024-10-13T00:00:00"/>
    <x v="27"/>
    <n v="22"/>
    <x v="1"/>
    <x v="172"/>
    <x v="105"/>
    <x v="0"/>
  </r>
  <r>
    <x v="2168"/>
    <n v="425"/>
    <d v="1997-01-14T14:45:36"/>
    <d v="2024-10-13T00:00:00"/>
    <x v="27"/>
    <n v="22"/>
    <x v="1"/>
    <x v="469"/>
    <x v="232"/>
    <x v="0"/>
  </r>
  <r>
    <x v="2169"/>
    <n v="425"/>
    <d v="2003-10-08T14:45:36"/>
    <d v="2024-10-13T00:00:00"/>
    <x v="27"/>
    <n v="20"/>
    <x v="0"/>
    <x v="8"/>
    <x v="3"/>
    <x v="0"/>
  </r>
  <r>
    <x v="2170"/>
    <n v="425"/>
    <d v="2003-10-08T14:45:36"/>
    <d v="2024-10-13T00:00:00"/>
    <x v="27"/>
    <n v="20"/>
    <x v="0"/>
    <x v="4"/>
    <x v="233"/>
    <x v="0"/>
  </r>
  <r>
    <x v="2171"/>
    <n v="425"/>
    <d v="1996-12-17T14:45:36"/>
    <d v="2024-10-13T00:00:00"/>
    <x v="27"/>
    <n v="23"/>
    <x v="1"/>
    <x v="470"/>
    <x v="124"/>
    <x v="0"/>
  </r>
  <r>
    <x v="2172"/>
    <n v="425"/>
    <d v="1996-12-17T14:45:36"/>
    <d v="2024-10-13T00:00:00"/>
    <x v="27"/>
    <n v="23"/>
    <x v="1"/>
    <x v="270"/>
    <x v="110"/>
    <x v="0"/>
  </r>
  <r>
    <x v="2173"/>
    <n v="425"/>
    <d v="1996-12-17T14:45:36"/>
    <d v="2024-10-13T00:00:00"/>
    <x v="27"/>
    <n v="23"/>
    <x v="1"/>
    <x v="152"/>
    <x v="111"/>
    <x v="0"/>
  </r>
  <r>
    <x v="2174"/>
    <n v="425"/>
    <d v="1997-05-22T14:45:36"/>
    <d v="2024-10-13T00:00:00"/>
    <x v="27"/>
    <n v="22"/>
    <x v="1"/>
    <x v="316"/>
    <x v="123"/>
    <x v="0"/>
  </r>
  <r>
    <x v="2175"/>
    <n v="425"/>
    <d v="1997-05-22T14:45:36"/>
    <d v="2024-10-13T00:00:00"/>
    <x v="27"/>
    <n v="22"/>
    <x v="1"/>
    <x v="172"/>
    <x v="105"/>
    <x v="0"/>
  </r>
  <r>
    <x v="2176"/>
    <n v="425"/>
    <d v="2003-03-12T14:45:36"/>
    <d v="2024-10-13T00:00:00"/>
    <x v="27"/>
    <n v="18"/>
    <x v="0"/>
    <x v="471"/>
    <x v="168"/>
    <x v="0"/>
  </r>
  <r>
    <x v="2177"/>
    <n v="425"/>
    <d v="2003-03-12T14:45:36"/>
    <d v="2024-10-13T00:00:00"/>
    <x v="27"/>
    <n v="18"/>
    <x v="0"/>
    <x v="260"/>
    <x v="171"/>
    <x v="0"/>
  </r>
  <r>
    <x v="2178"/>
    <n v="425"/>
    <d v="2002-05-18T14:45:36"/>
    <d v="2024-10-13T00:00:00"/>
    <x v="27"/>
    <n v="17"/>
    <x v="0"/>
    <x v="472"/>
    <x v="105"/>
    <x v="0"/>
  </r>
  <r>
    <x v="2179"/>
    <n v="425"/>
    <d v="2002-05-18T14:45:36"/>
    <d v="2024-10-13T00:00:00"/>
    <x v="27"/>
    <n v="17"/>
    <x v="0"/>
    <x v="147"/>
    <x v="234"/>
    <x v="0"/>
  </r>
  <r>
    <x v="2180"/>
    <n v="425"/>
    <d v="1999-02-04T14:45:36"/>
    <d v="2024-10-13T00:00:00"/>
    <x v="27"/>
    <n v="20"/>
    <x v="0"/>
    <x v="473"/>
    <x v="133"/>
    <x v="0"/>
  </r>
  <r>
    <x v="2181"/>
    <n v="425"/>
    <d v="1999-02-04T14:45:36"/>
    <d v="2024-10-13T00:00:00"/>
    <x v="27"/>
    <n v="20"/>
    <x v="0"/>
    <x v="251"/>
    <x v="144"/>
    <x v="0"/>
  </r>
  <r>
    <x v="2182"/>
    <n v="425"/>
    <d v="1999-02-04T14:45:36"/>
    <d v="2024-10-13T00:00:00"/>
    <x v="27"/>
    <n v="20"/>
    <x v="0"/>
    <x v="369"/>
    <x v="145"/>
    <x v="0"/>
  </r>
  <r>
    <x v="2183"/>
    <n v="425"/>
    <d v="1999-02-04T14:45:36"/>
    <d v="2024-10-13T00:00:00"/>
    <x v="27"/>
    <n v="21"/>
    <x v="0"/>
    <x v="269"/>
    <x v="177"/>
    <x v="0"/>
  </r>
  <r>
    <x v="2184"/>
    <n v="425"/>
    <d v="1999-02-04T14:45:36"/>
    <d v="2024-10-13T00:00:00"/>
    <x v="27"/>
    <n v="21"/>
    <x v="0"/>
    <x v="151"/>
    <x v="110"/>
    <x v="0"/>
  </r>
  <r>
    <x v="2185"/>
    <n v="425"/>
    <d v="1998-02-16T14:45:36"/>
    <d v="2024-10-13T00:00:00"/>
    <x v="27"/>
    <n v="18"/>
    <x v="1"/>
    <x v="149"/>
    <x v="108"/>
    <x v="0"/>
  </r>
  <r>
    <x v="2186"/>
    <n v="425"/>
    <d v="1998-02-16T14:45:36"/>
    <d v="2024-10-13T00:00:00"/>
    <x v="27"/>
    <n v="18"/>
    <x v="1"/>
    <x v="174"/>
    <x v="235"/>
    <x v="0"/>
  </r>
  <r>
    <x v="2187"/>
    <n v="425"/>
    <d v="2004-07-18T14:45:36"/>
    <d v="2024-10-13T00:00:00"/>
    <x v="27"/>
    <n v="19"/>
    <x v="0"/>
    <x v="8"/>
    <x v="3"/>
    <x v="0"/>
  </r>
  <r>
    <x v="2188"/>
    <n v="425"/>
    <d v="2004-07-18T14:45:36"/>
    <d v="2024-10-13T00:00:00"/>
    <x v="27"/>
    <n v="19"/>
    <x v="0"/>
    <x v="4"/>
    <x v="0"/>
    <x v="0"/>
  </r>
  <r>
    <x v="2189"/>
    <n v="425"/>
    <d v="1995-04-01T14:45:36"/>
    <d v="2024-10-13T00:00:00"/>
    <x v="27"/>
    <n v="21"/>
    <x v="1"/>
    <x v="474"/>
    <x v="130"/>
    <x v="0"/>
  </r>
  <r>
    <x v="2190"/>
    <n v="425"/>
    <d v="1995-04-01T14:45:36"/>
    <d v="2024-10-13T00:00:00"/>
    <x v="27"/>
    <n v="21"/>
    <x v="1"/>
    <x v="184"/>
    <x v="107"/>
    <x v="0"/>
  </r>
  <r>
    <x v="2191"/>
    <n v="425"/>
    <d v="1995-04-01T14:45:36"/>
    <d v="2024-10-13T00:00:00"/>
    <x v="27"/>
    <n v="21"/>
    <x v="1"/>
    <x v="149"/>
    <x v="108"/>
    <x v="0"/>
  </r>
  <r>
    <x v="2192"/>
    <n v="425"/>
    <d v="1993-10-28T14:45:36"/>
    <d v="2024-10-13T00:00:00"/>
    <x v="27"/>
    <n v="22"/>
    <x v="1"/>
    <x v="475"/>
    <x v="190"/>
    <x v="0"/>
  </r>
  <r>
    <x v="2193"/>
    <n v="425"/>
    <d v="1993-10-28T14:45:36"/>
    <d v="2024-10-13T00:00:00"/>
    <x v="27"/>
    <n v="22"/>
    <x v="1"/>
    <x v="476"/>
    <x v="191"/>
    <x v="0"/>
  </r>
  <r>
    <x v="2194"/>
    <n v="425"/>
    <d v="1993-10-28T14:45:36"/>
    <d v="2024-10-13T00:00:00"/>
    <x v="27"/>
    <n v="22"/>
    <x v="1"/>
    <x v="340"/>
    <x v="130"/>
    <x v="0"/>
  </r>
  <r>
    <x v="2195"/>
    <n v="425"/>
    <d v="2000-02-26T14:45:36"/>
    <d v="2024-10-13T00:00:00"/>
    <x v="27"/>
    <n v="17"/>
    <x v="0"/>
    <x v="477"/>
    <x v="143"/>
    <x v="0"/>
  </r>
  <r>
    <x v="2196"/>
    <n v="425"/>
    <d v="2000-02-26T14:45:36"/>
    <d v="2024-10-13T00:00:00"/>
    <x v="27"/>
    <n v="17"/>
    <x v="0"/>
    <x v="477"/>
    <x v="143"/>
    <x v="0"/>
  </r>
  <r>
    <x v="2197"/>
    <n v="425"/>
    <d v="2000-02-26T14:45:36"/>
    <d v="2024-10-13T00:00:00"/>
    <x v="27"/>
    <n v="17"/>
    <x v="0"/>
    <x v="347"/>
    <x v="195"/>
    <x v="0"/>
  </r>
  <r>
    <x v="2198"/>
    <n v="425"/>
    <d v="2000-02-26T14:45:36"/>
    <d v="2024-10-13T00:00:00"/>
    <x v="27"/>
    <n v="17"/>
    <x v="0"/>
    <x v="347"/>
    <x v="195"/>
    <x v="0"/>
  </r>
  <r>
    <x v="2199"/>
    <n v="425"/>
    <d v="2000-02-26T14:45:36"/>
    <d v="2024-10-13T00:00:00"/>
    <x v="27"/>
    <n v="17"/>
    <x v="0"/>
    <x v="348"/>
    <x v="160"/>
    <x v="0"/>
  </r>
  <r>
    <x v="2200"/>
    <n v="425"/>
    <d v="2000-02-26T14:45:36"/>
    <d v="2024-10-13T00:00:00"/>
    <x v="27"/>
    <n v="17"/>
    <x v="0"/>
    <x v="348"/>
    <x v="160"/>
    <x v="0"/>
  </r>
  <r>
    <x v="2201"/>
    <n v="425"/>
    <d v="2000-02-26T14:45:36"/>
    <d v="2024-10-13T00:00:00"/>
    <x v="27"/>
    <n v="17"/>
    <x v="0"/>
    <x v="230"/>
    <x v="161"/>
    <x v="0"/>
  </r>
  <r>
    <x v="2202"/>
    <n v="425"/>
    <d v="2000-02-26T14:45:36"/>
    <d v="2024-10-13T00:00:00"/>
    <x v="27"/>
    <n v="17"/>
    <x v="0"/>
    <x v="230"/>
    <x v="161"/>
    <x v="0"/>
  </r>
  <r>
    <x v="2203"/>
    <n v="425"/>
    <d v="2001-08-21T14:45:36"/>
    <d v="2024-10-13T00:00:00"/>
    <x v="27"/>
    <n v="18"/>
    <x v="0"/>
    <x v="212"/>
    <x v="106"/>
    <x v="0"/>
  </r>
  <r>
    <x v="2204"/>
    <n v="425"/>
    <d v="2001-08-21T14:45:36"/>
    <d v="2024-10-13T00:00:00"/>
    <x v="27"/>
    <n v="18"/>
    <x v="0"/>
    <x v="213"/>
    <x v="132"/>
    <x v="0"/>
  </r>
  <r>
    <x v="2205"/>
    <n v="425"/>
    <d v="1999-02-03T14:45:36"/>
    <d v="2024-10-13T00:00:00"/>
    <x v="27"/>
    <n v="20"/>
    <x v="0"/>
    <x v="478"/>
    <x v="98"/>
    <x v="0"/>
  </r>
  <r>
    <x v="2206"/>
    <n v="425"/>
    <d v="1999-02-03T14:45:36"/>
    <d v="2024-10-13T00:00:00"/>
    <x v="27"/>
    <n v="20"/>
    <x v="0"/>
    <x v="145"/>
    <x v="104"/>
    <x v="0"/>
  </r>
  <r>
    <x v="2207"/>
    <n v="425"/>
    <d v="1999-02-03T14:45:36"/>
    <d v="2024-10-13T00:00:00"/>
    <x v="27"/>
    <n v="20"/>
    <x v="0"/>
    <x v="159"/>
    <x v="93"/>
    <x v="0"/>
  </r>
  <r>
    <x v="2208"/>
    <n v="425"/>
    <d v="2000-03-19T14:45:36"/>
    <d v="2024-10-13T00:00:00"/>
    <x v="27"/>
    <n v="19"/>
    <x v="0"/>
    <x v="479"/>
    <x v="110"/>
    <x v="0"/>
  </r>
  <r>
    <x v="2209"/>
    <n v="425"/>
    <d v="2000-03-19T14:45:36"/>
    <d v="2024-10-13T00:00:00"/>
    <x v="27"/>
    <n v="20"/>
    <x v="0"/>
    <x v="152"/>
    <x v="111"/>
    <x v="0"/>
  </r>
  <r>
    <x v="2210"/>
    <n v="425"/>
    <d v="2000-03-19T14:45:36"/>
    <d v="2024-10-13T00:00:00"/>
    <x v="27"/>
    <n v="20"/>
    <x v="0"/>
    <x v="153"/>
    <x v="112"/>
    <x v="0"/>
  </r>
  <r>
    <x v="2211"/>
    <n v="425"/>
    <d v="2000-03-19T14:45:36"/>
    <d v="2024-10-13T00:00:00"/>
    <x v="27"/>
    <n v="21"/>
    <x v="0"/>
    <x v="480"/>
    <x v="113"/>
    <x v="0"/>
  </r>
  <r>
    <x v="2212"/>
    <n v="425"/>
    <d v="2000-03-19T14:45:36"/>
    <d v="2024-10-13T00:00:00"/>
    <x v="27"/>
    <n v="21"/>
    <x v="0"/>
    <x v="357"/>
    <x v="167"/>
    <x v="0"/>
  </r>
  <r>
    <x v="2213"/>
    <n v="425"/>
    <d v="1997-11-04T14:45:36"/>
    <d v="2024-10-13T00:00:00"/>
    <x v="27"/>
    <n v="18"/>
    <x v="1"/>
    <x v="481"/>
    <x v="108"/>
    <x v="0"/>
  </r>
  <r>
    <x v="2214"/>
    <n v="425"/>
    <d v="1997-11-04T14:45:36"/>
    <d v="2024-10-13T00:00:00"/>
    <x v="27"/>
    <n v="18"/>
    <x v="1"/>
    <x v="174"/>
    <x v="125"/>
    <x v="0"/>
  </r>
  <r>
    <x v="2215"/>
    <n v="425"/>
    <d v="1997-11-04T14:45:36"/>
    <d v="2024-10-13T00:00:00"/>
    <x v="27"/>
    <n v="18"/>
    <x v="1"/>
    <x v="408"/>
    <x v="236"/>
    <x v="0"/>
  </r>
  <r>
    <x v="2216"/>
    <n v="425"/>
    <d v="1998-11-27T14:45:36"/>
    <d v="2024-10-13T00:00:00"/>
    <x v="27"/>
    <n v="17"/>
    <x v="0"/>
    <x v="180"/>
    <x v="107"/>
    <x v="0"/>
  </r>
  <r>
    <x v="2217"/>
    <n v="425"/>
    <d v="1998-11-27T14:45:36"/>
    <d v="2024-10-13T00:00:00"/>
    <x v="27"/>
    <n v="17"/>
    <x v="0"/>
    <x v="149"/>
    <x v="108"/>
    <x v="0"/>
  </r>
  <r>
    <x v="2218"/>
    <n v="425"/>
    <d v="1996-09-26T14:45:36"/>
    <d v="2024-10-13T00:00:00"/>
    <x v="27"/>
    <n v="23"/>
    <x v="1"/>
    <x v="482"/>
    <x v="124"/>
    <x v="0"/>
  </r>
  <r>
    <x v="2219"/>
    <n v="425"/>
    <d v="1996-09-26T14:45:36"/>
    <d v="2024-10-13T00:00:00"/>
    <x v="27"/>
    <n v="23"/>
    <x v="1"/>
    <x v="483"/>
    <x v="110"/>
    <x v="0"/>
  </r>
  <r>
    <x v="2220"/>
    <n v="425"/>
    <d v="1996-09-26T14:45:36"/>
    <d v="2024-10-13T00:00:00"/>
    <x v="27"/>
    <n v="23"/>
    <x v="1"/>
    <x v="152"/>
    <x v="111"/>
    <x v="0"/>
  </r>
  <r>
    <x v="2221"/>
    <n v="425"/>
    <d v="1998-08-13T14:45:36"/>
    <d v="2024-10-13T00:00:00"/>
    <x v="27"/>
    <n v="21"/>
    <x v="1"/>
    <x v="191"/>
    <x v="132"/>
    <x v="0"/>
  </r>
  <r>
    <x v="2222"/>
    <n v="425"/>
    <d v="1998-08-13T14:45:36"/>
    <d v="2024-10-13T00:00:00"/>
    <x v="27"/>
    <n v="21"/>
    <x v="1"/>
    <x v="193"/>
    <x v="133"/>
    <x v="0"/>
  </r>
  <r>
    <x v="2223"/>
    <n v="425"/>
    <d v="1999-05-13T14:45:36"/>
    <d v="2024-10-13T00:00:00"/>
    <x v="27"/>
    <n v="22"/>
    <x v="0"/>
    <x v="403"/>
    <x v="118"/>
    <x v="0"/>
  </r>
  <r>
    <x v="2224"/>
    <n v="425"/>
    <d v="1999-05-13T14:45:36"/>
    <d v="2024-10-13T00:00:00"/>
    <x v="27"/>
    <n v="22"/>
    <x v="0"/>
    <x v="162"/>
    <x v="119"/>
    <x v="0"/>
  </r>
  <r>
    <x v="2225"/>
    <n v="425"/>
    <d v="1999-05-13T14:45:36"/>
    <d v="2024-10-13T00:00:00"/>
    <x v="27"/>
    <n v="23"/>
    <x v="0"/>
    <x v="163"/>
    <x v="120"/>
    <x v="0"/>
  </r>
  <r>
    <x v="2226"/>
    <n v="425"/>
    <d v="2003-03-17T14:45:36"/>
    <d v="2024-10-13T00:00:00"/>
    <x v="27"/>
    <n v="16"/>
    <x v="0"/>
    <x v="316"/>
    <x v="123"/>
    <x v="0"/>
  </r>
  <r>
    <x v="2227"/>
    <n v="425"/>
    <d v="2003-03-17T14:45:36"/>
    <d v="2024-10-13T00:00:00"/>
    <x v="27"/>
    <n v="16"/>
    <x v="0"/>
    <x v="172"/>
    <x v="105"/>
    <x v="0"/>
  </r>
  <r>
    <x v="2228"/>
    <n v="425"/>
    <d v="2000-08-06T14:45:36"/>
    <d v="2024-10-13T00:00:00"/>
    <x v="27"/>
    <n v="20"/>
    <x v="0"/>
    <x v="484"/>
    <x v="122"/>
    <x v="0"/>
  </r>
  <r>
    <x v="2229"/>
    <n v="425"/>
    <d v="2000-08-06T14:45:36"/>
    <d v="2024-10-13T00:00:00"/>
    <x v="27"/>
    <n v="20"/>
    <x v="0"/>
    <x v="188"/>
    <x v="113"/>
    <x v="0"/>
  </r>
  <r>
    <x v="2230"/>
    <n v="425"/>
    <d v="2000-08-06T14:45:36"/>
    <d v="2024-10-13T00:00:00"/>
    <x v="27"/>
    <n v="20"/>
    <x v="0"/>
    <x v="357"/>
    <x v="167"/>
    <x v="0"/>
  </r>
  <r>
    <x v="2231"/>
    <n v="425"/>
    <d v="2000-08-06T14:45:36"/>
    <d v="2024-10-13T00:00:00"/>
    <x v="27"/>
    <n v="20"/>
    <x v="0"/>
    <x v="254"/>
    <x v="168"/>
    <x v="0"/>
  </r>
  <r>
    <x v="2232"/>
    <n v="425"/>
    <d v="2000-08-06T14:45:36"/>
    <d v="2024-10-13T00:00:00"/>
    <x v="27"/>
    <n v="20"/>
    <x v="0"/>
    <x v="260"/>
    <x v="171"/>
    <x v="0"/>
  </r>
  <r>
    <x v="2233"/>
    <n v="425"/>
    <d v="2000-08-06T14:45:36"/>
    <d v="2024-10-13T00:00:00"/>
    <x v="27"/>
    <n v="21"/>
    <x v="0"/>
    <x v="291"/>
    <x v="192"/>
    <x v="0"/>
  </r>
  <r>
    <x v="2234"/>
    <n v="425"/>
    <d v="2000-08-06T14:45:36"/>
    <d v="2024-10-13T00:00:00"/>
    <x v="27"/>
    <n v="21"/>
    <x v="0"/>
    <x v="461"/>
    <x v="159"/>
    <x v="0"/>
  </r>
  <r>
    <x v="2235"/>
    <n v="425"/>
    <d v="2000-08-06T14:45:36"/>
    <d v="2024-10-13T00:00:00"/>
    <x v="27"/>
    <n v="21"/>
    <x v="0"/>
    <x v="238"/>
    <x v="164"/>
    <x v="0"/>
  </r>
  <r>
    <x v="2236"/>
    <n v="425"/>
    <d v="2000-08-06T14:45:36"/>
    <d v="2024-10-13T00:00:00"/>
    <x v="27"/>
    <n v="21"/>
    <x v="0"/>
    <x v="281"/>
    <x v="109"/>
    <x v="0"/>
  </r>
  <r>
    <x v="2237"/>
    <n v="425"/>
    <d v="2000-08-06T14:45:36"/>
    <d v="2024-10-13T00:00:00"/>
    <x v="27"/>
    <n v="21"/>
    <x v="0"/>
    <x v="160"/>
    <x v="118"/>
    <x v="0"/>
  </r>
  <r>
    <x v="2238"/>
    <n v="425"/>
    <d v="2000-08-06T14:45:36"/>
    <d v="2024-10-13T00:00:00"/>
    <x v="27"/>
    <n v="21"/>
    <x v="0"/>
    <x v="162"/>
    <x v="119"/>
    <x v="0"/>
  </r>
  <r>
    <x v="2239"/>
    <n v="425"/>
    <d v="2000-08-06T14:45:36"/>
    <d v="2024-10-13T00:00:00"/>
    <x v="27"/>
    <n v="21"/>
    <x v="0"/>
    <x v="163"/>
    <x v="120"/>
    <x v="0"/>
  </r>
  <r>
    <x v="2240"/>
    <n v="425"/>
    <d v="2000-08-06T14:45:36"/>
    <d v="2024-10-13T00:00:00"/>
    <x v="27"/>
    <n v="21"/>
    <x v="0"/>
    <x v="186"/>
    <x v="67"/>
    <x v="0"/>
  </r>
  <r>
    <x v="2241"/>
    <n v="425"/>
    <d v="1998-06-24T14:45:36"/>
    <d v="2024-10-13T00:00:00"/>
    <x v="27"/>
    <n v="21"/>
    <x v="1"/>
    <x v="166"/>
    <x v="123"/>
    <x v="0"/>
  </r>
  <r>
    <x v="2242"/>
    <n v="425"/>
    <d v="1998-06-24T14:45:36"/>
    <d v="2024-10-13T00:00:00"/>
    <x v="27"/>
    <n v="21"/>
    <x v="1"/>
    <x v="172"/>
    <x v="237"/>
    <x v="0"/>
  </r>
  <r>
    <x v="2243"/>
    <n v="425"/>
    <d v="1997-04-11T14:45:36"/>
    <d v="2024-10-13T00:00:00"/>
    <x v="27"/>
    <n v="22"/>
    <x v="1"/>
    <x v="172"/>
    <x v="105"/>
    <x v="0"/>
  </r>
  <r>
    <x v="2244"/>
    <n v="425"/>
    <d v="1998-11-23T14:45:36"/>
    <d v="2024-10-13T00:00:00"/>
    <x v="27"/>
    <n v="17"/>
    <x v="0"/>
    <x v="173"/>
    <x v="107"/>
    <x v="0"/>
  </r>
  <r>
    <x v="2245"/>
    <n v="425"/>
    <d v="1998-11-23T14:45:36"/>
    <d v="2024-10-13T00:00:00"/>
    <x v="27"/>
    <n v="17"/>
    <x v="0"/>
    <x v="149"/>
    <x v="238"/>
    <x v="0"/>
  </r>
  <r>
    <x v="2246"/>
    <n v="425"/>
    <d v="2001-08-09T14:45:36"/>
    <d v="2024-10-13T00:00:00"/>
    <x v="27"/>
    <n v="20"/>
    <x v="0"/>
    <x v="485"/>
    <x v="158"/>
    <x v="0"/>
  </r>
  <r>
    <x v="2247"/>
    <n v="425"/>
    <d v="2001-08-09T14:45:36"/>
    <d v="2024-10-13T00:00:00"/>
    <x v="27"/>
    <n v="20"/>
    <x v="0"/>
    <x v="237"/>
    <x v="159"/>
    <x v="0"/>
  </r>
  <r>
    <x v="2248"/>
    <n v="425"/>
    <d v="2001-08-09T14:45:36"/>
    <d v="2024-10-13T00:00:00"/>
    <x v="27"/>
    <n v="20"/>
    <x v="0"/>
    <x v="238"/>
    <x v="164"/>
    <x v="0"/>
  </r>
  <r>
    <x v="2249"/>
    <n v="425"/>
    <d v="1999-07-02T14:45:36"/>
    <d v="2024-10-13T00:00:00"/>
    <x v="27"/>
    <n v="24"/>
    <x v="0"/>
    <x v="28"/>
    <x v="3"/>
    <x v="0"/>
  </r>
  <r>
    <x v="2250"/>
    <n v="425"/>
    <d v="1999-07-02T14:45:36"/>
    <d v="2024-10-13T00:00:00"/>
    <x v="27"/>
    <n v="24"/>
    <x v="0"/>
    <x v="28"/>
    <x v="3"/>
    <x v="0"/>
  </r>
  <r>
    <x v="2251"/>
    <n v="425"/>
    <d v="1999-07-02T14:45:36"/>
    <d v="2024-10-13T00:00:00"/>
    <x v="27"/>
    <n v="24"/>
    <x v="0"/>
    <x v="4"/>
    <x v="0"/>
    <x v="0"/>
  </r>
  <r>
    <x v="2252"/>
    <n v="425"/>
    <d v="1999-07-02T14:45:36"/>
    <d v="2024-10-13T00:00:00"/>
    <x v="27"/>
    <n v="24"/>
    <x v="0"/>
    <x v="4"/>
    <x v="0"/>
    <x v="0"/>
  </r>
  <r>
    <x v="2253"/>
    <n v="425"/>
    <d v="1995-04-29T14:45:36"/>
    <d v="2024-10-13T00:00:00"/>
    <x v="27"/>
    <n v="21"/>
    <x v="1"/>
    <x v="486"/>
    <x v="125"/>
    <x v="0"/>
  </r>
  <r>
    <x v="2254"/>
    <n v="425"/>
    <d v="1995-04-29T14:45:36"/>
    <d v="2024-10-13T00:00:00"/>
    <x v="27"/>
    <n v="21"/>
    <x v="1"/>
    <x v="408"/>
    <x v="210"/>
    <x v="0"/>
  </r>
  <r>
    <x v="2255"/>
    <n v="425"/>
    <d v="2000-03-02T14:45:36"/>
    <d v="2024-10-13T00:00:00"/>
    <x v="27"/>
    <n v="17"/>
    <x v="0"/>
    <x v="487"/>
    <x v="143"/>
    <x v="0"/>
  </r>
  <r>
    <x v="2256"/>
    <n v="425"/>
    <d v="2000-03-02T14:45:36"/>
    <d v="2024-10-13T00:00:00"/>
    <x v="27"/>
    <n v="17"/>
    <x v="0"/>
    <x v="347"/>
    <x v="195"/>
    <x v="0"/>
  </r>
  <r>
    <x v="2257"/>
    <n v="425"/>
    <d v="2000-03-02T14:45:36"/>
    <d v="2024-10-13T00:00:00"/>
    <x v="27"/>
    <n v="17"/>
    <x v="0"/>
    <x v="348"/>
    <x v="160"/>
    <x v="0"/>
  </r>
  <r>
    <x v="2258"/>
    <n v="425"/>
    <d v="2000-03-02T14:45:36"/>
    <d v="2024-10-13T00:00:00"/>
    <x v="27"/>
    <n v="17"/>
    <x v="0"/>
    <x v="230"/>
    <x v="161"/>
    <x v="0"/>
  </r>
  <r>
    <x v="2259"/>
    <n v="425"/>
    <d v="1999-07-02T14:45:36"/>
    <d v="2024-10-13T00:00:00"/>
    <x v="27"/>
    <n v="20"/>
    <x v="0"/>
    <x v="317"/>
    <x v="105"/>
    <x v="0"/>
  </r>
  <r>
    <x v="2260"/>
    <n v="425"/>
    <d v="1999-07-02T14:45:36"/>
    <d v="2024-10-13T00:00:00"/>
    <x v="27"/>
    <n v="20"/>
    <x v="0"/>
    <x v="147"/>
    <x v="106"/>
    <x v="0"/>
  </r>
  <r>
    <x v="2261"/>
    <n v="425"/>
    <d v="1999-07-02T14:45:36"/>
    <d v="2024-10-13T00:00:00"/>
    <x v="27"/>
    <n v="20"/>
    <x v="0"/>
    <x v="213"/>
    <x v="132"/>
    <x v="0"/>
  </r>
  <r>
    <x v="2262"/>
    <n v="425"/>
    <d v="1996-09-11T14:45:36"/>
    <d v="2024-10-13T00:00:00"/>
    <x v="27"/>
    <n v="19"/>
    <x v="1"/>
    <x v="180"/>
    <x v="107"/>
    <x v="0"/>
  </r>
  <r>
    <x v="2263"/>
    <n v="425"/>
    <d v="1996-09-11T14:45:36"/>
    <d v="2024-10-13T00:00:00"/>
    <x v="27"/>
    <n v="19"/>
    <x v="1"/>
    <x v="180"/>
    <x v="107"/>
    <x v="0"/>
  </r>
  <r>
    <x v="2264"/>
    <n v="425"/>
    <d v="1996-09-11T14:45:36"/>
    <d v="2024-10-13T00:00:00"/>
    <x v="27"/>
    <n v="19"/>
    <x v="1"/>
    <x v="180"/>
    <x v="107"/>
    <x v="0"/>
  </r>
  <r>
    <x v="2265"/>
    <n v="425"/>
    <d v="1996-09-11T14:45:36"/>
    <d v="2024-10-13T00:00:00"/>
    <x v="27"/>
    <n v="19"/>
    <x v="1"/>
    <x v="149"/>
    <x v="239"/>
    <x v="0"/>
  </r>
  <r>
    <x v="2266"/>
    <n v="425"/>
    <d v="1996-09-11T14:45:36"/>
    <d v="2024-10-13T00:00:00"/>
    <x v="27"/>
    <n v="19"/>
    <x v="1"/>
    <x v="149"/>
    <x v="239"/>
    <x v="0"/>
  </r>
  <r>
    <x v="2267"/>
    <n v="425"/>
    <d v="1996-09-11T14:45:36"/>
    <d v="2024-10-13T00:00:00"/>
    <x v="27"/>
    <n v="19"/>
    <x v="1"/>
    <x v="149"/>
    <x v="239"/>
    <x v="0"/>
  </r>
  <r>
    <x v="2268"/>
    <n v="425"/>
    <d v="1998-10-29T14:45:36"/>
    <d v="2024-10-13T00:00:00"/>
    <x v="27"/>
    <n v="19"/>
    <x v="0"/>
    <x v="156"/>
    <x v="114"/>
    <x v="0"/>
  </r>
  <r>
    <x v="2269"/>
    <n v="425"/>
    <d v="1998-10-29T14:45:36"/>
    <d v="2024-10-13T00:00:00"/>
    <x v="27"/>
    <n v="19"/>
    <x v="0"/>
    <x v="157"/>
    <x v="115"/>
    <x v="0"/>
  </r>
  <r>
    <x v="2270"/>
    <n v="425"/>
    <d v="1998-02-27T14:45:36"/>
    <d v="2024-10-13T00:00:00"/>
    <x v="27"/>
    <n v="21"/>
    <x v="1"/>
    <x v="488"/>
    <x v="123"/>
    <x v="0"/>
  </r>
  <r>
    <x v="2271"/>
    <n v="425"/>
    <d v="1998-02-27T14:45:36"/>
    <d v="2024-10-13T00:00:00"/>
    <x v="27"/>
    <n v="21"/>
    <x v="1"/>
    <x v="172"/>
    <x v="105"/>
    <x v="0"/>
  </r>
  <r>
    <x v="2272"/>
    <n v="425"/>
    <d v="1998-02-27T14:45:36"/>
    <d v="2024-10-13T00:00:00"/>
    <x v="27"/>
    <n v="21"/>
    <x v="1"/>
    <x v="147"/>
    <x v="106"/>
    <x v="0"/>
  </r>
  <r>
    <x v="2273"/>
    <n v="425"/>
    <d v="2000-01-31T14:45:36"/>
    <d v="2024-10-13T00:00:00"/>
    <x v="27"/>
    <n v="19"/>
    <x v="0"/>
    <x v="285"/>
    <x v="150"/>
    <x v="0"/>
  </r>
  <r>
    <x v="2274"/>
    <n v="425"/>
    <d v="2000-01-31T14:45:36"/>
    <d v="2024-10-13T00:00:00"/>
    <x v="27"/>
    <n v="19"/>
    <x v="0"/>
    <x v="199"/>
    <x v="123"/>
    <x v="0"/>
  </r>
  <r>
    <x v="2275"/>
    <n v="425"/>
    <d v="2000-01-31T14:45:36"/>
    <d v="2024-10-13T00:00:00"/>
    <x v="27"/>
    <n v="22"/>
    <x v="0"/>
    <x v="489"/>
    <x v="120"/>
    <x v="0"/>
  </r>
  <r>
    <x v="2276"/>
    <n v="425"/>
    <d v="2000-01-31T14:45:36"/>
    <d v="2024-10-13T00:00:00"/>
    <x v="27"/>
    <n v="22"/>
    <x v="0"/>
    <x v="186"/>
    <x v="67"/>
    <x v="0"/>
  </r>
  <r>
    <x v="2277"/>
    <n v="425"/>
    <d v="2000-01-31T14:45:36"/>
    <d v="2024-10-13T00:00:00"/>
    <x v="27"/>
    <n v="22"/>
    <x v="0"/>
    <x v="107"/>
    <x v="240"/>
    <x v="0"/>
  </r>
  <r>
    <x v="2278"/>
    <n v="425"/>
    <d v="1999-04-01T14:45:36"/>
    <d v="2024-10-13T00:00:00"/>
    <x v="27"/>
    <n v="22"/>
    <x v="0"/>
    <x v="490"/>
    <x v="157"/>
    <x v="0"/>
  </r>
  <r>
    <x v="2279"/>
    <n v="425"/>
    <d v="1999-04-01T14:45:36"/>
    <d v="2024-10-13T00:00:00"/>
    <x v="27"/>
    <n v="22"/>
    <x v="0"/>
    <x v="328"/>
    <x v="158"/>
    <x v="0"/>
  </r>
  <r>
    <x v="2280"/>
    <n v="425"/>
    <d v="1999-04-01T14:45:36"/>
    <d v="2024-10-13T00:00:00"/>
    <x v="27"/>
    <n v="22"/>
    <x v="0"/>
    <x v="237"/>
    <x v="159"/>
    <x v="0"/>
  </r>
  <r>
    <x v="2281"/>
    <n v="425"/>
    <d v="1999-04-01T14:45:36"/>
    <d v="2024-10-13T00:00:00"/>
    <x v="27"/>
    <n v="22"/>
    <x v="0"/>
    <x v="238"/>
    <x v="164"/>
    <x v="0"/>
  </r>
  <r>
    <x v="2282"/>
    <n v="425"/>
    <d v="1999-04-01T14:45:36"/>
    <d v="2024-10-13T00:00:00"/>
    <x v="27"/>
    <n v="22"/>
    <x v="0"/>
    <x v="281"/>
    <x v="109"/>
    <x v="0"/>
  </r>
  <r>
    <x v="2283"/>
    <n v="425"/>
    <d v="1991-12-09T14:45:36"/>
    <d v="2024-10-13T00:00:00"/>
    <x v="27"/>
    <n v="24"/>
    <x v="1"/>
    <x v="491"/>
    <x v="107"/>
    <x v="0"/>
  </r>
  <r>
    <x v="2284"/>
    <n v="425"/>
    <d v="1991-12-09T14:45:36"/>
    <d v="2024-10-13T00:00:00"/>
    <x v="27"/>
    <n v="24"/>
    <x v="1"/>
    <x v="149"/>
    <x v="108"/>
    <x v="0"/>
  </r>
  <r>
    <x v="2285"/>
    <n v="425"/>
    <d v="1991-12-09T14:45:36"/>
    <d v="2024-10-13T00:00:00"/>
    <x v="27"/>
    <n v="24"/>
    <x v="1"/>
    <x v="174"/>
    <x v="125"/>
    <x v="0"/>
  </r>
  <r>
    <x v="2286"/>
    <n v="425"/>
    <d v="1995-05-04T14:45:36"/>
    <d v="2024-10-13T00:00:00"/>
    <x v="27"/>
    <n v="24"/>
    <x v="1"/>
    <x v="192"/>
    <x v="132"/>
    <x v="0"/>
  </r>
  <r>
    <x v="2287"/>
    <n v="425"/>
    <d v="1995-05-04T14:45:36"/>
    <d v="2024-10-13T00:00:00"/>
    <x v="27"/>
    <n v="24"/>
    <x v="1"/>
    <x v="193"/>
    <x v="133"/>
    <x v="0"/>
  </r>
  <r>
    <x v="2288"/>
    <n v="425"/>
    <d v="1995-05-04T14:45:36"/>
    <d v="2024-10-13T00:00:00"/>
    <x v="27"/>
    <n v="24"/>
    <x v="1"/>
    <x v="251"/>
    <x v="144"/>
    <x v="0"/>
  </r>
  <r>
    <x v="2289"/>
    <n v="425"/>
    <d v="1995-05-04T14:45:36"/>
    <d v="2024-10-13T00:00:00"/>
    <x v="27"/>
    <n v="24"/>
    <x v="1"/>
    <x v="206"/>
    <x v="145"/>
    <x v="0"/>
  </r>
  <r>
    <x v="2290"/>
    <n v="425"/>
    <d v="1995-05-04T14:45:36"/>
    <d v="2024-10-13T00:00:00"/>
    <x v="27"/>
    <n v="24"/>
    <x v="1"/>
    <x v="470"/>
    <x v="241"/>
    <x v="0"/>
  </r>
  <r>
    <x v="2291"/>
    <n v="425"/>
    <d v="2001-08-07T14:45:36"/>
    <d v="2024-10-13T00:00:00"/>
    <x v="27"/>
    <n v="18"/>
    <x v="0"/>
    <x v="317"/>
    <x v="105"/>
    <x v="0"/>
  </r>
  <r>
    <x v="2292"/>
    <n v="425"/>
    <d v="2001-08-07T14:45:36"/>
    <d v="2024-10-13T00:00:00"/>
    <x v="27"/>
    <n v="18"/>
    <x v="0"/>
    <x v="147"/>
    <x v="106"/>
    <x v="0"/>
  </r>
  <r>
    <x v="2293"/>
    <n v="425"/>
    <d v="1993-07-29T14:45:36"/>
    <d v="2024-10-13T00:00:00"/>
    <x v="27"/>
    <n v="23"/>
    <x v="1"/>
    <x v="149"/>
    <x v="108"/>
    <x v="0"/>
  </r>
  <r>
    <x v="2294"/>
    <n v="425"/>
    <d v="2001-03-02T14:45:36"/>
    <d v="2024-10-13T00:00:00"/>
    <x v="27"/>
    <n v="18"/>
    <x v="0"/>
    <x v="206"/>
    <x v="145"/>
    <x v="0"/>
  </r>
  <r>
    <x v="2295"/>
    <n v="425"/>
    <d v="2001-03-02T14:45:36"/>
    <d v="2024-10-13T00:00:00"/>
    <x v="27"/>
    <n v="18"/>
    <x v="0"/>
    <x v="252"/>
    <x v="124"/>
    <x v="0"/>
  </r>
  <r>
    <x v="2296"/>
    <n v="425"/>
    <d v="1998-06-16T14:45:36"/>
    <d v="2024-10-13T00:00:00"/>
    <x v="27"/>
    <n v="21"/>
    <x v="1"/>
    <x v="151"/>
    <x v="110"/>
    <x v="0"/>
  </r>
  <r>
    <x v="2297"/>
    <n v="425"/>
    <d v="1998-06-16T14:45:36"/>
    <d v="2024-10-13T00:00:00"/>
    <x v="27"/>
    <n v="21"/>
    <x v="1"/>
    <x v="492"/>
    <x v="112"/>
    <x v="0"/>
  </r>
  <r>
    <x v="2298"/>
    <n v="425"/>
    <d v="1998-06-16T14:45:36"/>
    <d v="2024-10-13T00:00:00"/>
    <x v="27"/>
    <n v="21"/>
    <x v="1"/>
    <x v="278"/>
    <x v="214"/>
    <x v="0"/>
  </r>
  <r>
    <x v="2299"/>
    <n v="425"/>
    <d v="1995-10-01T14:45:36"/>
    <d v="2024-10-13T00:00:00"/>
    <x v="27"/>
    <n v="22"/>
    <x v="1"/>
    <x v="493"/>
    <x v="114"/>
    <x v="0"/>
  </r>
  <r>
    <x v="2300"/>
    <n v="425"/>
    <d v="1995-10-01T14:45:36"/>
    <d v="2024-10-13T00:00:00"/>
    <x v="27"/>
    <n v="23"/>
    <x v="1"/>
    <x v="385"/>
    <x v="123"/>
    <x v="0"/>
  </r>
  <r>
    <x v="2301"/>
    <n v="425"/>
    <d v="1995-10-01T14:45:36"/>
    <d v="2024-10-13T00:00:00"/>
    <x v="27"/>
    <n v="23"/>
    <x v="1"/>
    <x v="172"/>
    <x v="105"/>
    <x v="0"/>
  </r>
  <r>
    <x v="2302"/>
    <n v="425"/>
    <d v="1995-10-01T14:45:36"/>
    <d v="2024-10-13T00:00:00"/>
    <x v="27"/>
    <n v="24"/>
    <x v="1"/>
    <x v="494"/>
    <x v="106"/>
    <x v="0"/>
  </r>
  <r>
    <x v="2303"/>
    <n v="425"/>
    <d v="1995-10-01T14:45:36"/>
    <d v="2024-10-13T00:00:00"/>
    <x v="27"/>
    <n v="24"/>
    <x v="1"/>
    <x v="495"/>
    <x v="132"/>
    <x v="0"/>
  </r>
  <r>
    <x v="2304"/>
    <n v="425"/>
    <d v="1995-10-01T14:45:36"/>
    <d v="2024-10-13T00:00:00"/>
    <x v="27"/>
    <n v="24"/>
    <x v="1"/>
    <x v="193"/>
    <x v="133"/>
    <x v="0"/>
  </r>
  <r>
    <x v="2305"/>
    <n v="425"/>
    <d v="2001-05-21T14:45:36"/>
    <d v="2024-10-13T00:00:00"/>
    <x v="27"/>
    <n v="19"/>
    <x v="0"/>
    <x v="496"/>
    <x v="147"/>
    <x v="0"/>
  </r>
  <r>
    <x v="2306"/>
    <n v="425"/>
    <d v="2001-05-21T14:45:36"/>
    <d v="2024-10-13T00:00:00"/>
    <x v="27"/>
    <n v="19"/>
    <x v="0"/>
    <x v="497"/>
    <x v="148"/>
    <x v="0"/>
  </r>
  <r>
    <x v="2307"/>
    <n v="425"/>
    <d v="2001-05-21T14:45:36"/>
    <d v="2024-10-13T00:00:00"/>
    <x v="27"/>
    <n v="19"/>
    <x v="0"/>
    <x v="244"/>
    <x v="166"/>
    <x v="0"/>
  </r>
  <r>
    <x v="2308"/>
    <n v="425"/>
    <d v="2001-05-21T14:45:36"/>
    <d v="2024-10-13T00:00:00"/>
    <x v="27"/>
    <n v="19"/>
    <x v="0"/>
    <x v="498"/>
    <x v="127"/>
    <x v="0"/>
  </r>
  <r>
    <x v="2309"/>
    <n v="425"/>
    <d v="2001-05-21T14:45:36"/>
    <d v="2024-10-13T00:00:00"/>
    <x v="27"/>
    <n v="19"/>
    <x v="0"/>
    <x v="178"/>
    <x v="200"/>
    <x v="0"/>
  </r>
  <r>
    <x v="2310"/>
    <n v="425"/>
    <d v="2001-05-21T14:45:36"/>
    <d v="2024-10-13T00:00:00"/>
    <x v="27"/>
    <n v="19"/>
    <x v="0"/>
    <x v="179"/>
    <x v="121"/>
    <x v="0"/>
  </r>
  <r>
    <x v="2311"/>
    <n v="425"/>
    <d v="1999-02-02T14:45:36"/>
    <d v="2024-10-13T00:00:00"/>
    <x v="27"/>
    <n v="18"/>
    <x v="0"/>
    <x v="499"/>
    <x v="141"/>
    <x v="0"/>
  </r>
  <r>
    <x v="2312"/>
    <n v="425"/>
    <d v="1999-02-02T14:45:36"/>
    <d v="2024-10-13T00:00:00"/>
    <x v="27"/>
    <n v="18"/>
    <x v="0"/>
    <x v="203"/>
    <x v="142"/>
    <x v="0"/>
  </r>
  <r>
    <x v="2313"/>
    <n v="425"/>
    <d v="1999-02-02T14:45:36"/>
    <d v="2024-10-13T00:00:00"/>
    <x v="27"/>
    <n v="18"/>
    <x v="0"/>
    <x v="204"/>
    <x v="242"/>
    <x v="0"/>
  </r>
  <r>
    <x v="2314"/>
    <n v="425"/>
    <d v="2000-07-24T14:45:36"/>
    <d v="2024-10-13T00:00:00"/>
    <x v="27"/>
    <n v="19"/>
    <x v="0"/>
    <x v="500"/>
    <x v="145"/>
    <x v="0"/>
  </r>
  <r>
    <x v="2315"/>
    <n v="425"/>
    <d v="2000-07-24T14:45:36"/>
    <d v="2024-10-13T00:00:00"/>
    <x v="27"/>
    <n v="19"/>
    <x v="0"/>
    <x v="252"/>
    <x v="124"/>
    <x v="0"/>
  </r>
  <r>
    <x v="2316"/>
    <n v="425"/>
    <d v="2000-07-24T14:45:36"/>
    <d v="2024-10-13T00:00:00"/>
    <x v="27"/>
    <n v="19"/>
    <x v="0"/>
    <x v="270"/>
    <x v="110"/>
    <x v="0"/>
  </r>
  <r>
    <x v="2317"/>
    <n v="425"/>
    <d v="2000-07-24T14:45:36"/>
    <d v="2024-10-13T00:00:00"/>
    <x v="27"/>
    <n v="19"/>
    <x v="0"/>
    <x v="152"/>
    <x v="111"/>
    <x v="0"/>
  </r>
  <r>
    <x v="2318"/>
    <n v="425"/>
    <d v="2000-07-24T14:45:36"/>
    <d v="2024-10-13T00:00:00"/>
    <x v="27"/>
    <n v="19"/>
    <x v="0"/>
    <x v="153"/>
    <x v="112"/>
    <x v="0"/>
  </r>
  <r>
    <x v="2319"/>
    <n v="425"/>
    <d v="1999-07-29T14:45:36"/>
    <d v="2024-10-13T00:00:00"/>
    <x v="27"/>
    <n v="19"/>
    <x v="0"/>
    <x v="501"/>
    <x v="153"/>
    <x v="0"/>
  </r>
  <r>
    <x v="2320"/>
    <n v="425"/>
    <d v="1999-07-29T14:45:36"/>
    <d v="2024-10-13T00:00:00"/>
    <x v="27"/>
    <n v="19"/>
    <x v="0"/>
    <x v="220"/>
    <x v="154"/>
    <x v="0"/>
  </r>
  <r>
    <x v="2321"/>
    <n v="425"/>
    <d v="1999-07-29T14:45:36"/>
    <d v="2024-10-13T00:00:00"/>
    <x v="27"/>
    <n v="19"/>
    <x v="0"/>
    <x v="221"/>
    <x v="155"/>
    <x v="0"/>
  </r>
  <r>
    <x v="2322"/>
    <n v="425"/>
    <d v="1999-07-29T14:45:36"/>
    <d v="2024-10-13T00:00:00"/>
    <x v="27"/>
    <n v="19"/>
    <x v="0"/>
    <x v="335"/>
    <x v="156"/>
    <x v="0"/>
  </r>
  <r>
    <x v="2323"/>
    <n v="425"/>
    <d v="2002-09-10T14:45:36"/>
    <d v="2024-10-13T00:00:00"/>
    <x v="27"/>
    <n v="19"/>
    <x v="0"/>
    <x v="256"/>
    <x v="120"/>
    <x v="0"/>
  </r>
  <r>
    <x v="2324"/>
    <n v="425"/>
    <d v="2002-09-10T14:45:36"/>
    <d v="2024-10-13T00:00:00"/>
    <x v="27"/>
    <n v="19"/>
    <x v="0"/>
    <x v="186"/>
    <x v="67"/>
    <x v="0"/>
  </r>
  <r>
    <x v="2325"/>
    <n v="425"/>
    <d v="2002-09-10T14:45:36"/>
    <d v="2024-10-13T00:00:00"/>
    <x v="27"/>
    <n v="19"/>
    <x v="0"/>
    <x v="107"/>
    <x v="65"/>
    <x v="0"/>
  </r>
  <r>
    <x v="2326"/>
    <n v="425"/>
    <d v="1997-09-13T14:45:36"/>
    <d v="2024-10-13T00:00:00"/>
    <x v="27"/>
    <n v="18"/>
    <x v="1"/>
    <x v="218"/>
    <x v="108"/>
    <x v="0"/>
  </r>
  <r>
    <x v="2327"/>
    <n v="425"/>
    <d v="1998-02-05T14:45:36"/>
    <d v="2024-10-13T00:00:00"/>
    <x v="27"/>
    <n v="23"/>
    <x v="1"/>
    <x v="502"/>
    <x v="122"/>
    <x v="0"/>
  </r>
  <r>
    <x v="2328"/>
    <n v="425"/>
    <d v="1998-02-05T14:45:36"/>
    <d v="2024-10-13T00:00:00"/>
    <x v="27"/>
    <n v="23"/>
    <x v="1"/>
    <x v="188"/>
    <x v="113"/>
    <x v="0"/>
  </r>
  <r>
    <x v="2329"/>
    <n v="425"/>
    <d v="1998-02-05T14:45:36"/>
    <d v="2024-10-13T00:00:00"/>
    <x v="27"/>
    <n v="23"/>
    <x v="1"/>
    <x v="357"/>
    <x v="243"/>
    <x v="0"/>
  </r>
  <r>
    <x v="2330"/>
    <n v="425"/>
    <d v="2000-07-31T14:45:36"/>
    <d v="2024-10-13T00:00:00"/>
    <x v="27"/>
    <n v="18"/>
    <x v="0"/>
    <x v="302"/>
    <x v="150"/>
    <x v="0"/>
  </r>
  <r>
    <x v="2331"/>
    <n v="425"/>
    <d v="2000-07-31T14:45:36"/>
    <d v="2024-10-13T00:00:00"/>
    <x v="27"/>
    <n v="18"/>
    <x v="0"/>
    <x v="199"/>
    <x v="123"/>
    <x v="0"/>
  </r>
  <r>
    <x v="2332"/>
    <n v="425"/>
    <d v="2000-07-31T14:45:36"/>
    <d v="2024-10-13T00:00:00"/>
    <x v="27"/>
    <n v="19"/>
    <x v="0"/>
    <x v="172"/>
    <x v="105"/>
    <x v="0"/>
  </r>
  <r>
    <x v="2333"/>
    <n v="425"/>
    <d v="1998-09-29T14:45:36"/>
    <d v="2024-10-13T00:00:00"/>
    <x v="27"/>
    <n v="20"/>
    <x v="1"/>
    <x v="503"/>
    <x v="95"/>
    <x v="0"/>
  </r>
  <r>
    <x v="2334"/>
    <n v="425"/>
    <d v="1998-09-29T14:45:36"/>
    <d v="2024-10-13T00:00:00"/>
    <x v="27"/>
    <n v="20"/>
    <x v="1"/>
    <x v="136"/>
    <x v="97"/>
    <x v="0"/>
  </r>
  <r>
    <x v="2335"/>
    <n v="425"/>
    <d v="1998-09-29T14:45:36"/>
    <d v="2024-10-13T00:00:00"/>
    <x v="27"/>
    <n v="20"/>
    <x v="1"/>
    <x v="138"/>
    <x v="98"/>
    <x v="0"/>
  </r>
  <r>
    <x v="2336"/>
    <n v="425"/>
    <d v="1998-09-29T14:45:36"/>
    <d v="2024-10-13T00:00:00"/>
    <x v="27"/>
    <n v="20"/>
    <x v="1"/>
    <x v="145"/>
    <x v="104"/>
    <x v="0"/>
  </r>
  <r>
    <x v="2337"/>
    <n v="425"/>
    <d v="1996-12-21T14:45:36"/>
    <d v="2024-10-13T00:00:00"/>
    <x v="27"/>
    <n v="20"/>
    <x v="1"/>
    <x v="504"/>
    <x v="193"/>
    <x v="0"/>
  </r>
  <r>
    <x v="2338"/>
    <n v="425"/>
    <d v="1996-12-21T14:45:36"/>
    <d v="2024-10-13T00:00:00"/>
    <x v="27"/>
    <n v="20"/>
    <x v="1"/>
    <x v="345"/>
    <x v="140"/>
    <x v="0"/>
  </r>
  <r>
    <x v="2339"/>
    <n v="425"/>
    <d v="1996-12-21T14:45:36"/>
    <d v="2024-10-13T00:00:00"/>
    <x v="27"/>
    <n v="20"/>
    <x v="1"/>
    <x v="202"/>
    <x v="141"/>
    <x v="0"/>
  </r>
  <r>
    <x v="2340"/>
    <n v="425"/>
    <d v="1996-12-21T14:45:36"/>
    <d v="2024-10-13T00:00:00"/>
    <x v="27"/>
    <n v="20"/>
    <x v="1"/>
    <x v="203"/>
    <x v="142"/>
    <x v="0"/>
  </r>
  <r>
    <x v="2341"/>
    <n v="425"/>
    <d v="1999-10-16T14:45:36"/>
    <d v="2024-10-13T00:00:00"/>
    <x v="27"/>
    <n v="21"/>
    <x v="0"/>
    <x v="505"/>
    <x v="121"/>
    <x v="0"/>
  </r>
  <r>
    <x v="2342"/>
    <n v="425"/>
    <d v="1999-10-16T14:45:36"/>
    <d v="2024-10-13T00:00:00"/>
    <x v="27"/>
    <n v="21"/>
    <x v="0"/>
    <x v="165"/>
    <x v="122"/>
    <x v="0"/>
  </r>
  <r>
    <x v="2343"/>
    <n v="425"/>
    <d v="1999-10-16T14:45:36"/>
    <d v="2024-10-13T00:00:00"/>
    <x v="27"/>
    <n v="21"/>
    <x v="0"/>
    <x v="188"/>
    <x v="113"/>
    <x v="0"/>
  </r>
  <r>
    <x v="2344"/>
    <n v="425"/>
    <d v="1999-01-28T14:45:36"/>
    <d v="2024-10-13T00:00:00"/>
    <x v="27"/>
    <n v="17"/>
    <x v="0"/>
    <x v="217"/>
    <x v="130"/>
    <x v="0"/>
  </r>
  <r>
    <x v="2345"/>
    <n v="425"/>
    <d v="1999-01-28T14:45:36"/>
    <d v="2024-10-13T00:00:00"/>
    <x v="27"/>
    <n v="17"/>
    <x v="0"/>
    <x v="184"/>
    <x v="107"/>
    <x v="0"/>
  </r>
  <r>
    <x v="2346"/>
    <n v="425"/>
    <d v="1999-01-28T14:45:36"/>
    <d v="2024-10-13T00:00:00"/>
    <x v="27"/>
    <n v="17"/>
    <x v="0"/>
    <x v="149"/>
    <x v="108"/>
    <x v="0"/>
  </r>
  <r>
    <x v="2347"/>
    <n v="425"/>
    <d v="1998-12-17T14:45:36"/>
    <d v="2024-10-13T00:00:00"/>
    <x v="27"/>
    <n v="23"/>
    <x v="0"/>
    <x v="506"/>
    <x v="67"/>
    <x v="0"/>
  </r>
  <r>
    <x v="2348"/>
    <n v="425"/>
    <d v="1998-12-17T14:45:36"/>
    <d v="2024-10-13T00:00:00"/>
    <x v="27"/>
    <n v="23"/>
    <x v="0"/>
    <x v="107"/>
    <x v="65"/>
    <x v="0"/>
  </r>
  <r>
    <x v="2349"/>
    <n v="425"/>
    <d v="2002-03-30T14:45:36"/>
    <d v="2024-10-13T00:00:00"/>
    <x v="27"/>
    <n v="18"/>
    <x v="0"/>
    <x v="507"/>
    <x v="126"/>
    <x v="0"/>
  </r>
  <r>
    <x v="2350"/>
    <n v="425"/>
    <d v="2002-03-30T14:45:36"/>
    <d v="2024-10-13T00:00:00"/>
    <x v="27"/>
    <n v="18"/>
    <x v="0"/>
    <x v="177"/>
    <x v="127"/>
    <x v="0"/>
  </r>
  <r>
    <x v="2351"/>
    <n v="425"/>
    <d v="2002-03-30T14:45:36"/>
    <d v="2024-10-13T00:00:00"/>
    <x v="27"/>
    <n v="18"/>
    <x v="0"/>
    <x v="178"/>
    <x v="128"/>
    <x v="0"/>
  </r>
  <r>
    <x v="2352"/>
    <n v="425"/>
    <d v="2002-03-30T14:45:36"/>
    <d v="2024-10-13T00:00:00"/>
    <x v="27"/>
    <n v="18"/>
    <x v="0"/>
    <x v="179"/>
    <x v="244"/>
    <x v="0"/>
  </r>
  <r>
    <x v="2353"/>
    <n v="425"/>
    <d v="1996-08-23T14:45:36"/>
    <d v="2024-10-13T00:00:00"/>
    <x v="27"/>
    <n v="23"/>
    <x v="1"/>
    <x v="508"/>
    <x v="146"/>
    <x v="0"/>
  </r>
  <r>
    <x v="2354"/>
    <n v="425"/>
    <d v="1996-08-23T14:45:36"/>
    <d v="2024-10-13T00:00:00"/>
    <x v="27"/>
    <n v="23"/>
    <x v="1"/>
    <x v="508"/>
    <x v="146"/>
    <x v="0"/>
  </r>
  <r>
    <x v="2355"/>
    <n v="425"/>
    <d v="1996-08-23T14:45:36"/>
    <d v="2024-10-13T00:00:00"/>
    <x v="27"/>
    <n v="24"/>
    <x v="1"/>
    <x v="209"/>
    <x v="147"/>
    <x v="0"/>
  </r>
  <r>
    <x v="2356"/>
    <n v="425"/>
    <d v="1996-08-23T14:45:36"/>
    <d v="2024-10-13T00:00:00"/>
    <x v="27"/>
    <n v="24"/>
    <x v="1"/>
    <x v="209"/>
    <x v="147"/>
    <x v="0"/>
  </r>
  <r>
    <x v="2357"/>
    <n v="425"/>
    <d v="1999-11-19T14:45:36"/>
    <d v="2024-10-13T00:00:00"/>
    <x v="27"/>
    <n v="19"/>
    <x v="0"/>
    <x v="426"/>
    <x v="105"/>
    <x v="0"/>
  </r>
  <r>
    <x v="2358"/>
    <n v="425"/>
    <d v="1999-11-19T14:45:36"/>
    <d v="2024-10-13T00:00:00"/>
    <x v="27"/>
    <n v="19"/>
    <x v="0"/>
    <x v="147"/>
    <x v="106"/>
    <x v="0"/>
  </r>
  <r>
    <x v="2359"/>
    <n v="425"/>
    <d v="1999-11-19T14:45:36"/>
    <d v="2024-10-13T00:00:00"/>
    <x v="27"/>
    <n v="19"/>
    <x v="0"/>
    <x v="213"/>
    <x v="132"/>
    <x v="0"/>
  </r>
  <r>
    <x v="2360"/>
    <n v="425"/>
    <d v="1993-11-25T14:45:36"/>
    <d v="2024-10-13T00:00:00"/>
    <x v="27"/>
    <n v="24"/>
    <x v="1"/>
    <x v="509"/>
    <x v="153"/>
    <x v="0"/>
  </r>
  <r>
    <x v="2361"/>
    <n v="425"/>
    <d v="1993-11-25T14:45:36"/>
    <d v="2024-10-13T00:00:00"/>
    <x v="27"/>
    <n v="24"/>
    <x v="1"/>
    <x v="220"/>
    <x v="154"/>
    <x v="0"/>
  </r>
  <r>
    <x v="2362"/>
    <n v="425"/>
    <d v="1993-11-25T14:45:36"/>
    <d v="2024-10-13T00:00:00"/>
    <x v="27"/>
    <n v="24"/>
    <x v="1"/>
    <x v="221"/>
    <x v="155"/>
    <x v="0"/>
  </r>
  <r>
    <x v="2363"/>
    <n v="425"/>
    <d v="1993-11-25T14:45:36"/>
    <d v="2024-10-13T00:00:00"/>
    <x v="27"/>
    <n v="25"/>
    <x v="1"/>
    <x v="222"/>
    <x v="156"/>
    <x v="0"/>
  </r>
  <r>
    <x v="2364"/>
    <n v="425"/>
    <d v="1993-11-25T14:45:36"/>
    <d v="2024-10-13T00:00:00"/>
    <x v="27"/>
    <n v="25"/>
    <x v="1"/>
    <x v="223"/>
    <x v="95"/>
    <x v="0"/>
  </r>
  <r>
    <x v="2365"/>
    <n v="425"/>
    <d v="2004-02-12T14:45:36"/>
    <d v="2024-10-13T00:00:00"/>
    <x v="27"/>
    <n v="18"/>
    <x v="0"/>
    <x v="510"/>
    <x v="66"/>
    <x v="0"/>
  </r>
  <r>
    <x v="2366"/>
    <n v="425"/>
    <d v="1992-12-27T14:45:36"/>
    <d v="2024-10-13T00:00:00"/>
    <x v="27"/>
    <n v="23"/>
    <x v="1"/>
    <x v="458"/>
    <x v="191"/>
    <x v="0"/>
  </r>
  <r>
    <x v="2367"/>
    <n v="425"/>
    <d v="1992-12-27T14:45:36"/>
    <d v="2024-10-13T00:00:00"/>
    <x v="27"/>
    <n v="23"/>
    <x v="1"/>
    <x v="458"/>
    <x v="191"/>
    <x v="0"/>
  </r>
  <r>
    <x v="2368"/>
    <n v="425"/>
    <d v="1992-12-27T14:45:36"/>
    <d v="2024-10-13T00:00:00"/>
    <x v="27"/>
    <n v="23"/>
    <x v="1"/>
    <x v="458"/>
    <x v="191"/>
    <x v="0"/>
  </r>
  <r>
    <x v="2369"/>
    <n v="425"/>
    <d v="1992-12-27T14:45:36"/>
    <d v="2024-10-13T00:00:00"/>
    <x v="27"/>
    <n v="23"/>
    <x v="1"/>
    <x v="458"/>
    <x v="191"/>
    <x v="0"/>
  </r>
  <r>
    <x v="2370"/>
    <n v="425"/>
    <d v="1992-12-27T14:45:36"/>
    <d v="2024-10-13T00:00:00"/>
    <x v="27"/>
    <n v="23"/>
    <x v="1"/>
    <x v="340"/>
    <x v="130"/>
    <x v="0"/>
  </r>
  <r>
    <x v="2371"/>
    <n v="425"/>
    <d v="1992-12-27T14:45:36"/>
    <d v="2024-10-13T00:00:00"/>
    <x v="27"/>
    <n v="23"/>
    <x v="1"/>
    <x v="340"/>
    <x v="130"/>
    <x v="0"/>
  </r>
  <r>
    <x v="2372"/>
    <n v="425"/>
    <d v="1992-12-27T14:45:36"/>
    <d v="2024-10-13T00:00:00"/>
    <x v="27"/>
    <n v="23"/>
    <x v="1"/>
    <x v="340"/>
    <x v="130"/>
    <x v="0"/>
  </r>
  <r>
    <x v="2373"/>
    <n v="425"/>
    <d v="1992-12-27T14:45:36"/>
    <d v="2024-10-13T00:00:00"/>
    <x v="27"/>
    <n v="23"/>
    <x v="1"/>
    <x v="340"/>
    <x v="130"/>
    <x v="0"/>
  </r>
  <r>
    <x v="2374"/>
    <n v="425"/>
    <d v="2001-06-22T14:45:36"/>
    <d v="2024-10-13T00:00:00"/>
    <x v="27"/>
    <n v="16"/>
    <x v="0"/>
    <x v="511"/>
    <x v="162"/>
    <x v="0"/>
  </r>
  <r>
    <x v="2375"/>
    <n v="425"/>
    <d v="1999-10-23T14:45:36"/>
    <d v="2024-10-13T00:00:00"/>
    <x v="27"/>
    <n v="17"/>
    <x v="0"/>
    <x v="512"/>
    <x v="160"/>
    <x v="0"/>
  </r>
  <r>
    <x v="2376"/>
    <n v="425"/>
    <d v="1999-10-23T14:45:36"/>
    <d v="2024-10-13T00:00:00"/>
    <x v="27"/>
    <n v="17"/>
    <x v="0"/>
    <x v="512"/>
    <x v="160"/>
    <x v="0"/>
  </r>
  <r>
    <x v="2377"/>
    <n v="425"/>
    <d v="1999-10-23T14:45:36"/>
    <d v="2024-10-13T00:00:00"/>
    <x v="27"/>
    <n v="18"/>
    <x v="0"/>
    <x v="230"/>
    <x v="161"/>
    <x v="0"/>
  </r>
  <r>
    <x v="2378"/>
    <n v="425"/>
    <d v="1999-10-23T14:45:36"/>
    <d v="2024-10-13T00:00:00"/>
    <x v="27"/>
    <n v="18"/>
    <x v="0"/>
    <x v="230"/>
    <x v="161"/>
    <x v="0"/>
  </r>
  <r>
    <x v="2379"/>
    <n v="425"/>
    <d v="1999-10-23T14:45:36"/>
    <d v="2024-10-13T00:00:00"/>
    <x v="27"/>
    <n v="18"/>
    <x v="0"/>
    <x v="230"/>
    <x v="161"/>
    <x v="0"/>
  </r>
  <r>
    <x v="2380"/>
    <n v="425"/>
    <d v="1999-10-23T14:45:36"/>
    <d v="2024-10-13T00:00:00"/>
    <x v="27"/>
    <n v="18"/>
    <x v="0"/>
    <x v="230"/>
    <x v="161"/>
    <x v="0"/>
  </r>
  <r>
    <x v="2381"/>
    <n v="425"/>
    <d v="1999-10-23T14:45:36"/>
    <d v="2024-10-13T00:00:00"/>
    <x v="27"/>
    <n v="18"/>
    <x v="0"/>
    <x v="231"/>
    <x v="162"/>
    <x v="0"/>
  </r>
  <r>
    <x v="2382"/>
    <n v="425"/>
    <d v="1999-10-23T14:45:36"/>
    <d v="2024-10-13T00:00:00"/>
    <x v="27"/>
    <n v="18"/>
    <x v="0"/>
    <x v="231"/>
    <x v="162"/>
    <x v="0"/>
  </r>
  <r>
    <x v="2383"/>
    <n v="425"/>
    <d v="1999-06-23T14:45:36"/>
    <d v="2024-10-13T00:00:00"/>
    <x v="27"/>
    <n v="19"/>
    <x v="0"/>
    <x v="228"/>
    <x v="114"/>
    <x v="0"/>
  </r>
  <r>
    <x v="2384"/>
    <n v="425"/>
    <d v="1999-06-23T14:45:36"/>
    <d v="2024-10-13T00:00:00"/>
    <x v="27"/>
    <n v="19"/>
    <x v="0"/>
    <x v="157"/>
    <x v="115"/>
    <x v="0"/>
  </r>
  <r>
    <x v="2385"/>
    <n v="425"/>
    <d v="1997-09-20T14:45:36"/>
    <d v="2024-10-13T00:00:00"/>
    <x v="27"/>
    <n v="21"/>
    <x v="1"/>
    <x v="513"/>
    <x v="106"/>
    <x v="0"/>
  </r>
  <r>
    <x v="2386"/>
    <n v="425"/>
    <d v="1997-09-20T14:45:36"/>
    <d v="2024-10-13T00:00:00"/>
    <x v="27"/>
    <n v="22"/>
    <x v="1"/>
    <x v="213"/>
    <x v="132"/>
    <x v="0"/>
  </r>
  <r>
    <x v="2387"/>
    <n v="425"/>
    <d v="1997-09-20T14:45:36"/>
    <d v="2024-10-13T00:00:00"/>
    <x v="27"/>
    <n v="22"/>
    <x v="1"/>
    <x v="193"/>
    <x v="133"/>
    <x v="0"/>
  </r>
  <r>
    <x v="2388"/>
    <n v="425"/>
    <d v="2004-02-12T14:45:36"/>
    <d v="2024-10-13T00:00:00"/>
    <x v="27"/>
    <n v="17"/>
    <x v="0"/>
    <x v="514"/>
    <x v="121"/>
    <x v="0"/>
  </r>
  <r>
    <x v="2389"/>
    <n v="425"/>
    <d v="2004-02-12T14:45:36"/>
    <d v="2024-10-13T00:00:00"/>
    <x v="27"/>
    <n v="17"/>
    <x v="0"/>
    <x v="165"/>
    <x v="122"/>
    <x v="0"/>
  </r>
  <r>
    <x v="2390"/>
    <n v="425"/>
    <d v="2004-02-12T14:45:36"/>
    <d v="2024-10-13T00:00:00"/>
    <x v="27"/>
    <n v="17"/>
    <x v="0"/>
    <x v="515"/>
    <x v="113"/>
    <x v="0"/>
  </r>
  <r>
    <x v="2391"/>
    <n v="425"/>
    <d v="2004-02-12T14:45:36"/>
    <d v="2024-10-13T00:00:00"/>
    <x v="27"/>
    <n v="17"/>
    <x v="0"/>
    <x v="357"/>
    <x v="167"/>
    <x v="0"/>
  </r>
  <r>
    <x v="2392"/>
    <n v="425"/>
    <d v="2000-07-12T14:45:36"/>
    <d v="2024-10-13T00:00:00"/>
    <x v="27"/>
    <n v="21"/>
    <x v="0"/>
    <x v="421"/>
    <x v="118"/>
    <x v="0"/>
  </r>
  <r>
    <x v="2393"/>
    <n v="425"/>
    <d v="2000-07-12T14:45:36"/>
    <d v="2024-10-13T00:00:00"/>
    <x v="27"/>
    <n v="21"/>
    <x v="0"/>
    <x v="162"/>
    <x v="119"/>
    <x v="0"/>
  </r>
  <r>
    <x v="2394"/>
    <n v="425"/>
    <d v="2000-07-12T14:45:36"/>
    <d v="2024-10-13T00:00:00"/>
    <x v="27"/>
    <n v="19"/>
    <x v="0"/>
    <x v="250"/>
    <x v="105"/>
    <x v="0"/>
  </r>
  <r>
    <x v="2395"/>
    <n v="425"/>
    <d v="2000-07-12T14:45:36"/>
    <d v="2024-10-13T00:00:00"/>
    <x v="27"/>
    <n v="19"/>
    <x v="0"/>
    <x v="147"/>
    <x v="106"/>
    <x v="0"/>
  </r>
  <r>
    <x v="2396"/>
    <n v="425"/>
    <d v="2000-07-12T14:45:36"/>
    <d v="2024-10-13T00:00:00"/>
    <x v="27"/>
    <n v="19"/>
    <x v="0"/>
    <x v="213"/>
    <x v="132"/>
    <x v="0"/>
  </r>
  <r>
    <x v="2397"/>
    <n v="425"/>
    <d v="1999-11-03T14:45:36"/>
    <d v="2024-10-13T00:00:00"/>
    <x v="27"/>
    <n v="19"/>
    <x v="0"/>
    <x v="166"/>
    <x v="123"/>
    <x v="0"/>
  </r>
  <r>
    <x v="2398"/>
    <n v="425"/>
    <d v="1999-11-03T14:45:36"/>
    <d v="2024-10-13T00:00:00"/>
    <x v="27"/>
    <n v="19"/>
    <x v="0"/>
    <x v="172"/>
    <x v="105"/>
    <x v="0"/>
  </r>
  <r>
    <x v="2399"/>
    <n v="425"/>
    <d v="1999-09-12T14:45:36"/>
    <d v="2024-10-13T00:00:00"/>
    <x v="27"/>
    <n v="19"/>
    <x v="0"/>
    <x v="516"/>
    <x v="105"/>
    <x v="0"/>
  </r>
  <r>
    <x v="2400"/>
    <n v="425"/>
    <d v="1999-09-12T14:45:36"/>
    <d v="2024-10-13T00:00:00"/>
    <x v="27"/>
    <n v="19"/>
    <x v="0"/>
    <x v="147"/>
    <x v="106"/>
    <x v="0"/>
  </r>
  <r>
    <x v="2401"/>
    <n v="425"/>
    <d v="1999-09-12T14:45:36"/>
    <d v="2024-10-13T00:00:00"/>
    <x v="27"/>
    <n v="20"/>
    <x v="0"/>
    <x v="213"/>
    <x v="245"/>
    <x v="0"/>
  </r>
  <r>
    <x v="2402"/>
    <n v="425"/>
    <d v="1995-11-28T14:45:36"/>
    <d v="2024-10-13T00:00:00"/>
    <x v="27"/>
    <n v="21"/>
    <x v="1"/>
    <x v="517"/>
    <x v="195"/>
    <x v="0"/>
  </r>
  <r>
    <x v="2403"/>
    <n v="425"/>
    <d v="2003-07-10T14:45:36"/>
    <d v="2024-10-13T00:00:00"/>
    <x v="27"/>
    <n v="18"/>
    <x v="0"/>
    <x v="518"/>
    <x v="168"/>
    <x v="0"/>
  </r>
  <r>
    <x v="2404"/>
    <n v="425"/>
    <d v="2003-07-10T14:45:36"/>
    <d v="2024-10-13T00:00:00"/>
    <x v="27"/>
    <n v="18"/>
    <x v="0"/>
    <x v="266"/>
    <x v="171"/>
    <x v="0"/>
  </r>
  <r>
    <x v="2405"/>
    <n v="425"/>
    <d v="2003-07-10T14:45:36"/>
    <d v="2024-10-13T00:00:00"/>
    <x v="27"/>
    <n v="18"/>
    <x v="0"/>
    <x v="291"/>
    <x v="192"/>
    <x v="0"/>
  </r>
  <r>
    <x v="2406"/>
    <n v="425"/>
    <d v="2003-07-10T14:45:36"/>
    <d v="2024-10-13T00:00:00"/>
    <x v="27"/>
    <n v="16"/>
    <x v="0"/>
    <x v="519"/>
    <x v="214"/>
    <x v="0"/>
  </r>
  <r>
    <x v="2407"/>
    <n v="425"/>
    <d v="2003-07-10T14:45:36"/>
    <d v="2024-10-13T00:00:00"/>
    <x v="27"/>
    <n v="16"/>
    <x v="0"/>
    <x v="451"/>
    <x v="170"/>
    <x v="0"/>
  </r>
  <r>
    <x v="2408"/>
    <n v="425"/>
    <d v="2003-07-10T14:45:36"/>
    <d v="2024-10-13T00:00:00"/>
    <x v="27"/>
    <n v="17"/>
    <x v="0"/>
    <x v="363"/>
    <x v="246"/>
    <x v="0"/>
  </r>
  <r>
    <x v="2409"/>
    <n v="425"/>
    <d v="2000-03-01T14:45:36"/>
    <d v="2024-10-13T00:00:00"/>
    <x v="27"/>
    <n v="20"/>
    <x v="0"/>
    <x v="520"/>
    <x v="170"/>
    <x v="0"/>
  </r>
  <r>
    <x v="2410"/>
    <n v="425"/>
    <d v="2000-03-01T14:45:36"/>
    <d v="2024-10-13T00:00:00"/>
    <x v="27"/>
    <n v="20"/>
    <x v="0"/>
    <x v="263"/>
    <x v="146"/>
    <x v="0"/>
  </r>
  <r>
    <x v="2411"/>
    <n v="425"/>
    <d v="1995-11-28T14:45:36"/>
    <d v="2024-10-13T00:00:00"/>
    <x v="27"/>
    <n v="23"/>
    <x v="1"/>
    <x v="175"/>
    <x v="123"/>
    <x v="0"/>
  </r>
  <r>
    <x v="2412"/>
    <n v="425"/>
    <d v="1995-11-28T14:45:36"/>
    <d v="2024-10-13T00:00:00"/>
    <x v="27"/>
    <n v="23"/>
    <x v="1"/>
    <x v="172"/>
    <x v="105"/>
    <x v="0"/>
  </r>
  <r>
    <x v="2413"/>
    <n v="425"/>
    <d v="1995-11-28T14:45:36"/>
    <d v="2024-10-13T00:00:00"/>
    <x v="27"/>
    <n v="23"/>
    <x v="1"/>
    <x v="147"/>
    <x v="247"/>
    <x v="0"/>
  </r>
  <r>
    <x v="2414"/>
    <n v="425"/>
    <d v="2002-05-19T14:45:36"/>
    <d v="2024-10-13T00:00:00"/>
    <x v="27"/>
    <n v="18"/>
    <x v="0"/>
    <x v="300"/>
    <x v="170"/>
    <x v="0"/>
  </r>
  <r>
    <x v="2415"/>
    <n v="425"/>
    <d v="2002-05-19T14:45:36"/>
    <d v="2024-10-13T00:00:00"/>
    <x v="27"/>
    <n v="18"/>
    <x v="0"/>
    <x v="363"/>
    <x v="146"/>
    <x v="0"/>
  </r>
  <r>
    <x v="2416"/>
    <n v="425"/>
    <d v="1999-02-14T14:45:36"/>
    <d v="2024-10-13T00:00:00"/>
    <x v="27"/>
    <n v="20"/>
    <x v="0"/>
    <x v="521"/>
    <x v="93"/>
    <x v="0"/>
  </r>
  <r>
    <x v="2417"/>
    <n v="425"/>
    <d v="1999-02-14T14:45:36"/>
    <d v="2024-10-13T00:00:00"/>
    <x v="27"/>
    <n v="20"/>
    <x v="0"/>
    <x v="522"/>
    <x v="150"/>
    <x v="0"/>
  </r>
  <r>
    <x v="2418"/>
    <n v="425"/>
    <d v="1999-02-14T14:45:36"/>
    <d v="2024-10-13T00:00:00"/>
    <x v="27"/>
    <n v="20"/>
    <x v="0"/>
    <x v="199"/>
    <x v="248"/>
    <x v="0"/>
  </r>
  <r>
    <x v="2419"/>
    <n v="425"/>
    <d v="1999-08-19T14:45:36"/>
    <d v="2024-10-13T00:00:00"/>
    <x v="27"/>
    <n v="24"/>
    <x v="0"/>
    <x v="523"/>
    <x v="86"/>
    <x v="0"/>
  </r>
  <r>
    <x v="2420"/>
    <n v="425"/>
    <d v="1997-07-31T14:45:36"/>
    <d v="2024-10-13T00:00:00"/>
    <x v="27"/>
    <n v="21"/>
    <x v="1"/>
    <x v="524"/>
    <x v="115"/>
    <x v="0"/>
  </r>
  <r>
    <x v="2421"/>
    <n v="425"/>
    <d v="1997-07-31T14:45:36"/>
    <d v="2024-10-13T00:00:00"/>
    <x v="27"/>
    <n v="21"/>
    <x v="1"/>
    <x v="309"/>
    <x v="153"/>
    <x v="0"/>
  </r>
  <r>
    <x v="2422"/>
    <n v="425"/>
    <d v="1997-07-31T14:45:36"/>
    <d v="2024-10-13T00:00:00"/>
    <x v="27"/>
    <n v="21"/>
    <x v="1"/>
    <x v="220"/>
    <x v="154"/>
    <x v="0"/>
  </r>
  <r>
    <x v="2423"/>
    <n v="425"/>
    <d v="1997-10-25T14:45:36"/>
    <d v="2024-10-13T00:00:00"/>
    <x v="27"/>
    <n v="20"/>
    <x v="1"/>
    <x v="525"/>
    <x v="101"/>
    <x v="0"/>
  </r>
  <r>
    <x v="2424"/>
    <n v="425"/>
    <d v="1997-10-25T14:45:36"/>
    <d v="2024-10-13T00:00:00"/>
    <x v="27"/>
    <n v="20"/>
    <x v="1"/>
    <x v="142"/>
    <x v="102"/>
    <x v="0"/>
  </r>
  <r>
    <x v="2425"/>
    <n v="425"/>
    <d v="1999-01-25T14:45:36"/>
    <d v="2024-10-13T00:00:00"/>
    <x v="27"/>
    <n v="19"/>
    <x v="0"/>
    <x v="367"/>
    <x v="100"/>
    <x v="0"/>
  </r>
  <r>
    <x v="2426"/>
    <n v="425"/>
    <d v="1999-01-25T14:45:36"/>
    <d v="2024-10-13T00:00:00"/>
    <x v="27"/>
    <n v="19"/>
    <x v="0"/>
    <x v="331"/>
    <x v="101"/>
    <x v="0"/>
  </r>
  <r>
    <x v="2427"/>
    <n v="425"/>
    <d v="1999-01-25T14:45:36"/>
    <d v="2024-10-13T00:00:00"/>
    <x v="27"/>
    <n v="19"/>
    <x v="0"/>
    <x v="142"/>
    <x v="102"/>
    <x v="0"/>
  </r>
  <r>
    <x v="2428"/>
    <n v="425"/>
    <d v="1996-07-11T14:45:36"/>
    <d v="2024-10-13T00:00:00"/>
    <x v="27"/>
    <n v="23"/>
    <x v="1"/>
    <x v="526"/>
    <x v="105"/>
    <x v="0"/>
  </r>
  <r>
    <x v="2429"/>
    <n v="425"/>
    <d v="1996-07-11T14:45:36"/>
    <d v="2024-10-13T00:00:00"/>
    <x v="27"/>
    <n v="23"/>
    <x v="1"/>
    <x v="147"/>
    <x v="106"/>
    <x v="0"/>
  </r>
  <r>
    <x v="2430"/>
    <n v="425"/>
    <d v="1997-05-29T14:45:36"/>
    <d v="2024-10-13T00:00:00"/>
    <x v="27"/>
    <n v="20"/>
    <x v="1"/>
    <x v="416"/>
    <x v="99"/>
    <x v="0"/>
  </r>
  <r>
    <x v="2431"/>
    <n v="425"/>
    <d v="1997-05-29T14:45:36"/>
    <d v="2024-10-13T00:00:00"/>
    <x v="27"/>
    <n v="20"/>
    <x v="1"/>
    <x v="140"/>
    <x v="100"/>
    <x v="0"/>
  </r>
  <r>
    <x v="2432"/>
    <n v="425"/>
    <d v="1997-05-29T14:45:36"/>
    <d v="2024-10-13T00:00:00"/>
    <x v="27"/>
    <n v="20"/>
    <x v="1"/>
    <x v="141"/>
    <x v="101"/>
    <x v="0"/>
  </r>
  <r>
    <x v="2433"/>
    <n v="425"/>
    <d v="2001-10-18T14:45:36"/>
    <d v="2024-10-13T00:00:00"/>
    <x v="27"/>
    <n v="20"/>
    <x v="0"/>
    <x v="237"/>
    <x v="159"/>
    <x v="0"/>
  </r>
  <r>
    <x v="2434"/>
    <n v="425"/>
    <d v="2001-10-18T14:45:36"/>
    <d v="2024-10-13T00:00:00"/>
    <x v="27"/>
    <n v="20"/>
    <x v="0"/>
    <x v="238"/>
    <x v="249"/>
    <x v="0"/>
  </r>
  <r>
    <x v="2435"/>
    <n v="425"/>
    <d v="2003-02-13T14:45:36"/>
    <d v="2024-10-13T00:00:00"/>
    <x v="27"/>
    <n v="19"/>
    <x v="0"/>
    <x v="527"/>
    <x v="109"/>
    <x v="0"/>
  </r>
  <r>
    <x v="2436"/>
    <n v="425"/>
    <d v="2003-02-13T14:45:36"/>
    <d v="2024-10-13T00:00:00"/>
    <x v="27"/>
    <n v="19"/>
    <x v="0"/>
    <x v="160"/>
    <x v="118"/>
    <x v="0"/>
  </r>
  <r>
    <x v="2437"/>
    <n v="425"/>
    <d v="2003-02-13T14:45:36"/>
    <d v="2024-10-13T00:00:00"/>
    <x v="27"/>
    <n v="19"/>
    <x v="0"/>
    <x v="168"/>
    <x v="119"/>
    <x v="0"/>
  </r>
  <r>
    <x v="2438"/>
    <n v="425"/>
    <d v="2003-02-13T14:45:36"/>
    <d v="2024-10-13T00:00:00"/>
    <x v="27"/>
    <n v="19"/>
    <x v="0"/>
    <x v="163"/>
    <x v="120"/>
    <x v="0"/>
  </r>
  <r>
    <x v="2439"/>
    <n v="425"/>
    <d v="1998-09-08T14:45:36"/>
    <d v="2024-10-13T00:00:00"/>
    <x v="27"/>
    <n v="23"/>
    <x v="1"/>
    <x v="256"/>
    <x v="120"/>
    <x v="0"/>
  </r>
  <r>
    <x v="2440"/>
    <n v="425"/>
    <d v="1998-09-08T14:45:36"/>
    <d v="2024-10-13T00:00:00"/>
    <x v="27"/>
    <n v="23"/>
    <x v="1"/>
    <x v="186"/>
    <x v="67"/>
    <x v="0"/>
  </r>
  <r>
    <x v="2441"/>
    <n v="425"/>
    <d v="1998-09-08T14:45:36"/>
    <d v="2024-10-13T00:00:00"/>
    <x v="27"/>
    <n v="23"/>
    <x v="1"/>
    <x v="107"/>
    <x v="250"/>
    <x v="0"/>
  </r>
  <r>
    <x v="2442"/>
    <n v="425"/>
    <d v="1996-02-10T14:45:36"/>
    <d v="2024-10-13T00:00:00"/>
    <x v="27"/>
    <n v="20"/>
    <x v="1"/>
    <x v="324"/>
    <x v="108"/>
    <x v="0"/>
  </r>
  <r>
    <x v="2443"/>
    <n v="425"/>
    <d v="1996-02-10T14:45:36"/>
    <d v="2024-10-13T00:00:00"/>
    <x v="27"/>
    <n v="20"/>
    <x v="1"/>
    <x v="174"/>
    <x v="125"/>
    <x v="0"/>
  </r>
  <r>
    <x v="2444"/>
    <n v="425"/>
    <d v="1999-11-17T14:45:36"/>
    <d v="2024-10-13T00:00:00"/>
    <x v="27"/>
    <n v="17"/>
    <x v="0"/>
    <x v="528"/>
    <x v="161"/>
    <x v="0"/>
  </r>
  <r>
    <x v="2445"/>
    <n v="425"/>
    <d v="1999-11-17T14:45:36"/>
    <d v="2024-10-13T00:00:00"/>
    <x v="27"/>
    <n v="18"/>
    <x v="0"/>
    <x v="231"/>
    <x v="162"/>
    <x v="0"/>
  </r>
  <r>
    <x v="2446"/>
    <n v="425"/>
    <d v="1999-11-17T14:45:36"/>
    <d v="2024-10-13T00:00:00"/>
    <x v="27"/>
    <n v="18"/>
    <x v="0"/>
    <x v="235"/>
    <x v="251"/>
    <x v="0"/>
  </r>
  <r>
    <x v="2447"/>
    <n v="425"/>
    <d v="1997-11-21T14:45:36"/>
    <d v="2024-10-13T00:00:00"/>
    <x v="27"/>
    <n v="18"/>
    <x v="1"/>
    <x v="529"/>
    <x v="210"/>
    <x v="0"/>
  </r>
  <r>
    <x v="2448"/>
    <n v="425"/>
    <d v="1997-11-21T14:45:36"/>
    <d v="2024-10-13T00:00:00"/>
    <x v="27"/>
    <n v="18"/>
    <x v="1"/>
    <x v="465"/>
    <x v="229"/>
    <x v="0"/>
  </r>
  <r>
    <x v="2449"/>
    <n v="425"/>
    <d v="1997-11-21T14:45:36"/>
    <d v="2024-10-13T00:00:00"/>
    <x v="27"/>
    <n v="19"/>
    <x v="1"/>
    <x v="530"/>
    <x v="252"/>
    <x v="0"/>
  </r>
  <r>
    <x v="2450"/>
    <n v="425"/>
    <d v="1997-11-21T14:45:36"/>
    <d v="2024-10-13T00:00:00"/>
    <x v="27"/>
    <n v="19"/>
    <x v="1"/>
    <x v="531"/>
    <x v="253"/>
    <x v="0"/>
  </r>
  <r>
    <x v="2451"/>
    <n v="425"/>
    <d v="1997-11-21T14:45:36"/>
    <d v="2024-10-13T00:00:00"/>
    <x v="27"/>
    <n v="19"/>
    <x v="1"/>
    <x v="439"/>
    <x v="180"/>
    <x v="0"/>
  </r>
  <r>
    <x v="2452"/>
    <n v="425"/>
    <d v="1997-11-21T14:45:36"/>
    <d v="2024-10-13T00:00:00"/>
    <x v="27"/>
    <n v="19"/>
    <x v="1"/>
    <x v="299"/>
    <x v="181"/>
    <x v="0"/>
  </r>
  <r>
    <x v="2453"/>
    <n v="425"/>
    <d v="1997-11-21T14:45:36"/>
    <d v="2024-10-13T00:00:00"/>
    <x v="27"/>
    <n v="19"/>
    <x v="1"/>
    <x v="344"/>
    <x v="193"/>
    <x v="0"/>
  </r>
  <r>
    <x v="2454"/>
    <n v="425"/>
    <d v="1997-11-21T14:45:36"/>
    <d v="2024-10-13T00:00:00"/>
    <x v="27"/>
    <n v="19"/>
    <x v="1"/>
    <x v="345"/>
    <x v="140"/>
    <x v="0"/>
  </r>
  <r>
    <x v="2455"/>
    <n v="425"/>
    <d v="1997-11-21T14:45:36"/>
    <d v="2024-10-13T00:00:00"/>
    <x v="27"/>
    <n v="19"/>
    <x v="1"/>
    <x v="202"/>
    <x v="141"/>
    <x v="0"/>
  </r>
  <r>
    <x v="2456"/>
    <n v="425"/>
    <d v="1997-09-20T14:45:36"/>
    <d v="2024-10-13T00:00:00"/>
    <x v="27"/>
    <n v="21"/>
    <x v="1"/>
    <x v="532"/>
    <x v="97"/>
    <x v="0"/>
  </r>
  <r>
    <x v="2457"/>
    <n v="425"/>
    <d v="1997-09-20T14:45:36"/>
    <d v="2024-10-13T00:00:00"/>
    <x v="27"/>
    <n v="21"/>
    <x v="1"/>
    <x v="138"/>
    <x v="98"/>
    <x v="0"/>
  </r>
  <r>
    <x v="2458"/>
    <n v="425"/>
    <d v="1997-09-20T14:45:36"/>
    <d v="2024-10-13T00:00:00"/>
    <x v="27"/>
    <n v="21"/>
    <x v="1"/>
    <x v="145"/>
    <x v="104"/>
    <x v="0"/>
  </r>
  <r>
    <x v="2459"/>
    <n v="425"/>
    <d v="1998-07-13T14:45:36"/>
    <d v="2024-10-13T00:00:00"/>
    <x v="27"/>
    <n v="19"/>
    <x v="1"/>
    <x v="533"/>
    <x v="102"/>
    <x v="0"/>
  </r>
  <r>
    <x v="2460"/>
    <n v="425"/>
    <d v="1998-07-13T14:45:36"/>
    <d v="2024-10-13T00:00:00"/>
    <x v="27"/>
    <n v="19"/>
    <x v="1"/>
    <x v="533"/>
    <x v="102"/>
    <x v="0"/>
  </r>
  <r>
    <x v="2461"/>
    <n v="425"/>
    <d v="1998-07-13T14:45:36"/>
    <d v="2024-10-13T00:00:00"/>
    <x v="27"/>
    <n v="19"/>
    <x v="1"/>
    <x v="143"/>
    <x v="103"/>
    <x v="0"/>
  </r>
  <r>
    <x v="2462"/>
    <n v="425"/>
    <d v="1998-07-13T14:45:36"/>
    <d v="2024-10-13T00:00:00"/>
    <x v="27"/>
    <n v="19"/>
    <x v="1"/>
    <x v="143"/>
    <x v="103"/>
    <x v="0"/>
  </r>
  <r>
    <x v="2463"/>
    <n v="425"/>
    <d v="1998-07-13T14:45:36"/>
    <d v="2024-10-13T00:00:00"/>
    <x v="27"/>
    <n v="19"/>
    <x v="1"/>
    <x v="190"/>
    <x v="254"/>
    <x v="0"/>
  </r>
  <r>
    <x v="2464"/>
    <n v="425"/>
    <d v="1998-07-13T14:45:36"/>
    <d v="2024-10-13T00:00:00"/>
    <x v="27"/>
    <n v="19"/>
    <x v="1"/>
    <x v="190"/>
    <x v="254"/>
    <x v="0"/>
  </r>
  <r>
    <x v="2465"/>
    <n v="425"/>
    <d v="1996-07-08T14:45:36"/>
    <d v="2024-10-13T00:00:00"/>
    <x v="27"/>
    <n v="19"/>
    <x v="1"/>
    <x v="183"/>
    <x v="130"/>
    <x v="0"/>
  </r>
  <r>
    <x v="2466"/>
    <n v="425"/>
    <d v="1996-07-08T14:45:36"/>
    <d v="2024-10-13T00:00:00"/>
    <x v="27"/>
    <n v="19"/>
    <x v="1"/>
    <x v="184"/>
    <x v="107"/>
    <x v="0"/>
  </r>
  <r>
    <x v="2467"/>
    <n v="425"/>
    <d v="1999-03-21T14:45:36"/>
    <d v="2024-10-13T00:00:00"/>
    <x v="27"/>
    <n v="20"/>
    <x v="0"/>
    <x v="488"/>
    <x v="123"/>
    <x v="0"/>
  </r>
  <r>
    <x v="2468"/>
    <n v="425"/>
    <d v="1999-03-21T14:45:36"/>
    <d v="2024-10-13T00:00:00"/>
    <x v="27"/>
    <n v="20"/>
    <x v="0"/>
    <x v="172"/>
    <x v="105"/>
    <x v="0"/>
  </r>
  <r>
    <x v="2469"/>
    <n v="425"/>
    <d v="1999-03-21T14:45:36"/>
    <d v="2024-10-13T00:00:00"/>
    <x v="27"/>
    <n v="20"/>
    <x v="0"/>
    <x v="147"/>
    <x v="255"/>
    <x v="0"/>
  </r>
  <r>
    <x v="2470"/>
    <n v="425"/>
    <d v="1995-11-23T14:45:36"/>
    <d v="2024-10-13T00:00:00"/>
    <x v="27"/>
    <n v="23"/>
    <x v="1"/>
    <x v="313"/>
    <x v="104"/>
    <x v="0"/>
  </r>
  <r>
    <x v="2471"/>
    <n v="425"/>
    <d v="1995-11-23T14:45:36"/>
    <d v="2024-10-13T00:00:00"/>
    <x v="27"/>
    <n v="23"/>
    <x v="1"/>
    <x v="159"/>
    <x v="93"/>
    <x v="0"/>
  </r>
  <r>
    <x v="2472"/>
    <n v="425"/>
    <d v="1995-11-23T14:45:36"/>
    <d v="2024-10-13T00:00:00"/>
    <x v="27"/>
    <n v="23"/>
    <x v="1"/>
    <x v="134"/>
    <x v="150"/>
    <x v="0"/>
  </r>
  <r>
    <x v="2473"/>
    <n v="425"/>
    <d v="1994-02-13T14:45:36"/>
    <d v="2024-10-13T00:00:00"/>
    <x v="27"/>
    <n v="24"/>
    <x v="1"/>
    <x v="534"/>
    <x v="99"/>
    <x v="0"/>
  </r>
  <r>
    <x v="2474"/>
    <n v="425"/>
    <d v="1994-02-13T14:45:36"/>
    <d v="2024-10-13T00:00:00"/>
    <x v="27"/>
    <n v="24"/>
    <x v="1"/>
    <x v="140"/>
    <x v="100"/>
    <x v="0"/>
  </r>
  <r>
    <x v="2475"/>
    <n v="425"/>
    <d v="1994-02-13T14:45:36"/>
    <d v="2024-10-13T00:00:00"/>
    <x v="27"/>
    <n v="24"/>
    <x v="1"/>
    <x v="141"/>
    <x v="101"/>
    <x v="0"/>
  </r>
  <r>
    <x v="2476"/>
    <n v="425"/>
    <d v="1996-10-21T14:45:36"/>
    <d v="2024-10-13T00:00:00"/>
    <x v="27"/>
    <n v="23"/>
    <x v="1"/>
    <x v="278"/>
    <x v="214"/>
    <x v="0"/>
  </r>
  <r>
    <x v="2477"/>
    <n v="425"/>
    <d v="1995-11-30T14:45:36"/>
    <d v="2024-10-13T00:00:00"/>
    <x v="27"/>
    <n v="23"/>
    <x v="1"/>
    <x v="535"/>
    <x v="93"/>
    <x v="0"/>
  </r>
  <r>
    <x v="2478"/>
    <n v="425"/>
    <d v="1995-11-30T14:45:36"/>
    <d v="2024-10-13T00:00:00"/>
    <x v="27"/>
    <n v="23"/>
    <x v="1"/>
    <x v="215"/>
    <x v="150"/>
    <x v="0"/>
  </r>
  <r>
    <x v="2479"/>
    <n v="425"/>
    <d v="1995-11-30T14:45:36"/>
    <d v="2024-10-13T00:00:00"/>
    <x v="27"/>
    <n v="23"/>
    <x v="1"/>
    <x v="199"/>
    <x v="123"/>
    <x v="0"/>
  </r>
  <r>
    <x v="2480"/>
    <n v="425"/>
    <d v="2000-05-11T14:45:36"/>
    <d v="2024-10-13T00:00:00"/>
    <x v="27"/>
    <n v="18"/>
    <x v="0"/>
    <x v="376"/>
    <x v="114"/>
    <x v="0"/>
  </r>
  <r>
    <x v="2481"/>
    <n v="425"/>
    <d v="2000-05-11T14:45:36"/>
    <d v="2024-10-13T00:00:00"/>
    <x v="27"/>
    <n v="18"/>
    <x v="0"/>
    <x v="376"/>
    <x v="114"/>
    <x v="0"/>
  </r>
  <r>
    <x v="2482"/>
    <n v="425"/>
    <d v="2000-05-11T14:45:36"/>
    <d v="2024-10-13T00:00:00"/>
    <x v="27"/>
    <n v="18"/>
    <x v="0"/>
    <x v="376"/>
    <x v="114"/>
    <x v="0"/>
  </r>
  <r>
    <x v="2483"/>
    <n v="425"/>
    <d v="2000-05-11T14:45:36"/>
    <d v="2024-10-13T00:00:00"/>
    <x v="27"/>
    <n v="18"/>
    <x v="0"/>
    <x v="157"/>
    <x v="115"/>
    <x v="0"/>
  </r>
  <r>
    <x v="2484"/>
    <n v="425"/>
    <d v="2000-05-11T14:45:36"/>
    <d v="2024-10-13T00:00:00"/>
    <x v="27"/>
    <n v="18"/>
    <x v="0"/>
    <x v="157"/>
    <x v="115"/>
    <x v="0"/>
  </r>
  <r>
    <x v="2485"/>
    <n v="425"/>
    <d v="2000-05-11T14:45:36"/>
    <d v="2024-10-13T00:00:00"/>
    <x v="27"/>
    <n v="18"/>
    <x v="0"/>
    <x v="157"/>
    <x v="115"/>
    <x v="0"/>
  </r>
  <r>
    <x v="2486"/>
    <n v="425"/>
    <d v="2000-10-04T14:45:36"/>
    <d v="2024-10-13T00:00:00"/>
    <x v="27"/>
    <n v="20"/>
    <x v="0"/>
    <x v="154"/>
    <x v="113"/>
    <x v="0"/>
  </r>
  <r>
    <x v="2487"/>
    <n v="425"/>
    <d v="2000-10-04T14:45:36"/>
    <d v="2024-10-13T00:00:00"/>
    <x v="27"/>
    <n v="20"/>
    <x v="0"/>
    <x v="357"/>
    <x v="167"/>
    <x v="0"/>
  </r>
  <r>
    <x v="2488"/>
    <n v="425"/>
    <d v="1998-09-17T14:45:36"/>
    <d v="2024-10-13T00:00:00"/>
    <x v="27"/>
    <n v="20"/>
    <x v="1"/>
    <x v="536"/>
    <x v="150"/>
    <x v="0"/>
  </r>
  <r>
    <x v="2489"/>
    <n v="425"/>
    <d v="1998-09-17T14:45:36"/>
    <d v="2024-10-13T00:00:00"/>
    <x v="27"/>
    <n v="20"/>
    <x v="1"/>
    <x v="199"/>
    <x v="123"/>
    <x v="0"/>
  </r>
  <r>
    <x v="2490"/>
    <n v="425"/>
    <d v="1998-09-17T14:45:36"/>
    <d v="2024-10-13T00:00:00"/>
    <x v="27"/>
    <n v="20"/>
    <x v="1"/>
    <x v="172"/>
    <x v="256"/>
    <x v="0"/>
  </r>
  <r>
    <x v="2491"/>
    <n v="425"/>
    <d v="1998-05-22T14:45:36"/>
    <d v="2024-10-13T00:00:00"/>
    <x v="27"/>
    <n v="18"/>
    <x v="1"/>
    <x v="336"/>
    <x v="130"/>
    <x v="0"/>
  </r>
  <r>
    <x v="2492"/>
    <n v="425"/>
    <d v="1998-05-22T14:45:36"/>
    <d v="2024-10-13T00:00:00"/>
    <x v="27"/>
    <n v="18"/>
    <x v="1"/>
    <x v="184"/>
    <x v="107"/>
    <x v="0"/>
  </r>
  <r>
    <x v="2493"/>
    <n v="425"/>
    <d v="1998-05-22T14:45:36"/>
    <d v="2024-10-13T00:00:00"/>
    <x v="27"/>
    <n v="18"/>
    <x v="1"/>
    <x v="149"/>
    <x v="108"/>
    <x v="0"/>
  </r>
  <r>
    <x v="2494"/>
    <n v="425"/>
    <d v="1998-05-22T14:45:36"/>
    <d v="2024-10-13T00:00:00"/>
    <x v="27"/>
    <n v="18"/>
    <x v="1"/>
    <x v="174"/>
    <x v="125"/>
    <x v="0"/>
  </r>
  <r>
    <x v="2495"/>
    <n v="425"/>
    <d v="2000-09-07T14:45:36"/>
    <d v="2024-10-13T00:00:00"/>
    <x v="27"/>
    <n v="19"/>
    <x v="0"/>
    <x v="270"/>
    <x v="110"/>
    <x v="0"/>
  </r>
  <r>
    <x v="2496"/>
    <n v="425"/>
    <d v="2000-09-07T14:45:36"/>
    <d v="2024-10-13T00:00:00"/>
    <x v="27"/>
    <n v="19"/>
    <x v="0"/>
    <x v="152"/>
    <x v="257"/>
    <x v="0"/>
  </r>
  <r>
    <x v="2497"/>
    <n v="425"/>
    <d v="2002-09-28T14:45:36"/>
    <d v="2024-10-13T00:00:00"/>
    <x v="27"/>
    <n v="18"/>
    <x v="0"/>
    <x v="537"/>
    <x v="148"/>
    <x v="0"/>
  </r>
  <r>
    <x v="2498"/>
    <n v="425"/>
    <d v="2002-09-28T14:45:36"/>
    <d v="2024-10-13T00:00:00"/>
    <x v="27"/>
    <n v="18"/>
    <x v="0"/>
    <x v="244"/>
    <x v="166"/>
    <x v="0"/>
  </r>
  <r>
    <x v="2499"/>
    <n v="425"/>
    <d v="1998-07-20T14:45:36"/>
    <d v="2024-10-13T00:00:00"/>
    <x v="27"/>
    <n v="18"/>
    <x v="1"/>
    <x v="538"/>
    <x v="253"/>
    <x v="0"/>
  </r>
  <r>
    <x v="2500"/>
    <n v="425"/>
    <d v="1998-07-20T14:45:36"/>
    <d v="2024-10-13T00:00:00"/>
    <x v="27"/>
    <n v="18"/>
    <x v="1"/>
    <x v="439"/>
    <x v="258"/>
    <x v="0"/>
  </r>
  <r>
    <x v="2501"/>
    <n v="425"/>
    <d v="1993-03-07T14:45:36"/>
    <d v="2024-10-13T00:00:00"/>
    <x v="27"/>
    <n v="24"/>
    <x v="1"/>
    <x v="539"/>
    <x v="142"/>
    <x v="0"/>
  </r>
  <r>
    <x v="2502"/>
    <n v="425"/>
    <d v="1993-03-07T14:45:36"/>
    <d v="2024-10-13T00:00:00"/>
    <x v="27"/>
    <n v="24"/>
    <x v="1"/>
    <x v="204"/>
    <x v="143"/>
    <x v="0"/>
  </r>
  <r>
    <x v="2503"/>
    <n v="425"/>
    <d v="1993-03-07T14:45:36"/>
    <d v="2024-10-13T00:00:00"/>
    <x v="27"/>
    <n v="24"/>
    <x v="1"/>
    <x v="347"/>
    <x v="195"/>
    <x v="0"/>
  </r>
  <r>
    <x v="2504"/>
    <n v="425"/>
    <d v="1998-06-21T14:45:36"/>
    <d v="2024-10-13T00:00:00"/>
    <x v="27"/>
    <n v="18"/>
    <x v="1"/>
    <x v="491"/>
    <x v="107"/>
    <x v="0"/>
  </r>
  <r>
    <x v="2505"/>
    <n v="425"/>
    <d v="1998-06-21T14:45:36"/>
    <d v="2024-10-13T00:00:00"/>
    <x v="27"/>
    <n v="18"/>
    <x v="1"/>
    <x v="149"/>
    <x v="203"/>
    <x v="0"/>
  </r>
  <r>
    <x v="2506"/>
    <n v="425"/>
    <d v="2004-08-06T14:45:36"/>
    <d v="2024-10-13T00:00:00"/>
    <x v="27"/>
    <n v="18"/>
    <x v="0"/>
    <x v="109"/>
    <x v="65"/>
    <x v="0"/>
  </r>
  <r>
    <x v="2507"/>
    <n v="425"/>
    <d v="2004-08-06T14:45:36"/>
    <d v="2024-10-13T00:00:00"/>
    <x v="27"/>
    <n v="18"/>
    <x v="0"/>
    <x v="103"/>
    <x v="66"/>
    <x v="0"/>
  </r>
  <r>
    <x v="2508"/>
    <n v="425"/>
    <d v="1998-06-26T14:45:36"/>
    <d v="2024-10-13T00:00:00"/>
    <x v="27"/>
    <n v="18"/>
    <x v="1"/>
    <x v="173"/>
    <x v="107"/>
    <x v="0"/>
  </r>
  <r>
    <x v="2509"/>
    <n v="425"/>
    <d v="1998-06-26T14:45:36"/>
    <d v="2024-10-13T00:00:00"/>
    <x v="27"/>
    <n v="18"/>
    <x v="1"/>
    <x v="149"/>
    <x v="259"/>
    <x v="0"/>
  </r>
  <r>
    <x v="2510"/>
    <n v="425"/>
    <d v="1998-06-26T14:45:36"/>
    <d v="2024-10-13T00:00:00"/>
    <x v="27"/>
    <n v="18"/>
    <x v="1"/>
    <x v="174"/>
    <x v="260"/>
    <x v="0"/>
  </r>
  <r>
    <x v="2511"/>
    <n v="425"/>
    <d v="2003-03-30T14:45:36"/>
    <d v="2024-10-13T00:00:00"/>
    <x v="27"/>
    <n v="17"/>
    <x v="0"/>
    <x v="300"/>
    <x v="170"/>
    <x v="0"/>
  </r>
  <r>
    <x v="2512"/>
    <n v="425"/>
    <d v="2003-03-30T14:45:36"/>
    <d v="2024-10-13T00:00:00"/>
    <x v="27"/>
    <n v="17"/>
    <x v="0"/>
    <x v="363"/>
    <x v="146"/>
    <x v="0"/>
  </r>
  <r>
    <x v="2513"/>
    <n v="425"/>
    <d v="1998-04-04T14:45:36"/>
    <d v="2024-10-13T00:00:00"/>
    <x v="27"/>
    <n v="19"/>
    <x v="1"/>
    <x v="139"/>
    <x v="99"/>
    <x v="0"/>
  </r>
  <r>
    <x v="2514"/>
    <n v="425"/>
    <d v="1998-04-04T14:45:36"/>
    <d v="2024-10-13T00:00:00"/>
    <x v="27"/>
    <n v="19"/>
    <x v="1"/>
    <x v="140"/>
    <x v="100"/>
    <x v="0"/>
  </r>
  <r>
    <x v="2515"/>
    <n v="425"/>
    <d v="2002-03-28T14:45:36"/>
    <d v="2024-10-13T00:00:00"/>
    <x v="27"/>
    <n v="19"/>
    <x v="0"/>
    <x v="515"/>
    <x v="113"/>
    <x v="0"/>
  </r>
  <r>
    <x v="2516"/>
    <n v="425"/>
    <d v="1995-01-31T14:45:36"/>
    <d v="2024-10-13T00:00:00"/>
    <x v="27"/>
    <n v="22"/>
    <x v="1"/>
    <x v="540"/>
    <x v="140"/>
    <x v="0"/>
  </r>
  <r>
    <x v="2517"/>
    <n v="425"/>
    <d v="1995-01-31T14:45:36"/>
    <d v="2024-10-13T00:00:00"/>
    <x v="27"/>
    <n v="22"/>
    <x v="1"/>
    <x v="202"/>
    <x v="141"/>
    <x v="0"/>
  </r>
  <r>
    <x v="2518"/>
    <n v="425"/>
    <d v="1995-01-31T14:45:36"/>
    <d v="2024-10-13T00:00:00"/>
    <x v="27"/>
    <n v="22"/>
    <x v="1"/>
    <x v="203"/>
    <x v="142"/>
    <x v="0"/>
  </r>
  <r>
    <x v="2519"/>
    <n v="425"/>
    <d v="1995-01-31T14:45:36"/>
    <d v="2024-10-13T00:00:00"/>
    <x v="27"/>
    <n v="22"/>
    <x v="1"/>
    <x v="204"/>
    <x v="143"/>
    <x v="0"/>
  </r>
  <r>
    <x v="2520"/>
    <n v="425"/>
    <d v="1995-08-21T14:45:36"/>
    <d v="2024-10-13T00:00:00"/>
    <x v="27"/>
    <n v="22"/>
    <x v="1"/>
    <x v="511"/>
    <x v="162"/>
    <x v="0"/>
  </r>
  <r>
    <x v="2521"/>
    <n v="425"/>
    <d v="1995-08-21T14:45:36"/>
    <d v="2024-10-13T00:00:00"/>
    <x v="27"/>
    <n v="22"/>
    <x v="1"/>
    <x v="235"/>
    <x v="163"/>
    <x v="0"/>
  </r>
  <r>
    <x v="2522"/>
    <n v="425"/>
    <d v="1995-08-21T14:45:36"/>
    <d v="2024-10-13T00:00:00"/>
    <x v="27"/>
    <n v="22"/>
    <x v="1"/>
    <x v="233"/>
    <x v="99"/>
    <x v="0"/>
  </r>
  <r>
    <x v="2523"/>
    <n v="425"/>
    <d v="1995-08-21T14:45:36"/>
    <d v="2024-10-13T00:00:00"/>
    <x v="27"/>
    <n v="22"/>
    <x v="1"/>
    <x v="140"/>
    <x v="100"/>
    <x v="0"/>
  </r>
  <r>
    <x v="2524"/>
    <n v="425"/>
    <d v="1995-07-20T14:45:36"/>
    <d v="2024-10-13T00:00:00"/>
    <x v="27"/>
    <n v="21"/>
    <x v="1"/>
    <x v="541"/>
    <x v="141"/>
    <x v="0"/>
  </r>
  <r>
    <x v="2525"/>
    <n v="425"/>
    <d v="1995-07-20T14:45:36"/>
    <d v="2024-10-13T00:00:00"/>
    <x v="27"/>
    <n v="21"/>
    <x v="1"/>
    <x v="203"/>
    <x v="142"/>
    <x v="0"/>
  </r>
  <r>
    <x v="2526"/>
    <n v="425"/>
    <d v="1995-07-20T14:45:36"/>
    <d v="2024-10-13T00:00:00"/>
    <x v="27"/>
    <n v="22"/>
    <x v="1"/>
    <x v="204"/>
    <x v="143"/>
    <x v="0"/>
  </r>
  <r>
    <x v="2527"/>
    <n v="425"/>
    <d v="1995-07-20T14:45:36"/>
    <d v="2024-10-13T00:00:00"/>
    <x v="27"/>
    <n v="22"/>
    <x v="1"/>
    <x v="347"/>
    <x v="195"/>
    <x v="0"/>
  </r>
  <r>
    <x v="2528"/>
    <n v="425"/>
    <d v="2001-11-18T14:45:36"/>
    <d v="2024-10-13T00:00:00"/>
    <x v="27"/>
    <n v="17"/>
    <x v="0"/>
    <x v="542"/>
    <x v="105"/>
    <x v="0"/>
  </r>
  <r>
    <x v="2529"/>
    <n v="425"/>
    <d v="2001-11-18T14:45:36"/>
    <d v="2024-10-13T00:00:00"/>
    <x v="27"/>
    <n v="17"/>
    <x v="0"/>
    <x v="147"/>
    <x v="247"/>
    <x v="0"/>
  </r>
  <r>
    <x v="2530"/>
    <n v="425"/>
    <d v="1999-05-25T14:45:36"/>
    <d v="2024-10-13T00:00:00"/>
    <x v="27"/>
    <n v="20"/>
    <x v="0"/>
    <x v="543"/>
    <x v="106"/>
    <x v="0"/>
  </r>
  <r>
    <x v="2531"/>
    <n v="425"/>
    <d v="1999-05-25T14:45:36"/>
    <d v="2024-10-13T00:00:00"/>
    <x v="27"/>
    <n v="20"/>
    <x v="0"/>
    <x v="213"/>
    <x v="132"/>
    <x v="0"/>
  </r>
  <r>
    <x v="2532"/>
    <n v="425"/>
    <d v="1999-05-25T14:45:36"/>
    <d v="2024-10-13T00:00:00"/>
    <x v="27"/>
    <n v="20"/>
    <x v="0"/>
    <x v="368"/>
    <x v="132"/>
    <x v="0"/>
  </r>
  <r>
    <x v="2533"/>
    <n v="425"/>
    <d v="1998-01-01T14:45:36"/>
    <d v="2024-10-13T00:00:00"/>
    <x v="27"/>
    <n v="20"/>
    <x v="1"/>
    <x v="544"/>
    <x v="154"/>
    <x v="0"/>
  </r>
  <r>
    <x v="2534"/>
    <n v="425"/>
    <d v="1998-01-01T14:45:36"/>
    <d v="2024-10-13T00:00:00"/>
    <x v="27"/>
    <n v="20"/>
    <x v="1"/>
    <x v="221"/>
    <x v="155"/>
    <x v="0"/>
  </r>
  <r>
    <x v="2535"/>
    <n v="425"/>
    <d v="1999-09-21T14:45:36"/>
    <d v="2024-10-13T00:00:00"/>
    <x v="27"/>
    <n v="19"/>
    <x v="0"/>
    <x v="545"/>
    <x v="105"/>
    <x v="0"/>
  </r>
  <r>
    <x v="2536"/>
    <n v="425"/>
    <d v="1999-09-21T14:45:36"/>
    <d v="2024-10-13T00:00:00"/>
    <x v="27"/>
    <n v="19"/>
    <x v="0"/>
    <x v="147"/>
    <x v="106"/>
    <x v="0"/>
  </r>
  <r>
    <x v="2537"/>
    <n v="425"/>
    <d v="1999-09-21T14:45:36"/>
    <d v="2024-10-13T00:00:00"/>
    <x v="27"/>
    <n v="20"/>
    <x v="0"/>
    <x v="213"/>
    <x v="132"/>
    <x v="0"/>
  </r>
  <r>
    <x v="2538"/>
    <n v="425"/>
    <d v="1999-09-21T14:45:36"/>
    <d v="2024-10-13T00:00:00"/>
    <x v="27"/>
    <n v="20"/>
    <x v="0"/>
    <x v="193"/>
    <x v="133"/>
    <x v="0"/>
  </r>
  <r>
    <x v="2539"/>
    <n v="425"/>
    <d v="2001-12-09T14:45:36"/>
    <d v="2024-10-13T00:00:00"/>
    <x v="27"/>
    <n v="19"/>
    <x v="0"/>
    <x v="546"/>
    <x v="113"/>
    <x v="0"/>
  </r>
  <r>
    <x v="2540"/>
    <n v="425"/>
    <d v="1998-07-30T14:45:36"/>
    <d v="2024-10-13T00:00:00"/>
    <x v="27"/>
    <n v="20"/>
    <x v="1"/>
    <x v="272"/>
    <x v="123"/>
    <x v="0"/>
  </r>
  <r>
    <x v="2541"/>
    <n v="425"/>
    <d v="1998-07-30T14:45:36"/>
    <d v="2024-10-13T00:00:00"/>
    <x v="27"/>
    <n v="21"/>
    <x v="1"/>
    <x v="172"/>
    <x v="105"/>
    <x v="0"/>
  </r>
  <r>
    <x v="2542"/>
    <n v="425"/>
    <d v="1998-07-30T14:45:36"/>
    <d v="2024-10-13T00:00:00"/>
    <x v="27"/>
    <n v="21"/>
    <x v="1"/>
    <x v="147"/>
    <x v="106"/>
    <x v="0"/>
  </r>
  <r>
    <x v="2543"/>
    <n v="425"/>
    <d v="1995-11-26T14:45:36"/>
    <d v="2024-10-13T00:00:00"/>
    <x v="27"/>
    <n v="22"/>
    <x v="1"/>
    <x v="547"/>
    <x v="100"/>
    <x v="0"/>
  </r>
  <r>
    <x v="2544"/>
    <n v="425"/>
    <d v="1995-11-26T14:45:36"/>
    <d v="2024-10-13T00:00:00"/>
    <x v="27"/>
    <n v="22"/>
    <x v="1"/>
    <x v="547"/>
    <x v="100"/>
    <x v="0"/>
  </r>
  <r>
    <x v="2545"/>
    <n v="425"/>
    <d v="1995-11-26T14:45:36"/>
    <d v="2024-10-13T00:00:00"/>
    <x v="27"/>
    <n v="22"/>
    <x v="1"/>
    <x v="141"/>
    <x v="101"/>
    <x v="0"/>
  </r>
  <r>
    <x v="2546"/>
    <n v="425"/>
    <d v="1995-11-26T14:45:36"/>
    <d v="2024-10-13T00:00:00"/>
    <x v="27"/>
    <n v="22"/>
    <x v="1"/>
    <x v="141"/>
    <x v="101"/>
    <x v="0"/>
  </r>
  <r>
    <x v="2547"/>
    <n v="425"/>
    <d v="1995-11-26T14:45:36"/>
    <d v="2024-10-13T00:00:00"/>
    <x v="27"/>
    <n v="22"/>
    <x v="1"/>
    <x v="142"/>
    <x v="261"/>
    <x v="0"/>
  </r>
  <r>
    <x v="2548"/>
    <n v="425"/>
    <d v="1995-11-26T14:45:36"/>
    <d v="2024-10-13T00:00:00"/>
    <x v="27"/>
    <n v="22"/>
    <x v="1"/>
    <x v="142"/>
    <x v="261"/>
    <x v="0"/>
  </r>
  <r>
    <x v="2549"/>
    <n v="425"/>
    <d v="1996-11-26T14:45:36"/>
    <d v="2024-10-13T00:00:00"/>
    <x v="27"/>
    <n v="22"/>
    <x v="1"/>
    <x v="166"/>
    <x v="123"/>
    <x v="0"/>
  </r>
  <r>
    <x v="2550"/>
    <n v="425"/>
    <d v="1996-11-26T14:45:36"/>
    <d v="2024-10-13T00:00:00"/>
    <x v="27"/>
    <n v="21"/>
    <x v="1"/>
    <x v="548"/>
    <x v="102"/>
    <x v="0"/>
  </r>
  <r>
    <x v="2551"/>
    <n v="425"/>
    <d v="1996-11-26T14:45:36"/>
    <d v="2024-10-13T00:00:00"/>
    <x v="27"/>
    <n v="21"/>
    <x v="1"/>
    <x v="143"/>
    <x v="103"/>
    <x v="0"/>
  </r>
  <r>
    <x v="2552"/>
    <n v="425"/>
    <d v="1996-11-26T14:45:36"/>
    <d v="2024-10-13T00:00:00"/>
    <x v="27"/>
    <n v="21"/>
    <x v="1"/>
    <x v="334"/>
    <x v="114"/>
    <x v="0"/>
  </r>
  <r>
    <x v="2553"/>
    <n v="425"/>
    <d v="1998-10-07T14:45:36"/>
    <d v="2024-10-13T00:00:00"/>
    <x v="27"/>
    <n v="19"/>
    <x v="1"/>
    <x v="549"/>
    <x v="153"/>
    <x v="0"/>
  </r>
  <r>
    <x v="2554"/>
    <n v="425"/>
    <d v="1998-10-07T14:45:36"/>
    <d v="2024-10-13T00:00:00"/>
    <x v="27"/>
    <n v="19"/>
    <x v="1"/>
    <x v="220"/>
    <x v="154"/>
    <x v="0"/>
  </r>
  <r>
    <x v="2555"/>
    <n v="425"/>
    <d v="1998-03-05T14:45:36"/>
    <d v="2024-10-13T00:00:00"/>
    <x v="27"/>
    <n v="18"/>
    <x v="1"/>
    <x v="550"/>
    <x v="108"/>
    <x v="0"/>
  </r>
  <r>
    <x v="2556"/>
    <n v="425"/>
    <d v="1998-03-05T14:45:36"/>
    <d v="2024-10-13T00:00:00"/>
    <x v="27"/>
    <n v="18"/>
    <x v="1"/>
    <x v="174"/>
    <x v="125"/>
    <x v="0"/>
  </r>
  <r>
    <x v="2557"/>
    <n v="425"/>
    <d v="1994-11-26T14:45:36"/>
    <d v="2024-10-13T00:00:00"/>
    <x v="27"/>
    <n v="24"/>
    <x v="1"/>
    <x v="551"/>
    <x v="150"/>
    <x v="0"/>
  </r>
  <r>
    <x v="2558"/>
    <n v="425"/>
    <d v="1994-11-26T14:45:36"/>
    <d v="2024-10-13T00:00:00"/>
    <x v="27"/>
    <n v="24"/>
    <x v="1"/>
    <x v="199"/>
    <x v="123"/>
    <x v="0"/>
  </r>
  <r>
    <x v="2559"/>
    <n v="425"/>
    <d v="1995-05-03T14:45:36"/>
    <d v="2024-10-13T00:00:00"/>
    <x v="27"/>
    <n v="23"/>
    <x v="1"/>
    <x v="284"/>
    <x v="104"/>
    <x v="0"/>
  </r>
  <r>
    <x v="2560"/>
    <n v="425"/>
    <d v="1995-05-03T14:45:36"/>
    <d v="2024-10-13T00:00:00"/>
    <x v="27"/>
    <n v="24"/>
    <x v="1"/>
    <x v="159"/>
    <x v="93"/>
    <x v="0"/>
  </r>
  <r>
    <x v="2561"/>
    <n v="425"/>
    <d v="1999-10-23T14:45:36"/>
    <d v="2024-10-13T00:00:00"/>
    <x v="27"/>
    <n v="20"/>
    <x v="0"/>
    <x v="305"/>
    <x v="124"/>
    <x v="0"/>
  </r>
  <r>
    <x v="2562"/>
    <n v="425"/>
    <d v="1999-10-23T14:45:36"/>
    <d v="2024-10-13T00:00:00"/>
    <x v="27"/>
    <n v="20"/>
    <x v="0"/>
    <x v="270"/>
    <x v="110"/>
    <x v="0"/>
  </r>
  <r>
    <x v="2563"/>
    <n v="425"/>
    <d v="2000-10-17T14:45:36"/>
    <d v="2024-10-13T00:00:00"/>
    <x v="27"/>
    <n v="18"/>
    <x v="0"/>
    <x v="552"/>
    <x v="93"/>
    <x v="0"/>
  </r>
  <r>
    <x v="2564"/>
    <n v="425"/>
    <d v="2000-10-17T14:45:36"/>
    <d v="2024-10-13T00:00:00"/>
    <x v="27"/>
    <n v="18"/>
    <x v="0"/>
    <x v="552"/>
    <x v="93"/>
    <x v="0"/>
  </r>
  <r>
    <x v="2565"/>
    <n v="425"/>
    <d v="1996-05-01T14:45:36"/>
    <d v="2024-10-13T00:00:00"/>
    <x v="27"/>
    <n v="21"/>
    <x v="1"/>
    <x v="553"/>
    <x v="160"/>
    <x v="0"/>
  </r>
  <r>
    <x v="2566"/>
    <n v="425"/>
    <d v="1996-05-01T14:45:36"/>
    <d v="2024-10-13T00:00:00"/>
    <x v="27"/>
    <n v="21"/>
    <x v="1"/>
    <x v="553"/>
    <x v="160"/>
    <x v="0"/>
  </r>
  <r>
    <x v="2567"/>
    <n v="425"/>
    <d v="1996-05-01T14:45:36"/>
    <d v="2024-10-13T00:00:00"/>
    <x v="27"/>
    <n v="21"/>
    <x v="1"/>
    <x v="230"/>
    <x v="161"/>
    <x v="0"/>
  </r>
  <r>
    <x v="2568"/>
    <n v="425"/>
    <d v="1996-05-01T14:45:36"/>
    <d v="2024-10-13T00:00:00"/>
    <x v="27"/>
    <n v="21"/>
    <x v="1"/>
    <x v="230"/>
    <x v="161"/>
    <x v="0"/>
  </r>
  <r>
    <x v="2569"/>
    <n v="425"/>
    <d v="1996-05-01T14:45:36"/>
    <d v="2024-10-13T00:00:00"/>
    <x v="27"/>
    <n v="21"/>
    <x v="1"/>
    <x v="231"/>
    <x v="162"/>
    <x v="0"/>
  </r>
  <r>
    <x v="2570"/>
    <n v="425"/>
    <d v="1996-05-01T14:45:36"/>
    <d v="2024-10-13T00:00:00"/>
    <x v="27"/>
    <n v="21"/>
    <x v="1"/>
    <x v="231"/>
    <x v="162"/>
    <x v="0"/>
  </r>
  <r>
    <x v="2571"/>
    <n v="425"/>
    <d v="1996-09-15T14:45:36"/>
    <d v="2024-10-13T00:00:00"/>
    <x v="27"/>
    <n v="23"/>
    <x v="1"/>
    <x v="554"/>
    <x v="110"/>
    <x v="0"/>
  </r>
  <r>
    <x v="2572"/>
    <n v="425"/>
    <d v="2001-09-30T14:45:36"/>
    <d v="2024-10-13T00:00:00"/>
    <x v="27"/>
    <n v="17"/>
    <x v="0"/>
    <x v="386"/>
    <x v="105"/>
    <x v="0"/>
  </r>
  <r>
    <x v="2573"/>
    <n v="425"/>
    <d v="2001-09-30T14:45:36"/>
    <d v="2024-10-13T00:00:00"/>
    <x v="27"/>
    <n v="17"/>
    <x v="0"/>
    <x v="147"/>
    <x v="106"/>
    <x v="0"/>
  </r>
  <r>
    <x v="2574"/>
    <n v="425"/>
    <d v="2001-09-30T14:45:36"/>
    <d v="2024-10-13T00:00:00"/>
    <x v="27"/>
    <n v="18"/>
    <x v="0"/>
    <x v="213"/>
    <x v="262"/>
    <x v="0"/>
  </r>
  <r>
    <x v="2575"/>
    <n v="425"/>
    <d v="1993-07-12T14:45:36"/>
    <d v="2024-10-13T00:00:00"/>
    <x v="27"/>
    <n v="25"/>
    <x v="1"/>
    <x v="493"/>
    <x v="114"/>
    <x v="0"/>
  </r>
  <r>
    <x v="2576"/>
    <n v="425"/>
    <d v="1993-07-12T14:45:36"/>
    <d v="2024-10-13T00:00:00"/>
    <x v="27"/>
    <n v="25"/>
    <x v="1"/>
    <x v="157"/>
    <x v="115"/>
    <x v="0"/>
  </r>
  <r>
    <x v="2577"/>
    <n v="425"/>
    <d v="1997-08-28T14:45:36"/>
    <d v="2024-10-13T00:00:00"/>
    <x v="27"/>
    <n v="18"/>
    <x v="1"/>
    <x v="336"/>
    <x v="130"/>
    <x v="0"/>
  </r>
  <r>
    <x v="2578"/>
    <n v="425"/>
    <d v="1997-08-28T14:45:36"/>
    <d v="2024-10-13T00:00:00"/>
    <x v="27"/>
    <n v="18"/>
    <x v="1"/>
    <x v="184"/>
    <x v="107"/>
    <x v="0"/>
  </r>
  <r>
    <x v="2579"/>
    <n v="425"/>
    <d v="1997-08-28T14:45:36"/>
    <d v="2024-10-13T00:00:00"/>
    <x v="27"/>
    <n v="18"/>
    <x v="1"/>
    <x v="149"/>
    <x v="239"/>
    <x v="0"/>
  </r>
  <r>
    <x v="2580"/>
    <n v="425"/>
    <d v="1999-03-26T14:45:36"/>
    <d v="2024-10-13T00:00:00"/>
    <x v="27"/>
    <n v="23"/>
    <x v="0"/>
    <x v="194"/>
    <x v="118"/>
    <x v="0"/>
  </r>
  <r>
    <x v="2581"/>
    <n v="425"/>
    <d v="1999-03-26T14:45:36"/>
    <d v="2024-10-13T00:00:00"/>
    <x v="27"/>
    <n v="23"/>
    <x v="0"/>
    <x v="162"/>
    <x v="119"/>
    <x v="0"/>
  </r>
  <r>
    <x v="2582"/>
    <n v="425"/>
    <d v="1999-03-26T14:45:36"/>
    <d v="2024-10-13T00:00:00"/>
    <x v="27"/>
    <n v="23"/>
    <x v="0"/>
    <x v="163"/>
    <x v="120"/>
    <x v="0"/>
  </r>
  <r>
    <x v="2583"/>
    <n v="425"/>
    <d v="1999-03-26T14:45:36"/>
    <d v="2024-10-13T00:00:00"/>
    <x v="27"/>
    <n v="23"/>
    <x v="0"/>
    <x v="186"/>
    <x v="67"/>
    <x v="0"/>
  </r>
  <r>
    <x v="2584"/>
    <n v="425"/>
    <d v="2000-12-17T14:45:36"/>
    <d v="2024-10-13T00:00:00"/>
    <x v="27"/>
    <n v="18"/>
    <x v="0"/>
    <x v="555"/>
    <x v="133"/>
    <x v="0"/>
  </r>
  <r>
    <x v="2585"/>
    <n v="425"/>
    <d v="2000-12-17T14:45:36"/>
    <d v="2024-10-13T00:00:00"/>
    <x v="27"/>
    <n v="18"/>
    <x v="0"/>
    <x v="251"/>
    <x v="144"/>
    <x v="0"/>
  </r>
  <r>
    <x v="2586"/>
    <n v="425"/>
    <d v="1998-11-02T14:45:36"/>
    <d v="2024-10-13T00:00:00"/>
    <x v="27"/>
    <n v="22"/>
    <x v="0"/>
    <x v="246"/>
    <x v="166"/>
    <x v="0"/>
  </r>
  <r>
    <x v="2587"/>
    <n v="425"/>
    <d v="1998-11-02T14:45:36"/>
    <d v="2024-10-13T00:00:00"/>
    <x v="27"/>
    <n v="22"/>
    <x v="0"/>
    <x v="245"/>
    <x v="263"/>
    <x v="0"/>
  </r>
  <r>
    <x v="2588"/>
    <n v="425"/>
    <d v="1996-07-03T14:45:36"/>
    <d v="2024-10-13T00:00:00"/>
    <x v="27"/>
    <n v="23"/>
    <x v="1"/>
    <x v="366"/>
    <x v="105"/>
    <x v="0"/>
  </r>
  <r>
    <x v="2589"/>
    <n v="425"/>
    <d v="2002-01-04T14:45:36"/>
    <d v="2024-10-13T00:00:00"/>
    <x v="27"/>
    <n v="16"/>
    <x v="0"/>
    <x v="556"/>
    <x v="115"/>
    <x v="0"/>
  </r>
  <r>
    <x v="2590"/>
    <n v="425"/>
    <d v="2002-01-04T14:45:36"/>
    <d v="2024-10-13T00:00:00"/>
    <x v="27"/>
    <n v="16"/>
    <x v="0"/>
    <x v="309"/>
    <x v="153"/>
    <x v="0"/>
  </r>
  <r>
    <x v="2591"/>
    <n v="425"/>
    <d v="2002-01-04T14:45:36"/>
    <d v="2024-10-13T00:00:00"/>
    <x v="27"/>
    <n v="16"/>
    <x v="0"/>
    <x v="220"/>
    <x v="154"/>
    <x v="0"/>
  </r>
  <r>
    <x v="2592"/>
    <n v="425"/>
    <d v="1997-02-22T14:45:36"/>
    <d v="2024-10-13T00:00:00"/>
    <x v="27"/>
    <n v="22"/>
    <x v="1"/>
    <x v="427"/>
    <x v="133"/>
    <x v="0"/>
  </r>
  <r>
    <x v="2593"/>
    <n v="425"/>
    <d v="1997-02-22T14:45:36"/>
    <d v="2024-10-13T00:00:00"/>
    <x v="27"/>
    <n v="22"/>
    <x v="1"/>
    <x v="251"/>
    <x v="144"/>
    <x v="0"/>
  </r>
  <r>
    <x v="2594"/>
    <n v="425"/>
    <d v="1997-02-22T14:45:36"/>
    <d v="2024-10-13T00:00:00"/>
    <x v="27"/>
    <n v="22"/>
    <x v="1"/>
    <x v="206"/>
    <x v="211"/>
    <x v="0"/>
  </r>
  <r>
    <x v="2595"/>
    <n v="425"/>
    <d v="1992-06-30T14:45:36"/>
    <d v="2024-10-13T00:00:00"/>
    <x v="27"/>
    <n v="23"/>
    <x v="1"/>
    <x v="458"/>
    <x v="191"/>
    <x v="0"/>
  </r>
  <r>
    <x v="2596"/>
    <n v="425"/>
    <d v="1992-06-30T14:45:36"/>
    <d v="2024-10-13T00:00:00"/>
    <x v="27"/>
    <n v="23"/>
    <x v="1"/>
    <x v="458"/>
    <x v="191"/>
    <x v="0"/>
  </r>
  <r>
    <x v="2597"/>
    <n v="425"/>
    <d v="1992-06-30T14:45:36"/>
    <d v="2024-10-13T00:00:00"/>
    <x v="27"/>
    <n v="23"/>
    <x v="1"/>
    <x v="458"/>
    <x v="191"/>
    <x v="0"/>
  </r>
  <r>
    <x v="2598"/>
    <n v="425"/>
    <d v="1992-06-30T14:45:36"/>
    <d v="2024-10-13T00:00:00"/>
    <x v="27"/>
    <n v="23"/>
    <x v="1"/>
    <x v="340"/>
    <x v="130"/>
    <x v="0"/>
  </r>
  <r>
    <x v="2599"/>
    <n v="425"/>
    <d v="1992-06-30T14:45:36"/>
    <d v="2024-10-13T00:00:00"/>
    <x v="27"/>
    <n v="23"/>
    <x v="1"/>
    <x v="340"/>
    <x v="130"/>
    <x v="0"/>
  </r>
  <r>
    <x v="2600"/>
    <n v="425"/>
    <d v="1992-06-30T14:45:36"/>
    <d v="2024-10-13T00:00:00"/>
    <x v="27"/>
    <n v="23"/>
    <x v="1"/>
    <x v="340"/>
    <x v="130"/>
    <x v="0"/>
  </r>
  <r>
    <x v="2601"/>
    <n v="425"/>
    <d v="1998-01-14T14:45:36"/>
    <d v="2024-10-13T00:00:00"/>
    <x v="27"/>
    <n v="21"/>
    <x v="1"/>
    <x v="557"/>
    <x v="106"/>
    <x v="0"/>
  </r>
  <r>
    <x v="2602"/>
    <n v="425"/>
    <d v="1997-12-24T14:45:36"/>
    <d v="2024-10-13T00:00:00"/>
    <x v="27"/>
    <n v="19"/>
    <x v="1"/>
    <x v="558"/>
    <x v="193"/>
    <x v="0"/>
  </r>
  <r>
    <x v="2603"/>
    <n v="425"/>
    <d v="2003-04-24T14:45:36"/>
    <d v="2024-10-13T00:00:00"/>
    <x v="27"/>
    <n v="18"/>
    <x v="0"/>
    <x v="559"/>
    <x v="168"/>
    <x v="0"/>
  </r>
  <r>
    <x v="2604"/>
    <n v="425"/>
    <d v="2003-04-24T14:45:36"/>
    <d v="2024-10-13T00:00:00"/>
    <x v="27"/>
    <n v="18"/>
    <x v="0"/>
    <x v="266"/>
    <x v="171"/>
    <x v="0"/>
  </r>
  <r>
    <x v="2605"/>
    <n v="425"/>
    <d v="2003-04-24T14:45:36"/>
    <d v="2024-10-13T00:00:00"/>
    <x v="27"/>
    <n v="18"/>
    <x v="0"/>
    <x v="291"/>
    <x v="192"/>
    <x v="0"/>
  </r>
  <r>
    <x v="2606"/>
    <n v="425"/>
    <d v="2002-08-08T14:45:36"/>
    <d v="2024-10-13T00:00:00"/>
    <x v="27"/>
    <n v="19"/>
    <x v="0"/>
    <x v="106"/>
    <x v="67"/>
    <x v="0"/>
  </r>
  <r>
    <x v="2607"/>
    <n v="425"/>
    <d v="2000-07-30T14:45:36"/>
    <d v="2024-10-13T00:00:00"/>
    <x v="27"/>
    <n v="21"/>
    <x v="0"/>
    <x v="560"/>
    <x v="212"/>
    <x v="0"/>
  </r>
  <r>
    <x v="2608"/>
    <n v="425"/>
    <d v="2000-07-30T14:45:36"/>
    <d v="2024-10-13T00:00:00"/>
    <x v="27"/>
    <n v="21"/>
    <x v="0"/>
    <x v="435"/>
    <x v="157"/>
    <x v="0"/>
  </r>
  <r>
    <x v="2609"/>
    <n v="425"/>
    <d v="2000-07-30T14:45:36"/>
    <d v="2024-10-13T00:00:00"/>
    <x v="27"/>
    <n v="21"/>
    <x v="0"/>
    <x v="328"/>
    <x v="158"/>
    <x v="0"/>
  </r>
  <r>
    <x v="2610"/>
    <n v="425"/>
    <d v="2000-07-30T14:45:36"/>
    <d v="2024-10-13T00:00:00"/>
    <x v="27"/>
    <n v="21"/>
    <x v="0"/>
    <x v="237"/>
    <x v="159"/>
    <x v="0"/>
  </r>
  <r>
    <x v="2611"/>
    <n v="425"/>
    <d v="2000-07-30T14:45:36"/>
    <d v="2024-10-13T00:00:00"/>
    <x v="27"/>
    <n v="21"/>
    <x v="0"/>
    <x v="238"/>
    <x v="164"/>
    <x v="0"/>
  </r>
  <r>
    <x v="2612"/>
    <n v="425"/>
    <d v="2000-07-04T14:45:36"/>
    <d v="2024-10-13T00:00:00"/>
    <x v="27"/>
    <n v="18"/>
    <x v="0"/>
    <x v="561"/>
    <x v="154"/>
    <x v="0"/>
  </r>
  <r>
    <x v="2613"/>
    <n v="425"/>
    <d v="2000-07-04T14:45:36"/>
    <d v="2024-10-13T00:00:00"/>
    <x v="27"/>
    <n v="18"/>
    <x v="0"/>
    <x v="221"/>
    <x v="155"/>
    <x v="0"/>
  </r>
  <r>
    <x v="2614"/>
    <n v="425"/>
    <d v="2000-07-04T14:45:36"/>
    <d v="2024-10-13T00:00:00"/>
    <x v="27"/>
    <n v="18"/>
    <x v="0"/>
    <x v="335"/>
    <x v="156"/>
    <x v="0"/>
  </r>
  <r>
    <x v="2615"/>
    <n v="425"/>
    <d v="1998-01-24T14:45:36"/>
    <d v="2024-10-13T00:00:00"/>
    <x v="27"/>
    <n v="19"/>
    <x v="1"/>
    <x v="538"/>
    <x v="253"/>
    <x v="0"/>
  </r>
  <r>
    <x v="2616"/>
    <n v="425"/>
    <d v="1998-01-24T14:45:36"/>
    <d v="2024-10-13T00:00:00"/>
    <x v="27"/>
    <n v="19"/>
    <x v="1"/>
    <x v="439"/>
    <x v="180"/>
    <x v="0"/>
  </r>
  <r>
    <x v="2617"/>
    <n v="425"/>
    <d v="1996-04-04T14:45:36"/>
    <d v="2024-10-13T00:00:00"/>
    <x v="27"/>
    <n v="23"/>
    <x v="1"/>
    <x v="562"/>
    <x v="144"/>
    <x v="0"/>
  </r>
  <r>
    <x v="2618"/>
    <n v="425"/>
    <d v="1996-04-04T14:45:36"/>
    <d v="2024-10-13T00:00:00"/>
    <x v="27"/>
    <n v="23"/>
    <x v="1"/>
    <x v="206"/>
    <x v="145"/>
    <x v="0"/>
  </r>
  <r>
    <x v="2619"/>
    <n v="425"/>
    <d v="1996-04-04T14:45:36"/>
    <d v="2024-10-13T00:00:00"/>
    <x v="27"/>
    <n v="23"/>
    <x v="1"/>
    <x v="252"/>
    <x v="124"/>
    <x v="0"/>
  </r>
  <r>
    <x v="2620"/>
    <n v="425"/>
    <d v="2000-10-14T14:45:36"/>
    <d v="2024-10-13T00:00:00"/>
    <x v="27"/>
    <n v="18"/>
    <x v="0"/>
    <x v="199"/>
    <x v="123"/>
    <x v="0"/>
  </r>
  <r>
    <x v="2621"/>
    <n v="425"/>
    <d v="2000-10-14T14:45:36"/>
    <d v="2024-10-13T00:00:00"/>
    <x v="27"/>
    <n v="18"/>
    <x v="0"/>
    <x v="172"/>
    <x v="105"/>
    <x v="0"/>
  </r>
  <r>
    <x v="2622"/>
    <n v="425"/>
    <d v="1995-01-02T14:45:36"/>
    <d v="2024-10-13T00:00:00"/>
    <x v="27"/>
    <n v="25"/>
    <x v="1"/>
    <x v="563"/>
    <x v="124"/>
    <x v="0"/>
  </r>
  <r>
    <x v="2623"/>
    <n v="425"/>
    <d v="1995-01-02T14:45:36"/>
    <d v="2024-10-13T00:00:00"/>
    <x v="27"/>
    <n v="25"/>
    <x v="1"/>
    <x v="270"/>
    <x v="110"/>
    <x v="0"/>
  </r>
  <r>
    <x v="2624"/>
    <n v="425"/>
    <d v="1995-01-02T14:45:36"/>
    <d v="2024-10-13T00:00:00"/>
    <x v="27"/>
    <n v="25"/>
    <x v="1"/>
    <x v="564"/>
    <x v="110"/>
    <x v="0"/>
  </r>
  <r>
    <x v="2625"/>
    <n v="425"/>
    <d v="1995-01-02T14:45:36"/>
    <d v="2024-10-13T00:00:00"/>
    <x v="27"/>
    <n v="25"/>
    <x v="1"/>
    <x v="152"/>
    <x v="264"/>
    <x v="0"/>
  </r>
  <r>
    <x v="2626"/>
    <n v="425"/>
    <d v="1996-06-20T14:45:36"/>
    <d v="2024-10-13T00:00:00"/>
    <x v="27"/>
    <n v="22"/>
    <x v="1"/>
    <x v="333"/>
    <x v="103"/>
    <x v="0"/>
  </r>
  <r>
    <x v="2627"/>
    <n v="425"/>
    <d v="1996-06-20T14:45:36"/>
    <d v="2024-10-13T00:00:00"/>
    <x v="27"/>
    <n v="22"/>
    <x v="1"/>
    <x v="334"/>
    <x v="114"/>
    <x v="0"/>
  </r>
  <r>
    <x v="2628"/>
    <n v="425"/>
    <d v="2003-09-10T14:45:36"/>
    <d v="2024-10-13T00:00:00"/>
    <x v="27"/>
    <n v="20"/>
    <x v="0"/>
    <x v="84"/>
    <x v="2"/>
    <x v="0"/>
  </r>
  <r>
    <x v="2629"/>
    <n v="425"/>
    <d v="2003-09-10T14:45:36"/>
    <d v="2024-10-13T00:00:00"/>
    <x v="27"/>
    <n v="20"/>
    <x v="0"/>
    <x v="83"/>
    <x v="52"/>
    <x v="0"/>
  </r>
  <r>
    <x v="2630"/>
    <n v="425"/>
    <d v="1998-03-04T14:45:36"/>
    <d v="2024-10-13T00:00:00"/>
    <x v="27"/>
    <n v="23"/>
    <x v="1"/>
    <x v="565"/>
    <x v="184"/>
    <x v="0"/>
  </r>
  <r>
    <x v="2631"/>
    <n v="425"/>
    <d v="1998-09-16T14:45:36"/>
    <d v="2024-10-13T00:00:00"/>
    <x v="27"/>
    <n v="20"/>
    <x v="1"/>
    <x v="134"/>
    <x v="150"/>
    <x v="0"/>
  </r>
  <r>
    <x v="2632"/>
    <n v="425"/>
    <d v="1998-09-16T14:45:36"/>
    <d v="2024-10-13T00:00:00"/>
    <x v="27"/>
    <n v="20"/>
    <x v="1"/>
    <x v="199"/>
    <x v="123"/>
    <x v="0"/>
  </r>
  <r>
    <x v="2633"/>
    <n v="425"/>
    <d v="1994-07-22T14:45:36"/>
    <d v="2024-10-13T00:00:00"/>
    <x v="27"/>
    <n v="23"/>
    <x v="1"/>
    <x v="566"/>
    <x v="162"/>
    <x v="0"/>
  </r>
  <r>
    <x v="2634"/>
    <n v="425"/>
    <d v="2005-06-23T14:45:36"/>
    <d v="2024-10-13T00:00:00"/>
    <x v="27"/>
    <n v="17"/>
    <x v="0"/>
    <x v="567"/>
    <x v="66"/>
    <x v="0"/>
  </r>
  <r>
    <x v="2635"/>
    <n v="425"/>
    <d v="2004-11-26T14:45:36"/>
    <d v="2024-10-13T00:00:00"/>
    <x v="27"/>
    <n v="17"/>
    <x v="0"/>
    <x v="568"/>
    <x v="120"/>
    <x v="0"/>
  </r>
  <r>
    <x v="2636"/>
    <n v="425"/>
    <d v="2004-11-26T14:45:36"/>
    <d v="2024-10-13T00:00:00"/>
    <x v="27"/>
    <n v="17"/>
    <x v="0"/>
    <x v="186"/>
    <x v="67"/>
    <x v="0"/>
  </r>
  <r>
    <x v="2637"/>
    <n v="425"/>
    <d v="1997-08-19T14:45:36"/>
    <d v="2024-10-13T00:00:00"/>
    <x v="27"/>
    <n v="20"/>
    <x v="1"/>
    <x v="569"/>
    <x v="161"/>
    <x v="0"/>
  </r>
  <r>
    <x v="2638"/>
    <n v="425"/>
    <d v="1997-08-19T14:45:36"/>
    <d v="2024-10-13T00:00:00"/>
    <x v="27"/>
    <n v="20"/>
    <x v="1"/>
    <x v="231"/>
    <x v="162"/>
    <x v="0"/>
  </r>
  <r>
    <x v="2639"/>
    <n v="425"/>
    <d v="1997-08-19T14:45:36"/>
    <d v="2024-10-13T00:00:00"/>
    <x v="27"/>
    <n v="20"/>
    <x v="1"/>
    <x v="235"/>
    <x v="163"/>
    <x v="0"/>
  </r>
  <r>
    <x v="2640"/>
    <n v="425"/>
    <d v="1999-03-16T14:45:36"/>
    <d v="2024-10-13T00:00:00"/>
    <x v="27"/>
    <n v="20"/>
    <x v="0"/>
    <x v="570"/>
    <x v="145"/>
    <x v="0"/>
  </r>
  <r>
    <x v="2641"/>
    <n v="425"/>
    <d v="1999-03-16T14:45:36"/>
    <d v="2024-10-13T00:00:00"/>
    <x v="27"/>
    <n v="20"/>
    <x v="0"/>
    <x v="252"/>
    <x v="124"/>
    <x v="0"/>
  </r>
  <r>
    <x v="2642"/>
    <n v="425"/>
    <d v="1999-03-16T14:45:36"/>
    <d v="2024-10-13T00:00:00"/>
    <x v="27"/>
    <n v="20"/>
    <x v="0"/>
    <x v="270"/>
    <x v="110"/>
    <x v="0"/>
  </r>
  <r>
    <x v="2643"/>
    <n v="425"/>
    <d v="1995-11-20T14:45:36"/>
    <d v="2024-10-13T00:00:00"/>
    <x v="27"/>
    <n v="24"/>
    <x v="1"/>
    <x v="571"/>
    <x v="148"/>
    <x v="0"/>
  </r>
  <r>
    <x v="2644"/>
    <n v="425"/>
    <d v="1995-11-20T14:45:36"/>
    <d v="2024-10-13T00:00:00"/>
    <x v="27"/>
    <n v="24"/>
    <x v="1"/>
    <x v="283"/>
    <x v="166"/>
    <x v="0"/>
  </r>
  <r>
    <x v="2645"/>
    <n v="425"/>
    <d v="1995-11-20T14:45:36"/>
    <d v="2024-10-13T00:00:00"/>
    <x v="27"/>
    <n v="25"/>
    <x v="1"/>
    <x v="245"/>
    <x v="126"/>
    <x v="0"/>
  </r>
  <r>
    <x v="2646"/>
    <n v="425"/>
    <d v="1993-02-16T14:45:36"/>
    <d v="2024-10-13T00:00:00"/>
    <x v="27"/>
    <n v="23"/>
    <x v="1"/>
    <x v="572"/>
    <x v="210"/>
    <x v="0"/>
  </r>
  <r>
    <x v="2647"/>
    <n v="425"/>
    <d v="1993-02-16T14:45:36"/>
    <d v="2024-10-13T00:00:00"/>
    <x v="27"/>
    <n v="23"/>
    <x v="1"/>
    <x v="572"/>
    <x v="210"/>
    <x v="0"/>
  </r>
  <r>
    <x v="2648"/>
    <n v="425"/>
    <d v="1993-02-16T14:45:36"/>
    <d v="2024-10-13T00:00:00"/>
    <x v="27"/>
    <n v="23"/>
    <x v="1"/>
    <x v="572"/>
    <x v="210"/>
    <x v="0"/>
  </r>
  <r>
    <x v="2649"/>
    <n v="425"/>
    <d v="1993-02-16T14:45:36"/>
    <d v="2024-10-13T00:00:00"/>
    <x v="27"/>
    <n v="23"/>
    <x v="1"/>
    <x v="465"/>
    <x v="229"/>
    <x v="0"/>
  </r>
  <r>
    <x v="2650"/>
    <n v="425"/>
    <d v="1993-02-16T14:45:36"/>
    <d v="2024-10-13T00:00:00"/>
    <x v="27"/>
    <n v="23"/>
    <x v="1"/>
    <x v="465"/>
    <x v="229"/>
    <x v="0"/>
  </r>
  <r>
    <x v="2651"/>
    <n v="425"/>
    <d v="1993-02-16T14:45:36"/>
    <d v="2024-10-13T00:00:00"/>
    <x v="27"/>
    <n v="23"/>
    <x v="1"/>
    <x v="465"/>
    <x v="229"/>
    <x v="0"/>
  </r>
  <r>
    <x v="2652"/>
    <n v="425"/>
    <d v="1993-02-16T14:45:36"/>
    <d v="2024-10-13T00:00:00"/>
    <x v="27"/>
    <n v="23"/>
    <x v="1"/>
    <x v="530"/>
    <x v="265"/>
    <x v="0"/>
  </r>
  <r>
    <x v="2653"/>
    <n v="425"/>
    <d v="1993-02-16T14:45:36"/>
    <d v="2024-10-13T00:00:00"/>
    <x v="27"/>
    <n v="23"/>
    <x v="1"/>
    <x v="530"/>
    <x v="265"/>
    <x v="0"/>
  </r>
  <r>
    <x v="2654"/>
    <n v="425"/>
    <d v="1993-02-16T14:45:36"/>
    <d v="2024-10-13T00:00:00"/>
    <x v="27"/>
    <n v="23"/>
    <x v="1"/>
    <x v="530"/>
    <x v="265"/>
    <x v="0"/>
  </r>
  <r>
    <x v="2655"/>
    <n v="425"/>
    <d v="1993-02-16T14:45:36"/>
    <d v="2024-10-13T00:00:00"/>
    <x v="27"/>
    <n v="23"/>
    <x v="1"/>
    <x v="573"/>
    <x v="266"/>
    <x v="0"/>
  </r>
  <r>
    <x v="2656"/>
    <n v="425"/>
    <d v="1993-02-16T14:45:36"/>
    <d v="2024-10-13T00:00:00"/>
    <x v="27"/>
    <n v="23"/>
    <x v="1"/>
    <x v="573"/>
    <x v="266"/>
    <x v="0"/>
  </r>
  <r>
    <x v="2657"/>
    <n v="425"/>
    <d v="1993-02-16T14:45:36"/>
    <d v="2024-10-13T00:00:00"/>
    <x v="27"/>
    <n v="23"/>
    <x v="1"/>
    <x v="573"/>
    <x v="266"/>
    <x v="0"/>
  </r>
  <r>
    <x v="2658"/>
    <n v="425"/>
    <d v="1996-05-24T14:45:36"/>
    <d v="2024-10-13T00:00:00"/>
    <x v="27"/>
    <n v="20"/>
    <x v="1"/>
    <x v="173"/>
    <x v="107"/>
    <x v="0"/>
  </r>
  <r>
    <x v="2659"/>
    <n v="425"/>
    <d v="1996-05-24T14:45:36"/>
    <d v="2024-10-13T00:00:00"/>
    <x v="27"/>
    <n v="20"/>
    <x v="1"/>
    <x v="149"/>
    <x v="108"/>
    <x v="0"/>
  </r>
  <r>
    <x v="2660"/>
    <n v="425"/>
    <d v="1996-05-24T14:45:36"/>
    <d v="2024-10-13T00:00:00"/>
    <x v="27"/>
    <n v="20"/>
    <x v="1"/>
    <x v="174"/>
    <x v="125"/>
    <x v="0"/>
  </r>
  <r>
    <x v="2661"/>
    <n v="425"/>
    <d v="1997-09-13T14:45:36"/>
    <d v="2024-10-13T00:00:00"/>
    <x v="27"/>
    <n v="18"/>
    <x v="1"/>
    <x v="218"/>
    <x v="108"/>
    <x v="0"/>
  </r>
  <r>
    <x v="2662"/>
    <n v="425"/>
    <d v="1994-07-10T14:45:36"/>
    <d v="2024-10-13T00:00:00"/>
    <x v="27"/>
    <n v="22"/>
    <x v="1"/>
    <x v="173"/>
    <x v="107"/>
    <x v="0"/>
  </r>
  <r>
    <x v="2663"/>
    <n v="425"/>
    <d v="1994-07-10T14:45:36"/>
    <d v="2024-10-13T00:00:00"/>
    <x v="27"/>
    <n v="22"/>
    <x v="1"/>
    <x v="149"/>
    <x v="108"/>
    <x v="0"/>
  </r>
  <r>
    <x v="2664"/>
    <n v="425"/>
    <d v="1994-07-10T14:45:36"/>
    <d v="2024-10-13T00:00:00"/>
    <x v="27"/>
    <n v="22"/>
    <x v="1"/>
    <x v="174"/>
    <x v="125"/>
    <x v="0"/>
  </r>
  <r>
    <x v="2665"/>
    <n v="425"/>
    <d v="1999-01-14T14:45:36"/>
    <d v="2024-10-13T00:00:00"/>
    <x v="27"/>
    <n v="21"/>
    <x v="0"/>
    <x v="467"/>
    <x v="166"/>
    <x v="0"/>
  </r>
  <r>
    <x v="2666"/>
    <n v="425"/>
    <d v="1999-01-14T14:45:36"/>
    <d v="2024-10-13T00:00:00"/>
    <x v="27"/>
    <n v="21"/>
    <x v="0"/>
    <x v="245"/>
    <x v="126"/>
    <x v="0"/>
  </r>
  <r>
    <x v="2667"/>
    <n v="425"/>
    <d v="1999-01-14T14:45:36"/>
    <d v="2024-10-13T00:00:00"/>
    <x v="27"/>
    <n v="21"/>
    <x v="0"/>
    <x v="354"/>
    <x v="127"/>
    <x v="0"/>
  </r>
  <r>
    <x v="2668"/>
    <n v="425"/>
    <d v="1999-01-14T14:45:36"/>
    <d v="2024-10-13T00:00:00"/>
    <x v="27"/>
    <n v="22"/>
    <x v="0"/>
    <x v="178"/>
    <x v="128"/>
    <x v="0"/>
  </r>
  <r>
    <x v="2669"/>
    <n v="425"/>
    <d v="1999-12-08T14:45:36"/>
    <d v="2024-10-13T00:00:00"/>
    <x v="27"/>
    <n v="17"/>
    <x v="0"/>
    <x v="574"/>
    <x v="193"/>
    <x v="0"/>
  </r>
  <r>
    <x v="2670"/>
    <n v="425"/>
    <d v="1999-12-08T14:45:36"/>
    <d v="2024-10-13T00:00:00"/>
    <x v="27"/>
    <n v="17"/>
    <x v="0"/>
    <x v="345"/>
    <x v="140"/>
    <x v="0"/>
  </r>
  <r>
    <x v="2671"/>
    <n v="425"/>
    <d v="1998-07-05T14:45:36"/>
    <d v="2024-10-13T00:00:00"/>
    <x v="27"/>
    <n v="19"/>
    <x v="1"/>
    <x v="575"/>
    <x v="161"/>
    <x v="0"/>
  </r>
  <r>
    <x v="2672"/>
    <n v="425"/>
    <d v="1998-07-05T14:45:36"/>
    <d v="2024-10-13T00:00:00"/>
    <x v="27"/>
    <n v="19"/>
    <x v="1"/>
    <x v="231"/>
    <x v="162"/>
    <x v="0"/>
  </r>
  <r>
    <x v="2673"/>
    <n v="425"/>
    <d v="1998-07-05T14:45:36"/>
    <d v="2024-10-13T00:00:00"/>
    <x v="27"/>
    <n v="19"/>
    <x v="1"/>
    <x v="235"/>
    <x v="163"/>
    <x v="0"/>
  </r>
  <r>
    <x v="2674"/>
    <n v="425"/>
    <d v="1998-07-05T14:45:36"/>
    <d v="2024-10-13T00:00:00"/>
    <x v="27"/>
    <n v="19"/>
    <x v="1"/>
    <x v="233"/>
    <x v="99"/>
    <x v="0"/>
  </r>
  <r>
    <x v="2675"/>
    <n v="425"/>
    <d v="1998-07-05T14:45:36"/>
    <d v="2024-10-13T00:00:00"/>
    <x v="27"/>
    <n v="19"/>
    <x v="1"/>
    <x v="140"/>
    <x v="100"/>
    <x v="0"/>
  </r>
  <r>
    <x v="2676"/>
    <n v="425"/>
    <d v="1996-09-15T14:45:36"/>
    <d v="2024-10-13T00:00:00"/>
    <x v="27"/>
    <n v="24"/>
    <x v="1"/>
    <x v="576"/>
    <x v="192"/>
    <x v="0"/>
  </r>
  <r>
    <x v="2677"/>
    <n v="425"/>
    <d v="1996-09-15T14:45:36"/>
    <d v="2024-10-13T00:00:00"/>
    <x v="27"/>
    <n v="25"/>
    <x v="1"/>
    <x v="423"/>
    <x v="212"/>
    <x v="0"/>
  </r>
  <r>
    <x v="2678"/>
    <n v="425"/>
    <d v="1997-07-07T14:45:36"/>
    <d v="2024-10-13T00:00:00"/>
    <x v="27"/>
    <n v="22"/>
    <x v="1"/>
    <x v="577"/>
    <x v="145"/>
    <x v="0"/>
  </r>
  <r>
    <x v="2679"/>
    <n v="425"/>
    <d v="1997-07-07T14:45:36"/>
    <d v="2024-10-13T00:00:00"/>
    <x v="27"/>
    <n v="22"/>
    <x v="1"/>
    <x v="252"/>
    <x v="124"/>
    <x v="0"/>
  </r>
  <r>
    <x v="2680"/>
    <n v="425"/>
    <d v="1999-12-11T14:45:36"/>
    <d v="2024-10-13T00:00:00"/>
    <x v="27"/>
    <n v="19"/>
    <x v="0"/>
    <x v="172"/>
    <x v="105"/>
    <x v="0"/>
  </r>
  <r>
    <x v="2681"/>
    <n v="425"/>
    <d v="1996-04-06T14:45:36"/>
    <d v="2024-10-13T00:00:00"/>
    <x v="27"/>
    <n v="21"/>
    <x v="1"/>
    <x v="578"/>
    <x v="99"/>
    <x v="0"/>
  </r>
  <r>
    <x v="2682"/>
    <n v="425"/>
    <d v="1993-07-28T14:45:36"/>
    <d v="2024-10-13T00:00:00"/>
    <x v="27"/>
    <n v="24"/>
    <x v="1"/>
    <x v="579"/>
    <x v="100"/>
    <x v="0"/>
  </r>
  <r>
    <x v="2683"/>
    <n v="425"/>
    <d v="1993-07-28T14:45:36"/>
    <d v="2024-10-13T00:00:00"/>
    <x v="27"/>
    <n v="24"/>
    <x v="1"/>
    <x v="141"/>
    <x v="101"/>
    <x v="0"/>
  </r>
  <r>
    <x v="2684"/>
    <n v="425"/>
    <d v="1993-07-28T14:45:36"/>
    <d v="2024-10-13T00:00:00"/>
    <x v="27"/>
    <n v="24"/>
    <x v="1"/>
    <x v="142"/>
    <x v="102"/>
    <x v="0"/>
  </r>
  <r>
    <x v="2685"/>
    <n v="425"/>
    <d v="1993-07-28T14:45:36"/>
    <d v="2024-10-13T00:00:00"/>
    <x v="27"/>
    <n v="24"/>
    <x v="1"/>
    <x v="143"/>
    <x v="103"/>
    <x v="0"/>
  </r>
  <r>
    <x v="2686"/>
    <n v="425"/>
    <d v="1992-01-21T14:45:36"/>
    <d v="2024-10-13T00:00:00"/>
    <x v="27"/>
    <n v="24"/>
    <x v="1"/>
    <x v="580"/>
    <x v="107"/>
    <x v="0"/>
  </r>
  <r>
    <x v="2687"/>
    <n v="425"/>
    <d v="1992-01-21T14:45:36"/>
    <d v="2024-10-13T00:00:00"/>
    <x v="27"/>
    <n v="24"/>
    <x v="1"/>
    <x v="149"/>
    <x v="267"/>
    <x v="0"/>
  </r>
  <r>
    <x v="2688"/>
    <n v="425"/>
    <d v="2003-11-07T14:45:36"/>
    <d v="2024-10-13T00:00:00"/>
    <x v="27"/>
    <n v="18"/>
    <x v="0"/>
    <x v="106"/>
    <x v="268"/>
    <x v="0"/>
  </r>
  <r>
    <x v="2689"/>
    <n v="425"/>
    <d v="2002-06-19T14:45:36"/>
    <d v="2024-10-13T00:00:00"/>
    <x v="27"/>
    <n v="18"/>
    <x v="0"/>
    <x v="581"/>
    <x v="122"/>
    <x v="0"/>
  </r>
  <r>
    <x v="2690"/>
    <n v="425"/>
    <d v="1995-05-20T14:45:36"/>
    <d v="2024-10-13T00:00:00"/>
    <x v="27"/>
    <n v="24"/>
    <x v="1"/>
    <x v="577"/>
    <x v="145"/>
    <x v="0"/>
  </r>
  <r>
    <x v="2691"/>
    <n v="425"/>
    <d v="1995-05-20T14:45:36"/>
    <d v="2024-10-13T00:00:00"/>
    <x v="27"/>
    <n v="24"/>
    <x v="1"/>
    <x v="252"/>
    <x v="124"/>
    <x v="0"/>
  </r>
  <r>
    <x v="2692"/>
    <n v="425"/>
    <d v="1995-05-20T14:45:36"/>
    <d v="2024-10-13T00:00:00"/>
    <x v="27"/>
    <n v="24"/>
    <x v="1"/>
    <x v="270"/>
    <x v="110"/>
    <x v="0"/>
  </r>
  <r>
    <x v="2693"/>
    <n v="425"/>
    <d v="1999-10-29T14:45:36"/>
    <d v="2024-10-13T00:00:00"/>
    <x v="27"/>
    <n v="21"/>
    <x v="0"/>
    <x v="178"/>
    <x v="128"/>
    <x v="0"/>
  </r>
  <r>
    <x v="2694"/>
    <n v="425"/>
    <d v="1999-10-29T14:45:36"/>
    <d v="2024-10-13T00:00:00"/>
    <x v="27"/>
    <n v="21"/>
    <x v="0"/>
    <x v="179"/>
    <x v="121"/>
    <x v="0"/>
  </r>
  <r>
    <x v="2695"/>
    <n v="425"/>
    <d v="1999-10-29T14:45:36"/>
    <d v="2024-10-13T00:00:00"/>
    <x v="27"/>
    <n v="21"/>
    <x v="0"/>
    <x v="165"/>
    <x v="122"/>
    <x v="0"/>
  </r>
  <r>
    <x v="2696"/>
    <n v="425"/>
    <d v="1999-10-29T14:45:36"/>
    <d v="2024-10-13T00:00:00"/>
    <x v="27"/>
    <n v="21"/>
    <x v="0"/>
    <x v="188"/>
    <x v="113"/>
    <x v="0"/>
  </r>
  <r>
    <x v="2697"/>
    <n v="425"/>
    <d v="2000-11-14T14:45:36"/>
    <d v="2024-10-13T00:00:00"/>
    <x v="27"/>
    <n v="18"/>
    <x v="0"/>
    <x v="191"/>
    <x v="132"/>
    <x v="0"/>
  </r>
  <r>
    <x v="2698"/>
    <n v="425"/>
    <d v="2000-11-14T14:45:36"/>
    <d v="2024-10-13T00:00:00"/>
    <x v="27"/>
    <n v="18"/>
    <x v="0"/>
    <x v="193"/>
    <x v="133"/>
    <x v="0"/>
  </r>
  <r>
    <x v="2699"/>
    <n v="425"/>
    <d v="2000-11-14T14:45:36"/>
    <d v="2024-10-13T00:00:00"/>
    <x v="27"/>
    <n v="19"/>
    <x v="0"/>
    <x v="251"/>
    <x v="144"/>
    <x v="0"/>
  </r>
  <r>
    <x v="2700"/>
    <n v="425"/>
    <d v="2000-11-14T14:45:36"/>
    <d v="2024-10-13T00:00:00"/>
    <x v="27"/>
    <n v="19"/>
    <x v="0"/>
    <x v="206"/>
    <x v="269"/>
    <x v="0"/>
  </r>
  <r>
    <x v="2701"/>
    <n v="425"/>
    <d v="1998-06-19T14:45:36"/>
    <d v="2024-10-13T00:00:00"/>
    <x v="27"/>
    <n v="19"/>
    <x v="1"/>
    <x v="265"/>
    <x v="101"/>
    <x v="0"/>
  </r>
  <r>
    <x v="2702"/>
    <n v="425"/>
    <d v="1998-06-19T14:45:36"/>
    <d v="2024-10-13T00:00:00"/>
    <x v="27"/>
    <n v="19"/>
    <x v="1"/>
    <x v="142"/>
    <x v="102"/>
    <x v="0"/>
  </r>
  <r>
    <x v="2703"/>
    <n v="425"/>
    <d v="1998-06-19T14:45:36"/>
    <d v="2024-10-13T00:00:00"/>
    <x v="27"/>
    <n v="19"/>
    <x v="1"/>
    <x v="143"/>
    <x v="103"/>
    <x v="0"/>
  </r>
  <r>
    <x v="2704"/>
    <n v="425"/>
    <d v="1998-06-19T14:45:36"/>
    <d v="2024-10-13T00:00:00"/>
    <x v="27"/>
    <n v="20"/>
    <x v="1"/>
    <x v="190"/>
    <x v="114"/>
    <x v="0"/>
  </r>
  <r>
    <x v="2705"/>
    <n v="425"/>
    <d v="1998-05-08T14:45:36"/>
    <d v="2024-10-13T00:00:00"/>
    <x v="27"/>
    <n v="18"/>
    <x v="1"/>
    <x v="582"/>
    <x v="108"/>
    <x v="0"/>
  </r>
  <r>
    <x v="2706"/>
    <n v="425"/>
    <d v="1998-05-08T14:45:36"/>
    <d v="2024-10-13T00:00:00"/>
    <x v="27"/>
    <n v="18"/>
    <x v="1"/>
    <x v="174"/>
    <x v="125"/>
    <x v="0"/>
  </r>
  <r>
    <x v="2707"/>
    <n v="425"/>
    <d v="2002-02-07T14:45:36"/>
    <d v="2024-10-13T00:00:00"/>
    <x v="27"/>
    <n v="19"/>
    <x v="0"/>
    <x v="583"/>
    <x v="159"/>
    <x v="0"/>
  </r>
  <r>
    <x v="2708"/>
    <n v="425"/>
    <d v="2002-02-07T14:45:36"/>
    <d v="2024-10-13T00:00:00"/>
    <x v="27"/>
    <n v="19"/>
    <x v="0"/>
    <x v="238"/>
    <x v="164"/>
    <x v="0"/>
  </r>
  <r>
    <x v="2709"/>
    <n v="425"/>
    <d v="2002-02-07T14:45:36"/>
    <d v="2024-10-13T00:00:00"/>
    <x v="27"/>
    <n v="20"/>
    <x v="0"/>
    <x v="281"/>
    <x v="270"/>
    <x v="0"/>
  </r>
  <r>
    <x v="2710"/>
    <n v="425"/>
    <d v="1999-03-11T14:45:36"/>
    <d v="2024-10-13T00:00:00"/>
    <x v="27"/>
    <n v="20"/>
    <x v="0"/>
    <x v="145"/>
    <x v="104"/>
    <x v="0"/>
  </r>
  <r>
    <x v="2711"/>
    <n v="425"/>
    <d v="1999-03-11T14:45:36"/>
    <d v="2024-10-13T00:00:00"/>
    <x v="27"/>
    <n v="20"/>
    <x v="0"/>
    <x v="159"/>
    <x v="93"/>
    <x v="0"/>
  </r>
  <r>
    <x v="2712"/>
    <n v="425"/>
    <d v="2001-01-03T14:45:36"/>
    <d v="2024-10-13T00:00:00"/>
    <x v="27"/>
    <n v="21"/>
    <x v="0"/>
    <x v="256"/>
    <x v="120"/>
    <x v="0"/>
  </r>
  <r>
    <x v="2713"/>
    <n v="425"/>
    <d v="2001-01-03T14:45:36"/>
    <d v="2024-10-13T00:00:00"/>
    <x v="27"/>
    <n v="21"/>
    <x v="0"/>
    <x v="186"/>
    <x v="67"/>
    <x v="0"/>
  </r>
  <r>
    <x v="2714"/>
    <n v="425"/>
    <d v="2001-01-03T14:45:36"/>
    <d v="2024-10-13T00:00:00"/>
    <x v="27"/>
    <n v="21"/>
    <x v="0"/>
    <x v="107"/>
    <x v="65"/>
    <x v="0"/>
  </r>
  <r>
    <x v="2715"/>
    <n v="425"/>
    <d v="2003-10-18T14:45:36"/>
    <d v="2024-10-13T00:00:00"/>
    <x v="27"/>
    <n v="18"/>
    <x v="0"/>
    <x v="506"/>
    <x v="67"/>
    <x v="0"/>
  </r>
  <r>
    <x v="2716"/>
    <n v="425"/>
    <d v="2003-10-18T14:45:36"/>
    <d v="2024-10-13T00:00:00"/>
    <x v="27"/>
    <n v="18"/>
    <x v="0"/>
    <x v="107"/>
    <x v="65"/>
    <x v="0"/>
  </r>
  <r>
    <x v="2717"/>
    <n v="425"/>
    <d v="2000-09-23T14:45:36"/>
    <d v="2024-10-13T00:00:00"/>
    <x v="27"/>
    <n v="19"/>
    <x v="0"/>
    <x v="543"/>
    <x v="106"/>
    <x v="0"/>
  </r>
  <r>
    <x v="2718"/>
    <n v="425"/>
    <d v="2000-09-23T14:45:36"/>
    <d v="2024-10-13T00:00:00"/>
    <x v="27"/>
    <n v="19"/>
    <x v="0"/>
    <x v="213"/>
    <x v="132"/>
    <x v="0"/>
  </r>
  <r>
    <x v="2719"/>
    <n v="425"/>
    <d v="2000-07-02T14:45:36"/>
    <d v="2024-10-13T00:00:00"/>
    <x v="27"/>
    <n v="22"/>
    <x v="0"/>
    <x v="584"/>
    <x v="65"/>
    <x v="0"/>
  </r>
  <r>
    <x v="2720"/>
    <n v="425"/>
    <d v="2000-07-02T14:45:36"/>
    <d v="2024-10-13T00:00:00"/>
    <x v="27"/>
    <n v="22"/>
    <x v="0"/>
    <x v="103"/>
    <x v="66"/>
    <x v="0"/>
  </r>
  <r>
    <x v="2721"/>
    <n v="425"/>
    <d v="1994-12-01T14:45:36"/>
    <d v="2024-10-13T00:00:00"/>
    <x v="27"/>
    <n v="24"/>
    <x v="1"/>
    <x v="585"/>
    <x v="105"/>
    <x v="0"/>
  </r>
  <r>
    <x v="2722"/>
    <n v="425"/>
    <d v="1998-10-03T14:45:36"/>
    <d v="2024-10-13T00:00:00"/>
    <x v="27"/>
    <n v="18"/>
    <x v="1"/>
    <x v="574"/>
    <x v="193"/>
    <x v="0"/>
  </r>
  <r>
    <x v="2723"/>
    <n v="425"/>
    <d v="1998-10-03T14:45:36"/>
    <d v="2024-10-13T00:00:00"/>
    <x v="27"/>
    <n v="18"/>
    <x v="1"/>
    <x v="345"/>
    <x v="140"/>
    <x v="0"/>
  </r>
  <r>
    <x v="2724"/>
    <n v="425"/>
    <d v="1998-10-03T14:45:36"/>
    <d v="2024-10-13T00:00:00"/>
    <x v="27"/>
    <n v="18"/>
    <x v="1"/>
    <x v="202"/>
    <x v="141"/>
    <x v="0"/>
  </r>
  <r>
    <x v="2725"/>
    <n v="425"/>
    <d v="1998-10-03T14:45:36"/>
    <d v="2024-10-13T00:00:00"/>
    <x v="27"/>
    <n v="18"/>
    <x v="1"/>
    <x v="203"/>
    <x v="142"/>
    <x v="0"/>
  </r>
  <r>
    <x v="2726"/>
    <n v="425"/>
    <d v="1998-12-14T14:45:36"/>
    <d v="2024-10-13T00:00:00"/>
    <x v="27"/>
    <n v="20"/>
    <x v="0"/>
    <x v="495"/>
    <x v="132"/>
    <x v="0"/>
  </r>
  <r>
    <x v="2727"/>
    <n v="425"/>
    <d v="1998-12-14T14:45:36"/>
    <d v="2024-10-13T00:00:00"/>
    <x v="27"/>
    <n v="20"/>
    <x v="0"/>
    <x v="193"/>
    <x v="133"/>
    <x v="0"/>
  </r>
  <r>
    <x v="2728"/>
    <n v="425"/>
    <d v="1998-12-14T14:45:36"/>
    <d v="2024-10-13T00:00:00"/>
    <x v="27"/>
    <n v="20"/>
    <x v="0"/>
    <x v="251"/>
    <x v="144"/>
    <x v="0"/>
  </r>
  <r>
    <x v="2729"/>
    <n v="425"/>
    <d v="1997-06-01T14:45:36"/>
    <d v="2024-10-13T00:00:00"/>
    <x v="27"/>
    <n v="21"/>
    <x v="1"/>
    <x v="586"/>
    <x v="104"/>
    <x v="0"/>
  </r>
  <r>
    <x v="2730"/>
    <n v="425"/>
    <d v="1997-06-01T14:45:36"/>
    <d v="2024-10-13T00:00:00"/>
    <x v="27"/>
    <n v="22"/>
    <x v="1"/>
    <x v="134"/>
    <x v="150"/>
    <x v="0"/>
  </r>
  <r>
    <x v="2731"/>
    <n v="425"/>
    <d v="1996-02-25T14:45:36"/>
    <d v="2024-10-13T00:00:00"/>
    <x v="27"/>
    <n v="21"/>
    <x v="1"/>
    <x v="321"/>
    <x v="142"/>
    <x v="0"/>
  </r>
  <r>
    <x v="2732"/>
    <n v="425"/>
    <d v="1996-02-25T14:45:36"/>
    <d v="2024-10-13T00:00:00"/>
    <x v="27"/>
    <n v="21"/>
    <x v="1"/>
    <x v="204"/>
    <x v="143"/>
    <x v="0"/>
  </r>
  <r>
    <x v="2733"/>
    <n v="425"/>
    <d v="1996-02-25T14:45:36"/>
    <d v="2024-10-13T00:00:00"/>
    <x v="27"/>
    <n v="21"/>
    <x v="1"/>
    <x v="347"/>
    <x v="195"/>
    <x v="0"/>
  </r>
  <r>
    <x v="2734"/>
    <n v="425"/>
    <d v="1996-02-25T14:45:36"/>
    <d v="2024-10-13T00:00:00"/>
    <x v="27"/>
    <n v="21"/>
    <x v="1"/>
    <x v="348"/>
    <x v="160"/>
    <x v="0"/>
  </r>
  <r>
    <x v="2735"/>
    <n v="425"/>
    <d v="2003-05-03T14:45:36"/>
    <d v="2024-10-13T00:00:00"/>
    <x v="27"/>
    <n v="16"/>
    <x v="0"/>
    <x v="385"/>
    <x v="123"/>
    <x v="0"/>
  </r>
  <r>
    <x v="2736"/>
    <n v="425"/>
    <d v="2003-05-03T14:45:36"/>
    <d v="2024-10-13T00:00:00"/>
    <x v="27"/>
    <n v="16"/>
    <x v="0"/>
    <x v="172"/>
    <x v="105"/>
    <x v="0"/>
  </r>
  <r>
    <x v="2737"/>
    <n v="425"/>
    <d v="1994-02-11T14:45:36"/>
    <d v="2024-10-13T00:00:00"/>
    <x v="27"/>
    <n v="24"/>
    <x v="1"/>
    <x v="587"/>
    <x v="100"/>
    <x v="0"/>
  </r>
  <r>
    <x v="2738"/>
    <n v="425"/>
    <d v="1994-02-11T14:45:36"/>
    <d v="2024-10-13T00:00:00"/>
    <x v="27"/>
    <n v="24"/>
    <x v="1"/>
    <x v="141"/>
    <x v="101"/>
    <x v="0"/>
  </r>
  <r>
    <x v="2739"/>
    <n v="425"/>
    <d v="1994-02-11T14:45:36"/>
    <d v="2024-10-13T00:00:00"/>
    <x v="27"/>
    <n v="24"/>
    <x v="1"/>
    <x v="142"/>
    <x v="102"/>
    <x v="0"/>
  </r>
  <r>
    <x v="2740"/>
    <n v="425"/>
    <d v="1994-02-11T14:45:36"/>
    <d v="2024-10-13T00:00:00"/>
    <x v="27"/>
    <n v="24"/>
    <x v="1"/>
    <x v="190"/>
    <x v="114"/>
    <x v="0"/>
  </r>
  <r>
    <x v="2741"/>
    <n v="425"/>
    <d v="1998-04-29T14:45:36"/>
    <d v="2024-10-13T00:00:00"/>
    <x v="27"/>
    <n v="21"/>
    <x v="1"/>
    <x v="418"/>
    <x v="105"/>
    <x v="0"/>
  </r>
  <r>
    <x v="2742"/>
    <n v="425"/>
    <d v="1998-04-29T14:45:36"/>
    <d v="2024-10-13T00:00:00"/>
    <x v="27"/>
    <n v="21"/>
    <x v="1"/>
    <x v="147"/>
    <x v="106"/>
    <x v="0"/>
  </r>
  <r>
    <x v="2743"/>
    <n v="425"/>
    <d v="1998-04-29T14:45:36"/>
    <d v="2024-10-13T00:00:00"/>
    <x v="27"/>
    <n v="21"/>
    <x v="1"/>
    <x v="213"/>
    <x v="132"/>
    <x v="0"/>
  </r>
  <r>
    <x v="2744"/>
    <n v="425"/>
    <d v="2001-12-22T14:45:36"/>
    <d v="2024-10-13T00:00:00"/>
    <x v="27"/>
    <n v="20"/>
    <x v="0"/>
    <x v="168"/>
    <x v="119"/>
    <x v="0"/>
  </r>
  <r>
    <x v="2745"/>
    <n v="425"/>
    <d v="2001-12-22T14:45:36"/>
    <d v="2024-10-13T00:00:00"/>
    <x v="27"/>
    <n v="20"/>
    <x v="0"/>
    <x v="163"/>
    <x v="120"/>
    <x v="0"/>
  </r>
  <r>
    <x v="2746"/>
    <n v="425"/>
    <d v="1997-01-04T14:45:36"/>
    <d v="2024-10-13T00:00:00"/>
    <x v="27"/>
    <n v="21"/>
    <x v="1"/>
    <x v="220"/>
    <x v="154"/>
    <x v="0"/>
  </r>
  <r>
    <x v="2747"/>
    <n v="425"/>
    <d v="1997-01-04T14:45:36"/>
    <d v="2024-10-13T00:00:00"/>
    <x v="27"/>
    <n v="21"/>
    <x v="1"/>
    <x v="221"/>
    <x v="155"/>
    <x v="0"/>
  </r>
  <r>
    <x v="2748"/>
    <n v="425"/>
    <d v="1997-01-04T14:45:36"/>
    <d v="2024-10-13T00:00:00"/>
    <x v="27"/>
    <n v="21"/>
    <x v="1"/>
    <x v="222"/>
    <x v="271"/>
    <x v="0"/>
  </r>
  <r>
    <x v="2749"/>
    <n v="425"/>
    <d v="2001-12-30T14:45:36"/>
    <d v="2024-10-13T00:00:00"/>
    <x v="27"/>
    <n v="18"/>
    <x v="0"/>
    <x v="588"/>
    <x v="214"/>
    <x v="0"/>
  </r>
  <r>
    <x v="2750"/>
    <n v="425"/>
    <d v="2001-12-30T14:45:36"/>
    <d v="2024-10-13T00:00:00"/>
    <x v="27"/>
    <n v="18"/>
    <x v="0"/>
    <x v="451"/>
    <x v="170"/>
    <x v="0"/>
  </r>
  <r>
    <x v="2751"/>
    <n v="425"/>
    <d v="2001-12-30T14:45:36"/>
    <d v="2024-10-13T00:00:00"/>
    <x v="27"/>
    <n v="18"/>
    <x v="0"/>
    <x v="263"/>
    <x v="146"/>
    <x v="0"/>
  </r>
  <r>
    <x v="2752"/>
    <n v="425"/>
    <d v="2001-12-30T14:45:36"/>
    <d v="2024-10-13T00:00:00"/>
    <x v="27"/>
    <n v="18"/>
    <x v="0"/>
    <x v="209"/>
    <x v="147"/>
    <x v="0"/>
  </r>
  <r>
    <x v="2753"/>
    <n v="425"/>
    <d v="1999-08-05T14:45:36"/>
    <d v="2024-10-13T00:00:00"/>
    <x v="27"/>
    <n v="19"/>
    <x v="0"/>
    <x v="316"/>
    <x v="123"/>
    <x v="0"/>
  </r>
  <r>
    <x v="2754"/>
    <n v="425"/>
    <d v="1999-08-05T14:45:36"/>
    <d v="2024-10-13T00:00:00"/>
    <x v="27"/>
    <n v="20"/>
    <x v="0"/>
    <x v="172"/>
    <x v="105"/>
    <x v="0"/>
  </r>
  <r>
    <x v="2755"/>
    <n v="425"/>
    <d v="2000-08-13T14:45:36"/>
    <d v="2024-10-13T00:00:00"/>
    <x v="27"/>
    <n v="19"/>
    <x v="0"/>
    <x v="358"/>
    <x v="110"/>
    <x v="0"/>
  </r>
  <r>
    <x v="2756"/>
    <n v="425"/>
    <d v="2000-08-13T14:45:36"/>
    <d v="2024-10-13T00:00:00"/>
    <x v="27"/>
    <n v="19"/>
    <x v="0"/>
    <x v="152"/>
    <x v="111"/>
    <x v="0"/>
  </r>
  <r>
    <x v="2757"/>
    <n v="425"/>
    <d v="1993-03-19T14:45:36"/>
    <d v="2024-10-13T00:00:00"/>
    <x v="27"/>
    <n v="23"/>
    <x v="1"/>
    <x v="336"/>
    <x v="130"/>
    <x v="0"/>
  </r>
  <r>
    <x v="2758"/>
    <n v="425"/>
    <d v="1993-03-19T14:45:36"/>
    <d v="2024-10-13T00:00:00"/>
    <x v="27"/>
    <n v="23"/>
    <x v="1"/>
    <x v="336"/>
    <x v="130"/>
    <x v="0"/>
  </r>
  <r>
    <x v="2759"/>
    <n v="425"/>
    <d v="1993-03-19T14:45:36"/>
    <d v="2024-10-13T00:00:00"/>
    <x v="27"/>
    <n v="23"/>
    <x v="1"/>
    <x v="336"/>
    <x v="130"/>
    <x v="0"/>
  </r>
  <r>
    <x v="2760"/>
    <n v="425"/>
    <d v="1993-03-19T14:45:36"/>
    <d v="2024-10-13T00:00:00"/>
    <x v="27"/>
    <n v="23"/>
    <x v="1"/>
    <x v="336"/>
    <x v="130"/>
    <x v="0"/>
  </r>
  <r>
    <x v="2761"/>
    <n v="425"/>
    <d v="1993-03-19T14:45:36"/>
    <d v="2024-10-13T00:00:00"/>
    <x v="27"/>
    <n v="23"/>
    <x v="1"/>
    <x v="336"/>
    <x v="130"/>
    <x v="0"/>
  </r>
  <r>
    <x v="2762"/>
    <n v="425"/>
    <d v="1993-03-19T14:45:36"/>
    <d v="2024-10-13T00:00:00"/>
    <x v="27"/>
    <n v="23"/>
    <x v="1"/>
    <x v="336"/>
    <x v="130"/>
    <x v="0"/>
  </r>
  <r>
    <x v="2763"/>
    <n v="425"/>
    <d v="1993-03-19T14:45:36"/>
    <d v="2024-10-13T00:00:00"/>
    <x v="27"/>
    <n v="23"/>
    <x v="1"/>
    <x v="336"/>
    <x v="130"/>
    <x v="0"/>
  </r>
  <r>
    <x v="2764"/>
    <n v="425"/>
    <d v="1993-03-19T14:45:36"/>
    <d v="2024-10-13T00:00:00"/>
    <x v="27"/>
    <n v="23"/>
    <x v="1"/>
    <x v="184"/>
    <x v="107"/>
    <x v="0"/>
  </r>
  <r>
    <x v="2765"/>
    <n v="425"/>
    <d v="1993-03-19T14:45:36"/>
    <d v="2024-10-13T00:00:00"/>
    <x v="27"/>
    <n v="23"/>
    <x v="1"/>
    <x v="184"/>
    <x v="107"/>
    <x v="0"/>
  </r>
  <r>
    <x v="2766"/>
    <n v="425"/>
    <d v="1993-03-19T14:45:36"/>
    <d v="2024-10-13T00:00:00"/>
    <x v="27"/>
    <n v="23"/>
    <x v="1"/>
    <x v="184"/>
    <x v="107"/>
    <x v="0"/>
  </r>
  <r>
    <x v="2767"/>
    <n v="425"/>
    <d v="1993-03-19T14:45:36"/>
    <d v="2024-10-13T00:00:00"/>
    <x v="27"/>
    <n v="23"/>
    <x v="1"/>
    <x v="184"/>
    <x v="107"/>
    <x v="0"/>
  </r>
  <r>
    <x v="2768"/>
    <n v="425"/>
    <d v="1993-03-19T14:45:36"/>
    <d v="2024-10-13T00:00:00"/>
    <x v="27"/>
    <n v="23"/>
    <x v="1"/>
    <x v="184"/>
    <x v="107"/>
    <x v="0"/>
  </r>
  <r>
    <x v="2769"/>
    <n v="425"/>
    <d v="1993-03-19T14:45:36"/>
    <d v="2024-10-13T00:00:00"/>
    <x v="27"/>
    <n v="23"/>
    <x v="1"/>
    <x v="184"/>
    <x v="107"/>
    <x v="0"/>
  </r>
  <r>
    <x v="2770"/>
    <n v="425"/>
    <d v="1993-03-19T14:45:36"/>
    <d v="2024-10-13T00:00:00"/>
    <x v="27"/>
    <n v="23"/>
    <x v="1"/>
    <x v="184"/>
    <x v="107"/>
    <x v="0"/>
  </r>
  <r>
    <x v="2771"/>
    <n v="425"/>
    <d v="1993-03-19T14:45:36"/>
    <d v="2024-10-13T00:00:00"/>
    <x v="27"/>
    <n v="23"/>
    <x v="1"/>
    <x v="589"/>
    <x v="108"/>
    <x v="0"/>
  </r>
  <r>
    <x v="2772"/>
    <n v="425"/>
    <d v="1993-03-19T14:45:36"/>
    <d v="2024-10-13T00:00:00"/>
    <x v="27"/>
    <n v="23"/>
    <x v="1"/>
    <x v="589"/>
    <x v="108"/>
    <x v="0"/>
  </r>
  <r>
    <x v="2773"/>
    <n v="425"/>
    <d v="1993-03-19T14:45:36"/>
    <d v="2024-10-13T00:00:00"/>
    <x v="27"/>
    <n v="23"/>
    <x v="1"/>
    <x v="589"/>
    <x v="108"/>
    <x v="0"/>
  </r>
  <r>
    <x v="2774"/>
    <n v="425"/>
    <d v="1993-03-19T14:45:36"/>
    <d v="2024-10-13T00:00:00"/>
    <x v="27"/>
    <n v="23"/>
    <x v="1"/>
    <x v="589"/>
    <x v="108"/>
    <x v="0"/>
  </r>
  <r>
    <x v="2775"/>
    <n v="425"/>
    <d v="1993-03-19T14:45:36"/>
    <d v="2024-10-13T00:00:00"/>
    <x v="27"/>
    <n v="23"/>
    <x v="1"/>
    <x v="589"/>
    <x v="108"/>
    <x v="0"/>
  </r>
  <r>
    <x v="2776"/>
    <n v="425"/>
    <d v="1993-03-19T14:45:36"/>
    <d v="2024-10-13T00:00:00"/>
    <x v="27"/>
    <n v="23"/>
    <x v="1"/>
    <x v="589"/>
    <x v="108"/>
    <x v="0"/>
  </r>
  <r>
    <x v="2777"/>
    <n v="425"/>
    <d v="1993-03-19T14:45:36"/>
    <d v="2024-10-13T00:00:00"/>
    <x v="27"/>
    <n v="23"/>
    <x v="1"/>
    <x v="589"/>
    <x v="108"/>
    <x v="0"/>
  </r>
  <r>
    <x v="2778"/>
    <n v="425"/>
    <d v="1993-03-19T14:45:36"/>
    <d v="2024-10-13T00:00:00"/>
    <x v="27"/>
    <n v="23"/>
    <x v="1"/>
    <x v="174"/>
    <x v="125"/>
    <x v="0"/>
  </r>
  <r>
    <x v="2779"/>
    <n v="425"/>
    <d v="1993-03-19T14:45:36"/>
    <d v="2024-10-13T00:00:00"/>
    <x v="27"/>
    <n v="23"/>
    <x v="1"/>
    <x v="174"/>
    <x v="125"/>
    <x v="0"/>
  </r>
  <r>
    <x v="2780"/>
    <n v="425"/>
    <d v="1993-03-19T14:45:36"/>
    <d v="2024-10-13T00:00:00"/>
    <x v="27"/>
    <n v="23"/>
    <x v="1"/>
    <x v="174"/>
    <x v="125"/>
    <x v="0"/>
  </r>
  <r>
    <x v="2781"/>
    <n v="425"/>
    <d v="1993-03-19T14:45:36"/>
    <d v="2024-10-13T00:00:00"/>
    <x v="27"/>
    <n v="23"/>
    <x v="1"/>
    <x v="174"/>
    <x v="125"/>
    <x v="0"/>
  </r>
  <r>
    <x v="2782"/>
    <n v="425"/>
    <d v="1993-03-19T14:45:36"/>
    <d v="2024-10-13T00:00:00"/>
    <x v="27"/>
    <n v="23"/>
    <x v="1"/>
    <x v="174"/>
    <x v="125"/>
    <x v="0"/>
  </r>
  <r>
    <x v="2783"/>
    <n v="425"/>
    <d v="1993-03-19T14:45:36"/>
    <d v="2024-10-13T00:00:00"/>
    <x v="27"/>
    <n v="23"/>
    <x v="1"/>
    <x v="174"/>
    <x v="125"/>
    <x v="0"/>
  </r>
  <r>
    <x v="2784"/>
    <n v="425"/>
    <d v="1993-03-19T14:45:36"/>
    <d v="2024-10-13T00:00:00"/>
    <x v="27"/>
    <n v="23"/>
    <x v="1"/>
    <x v="174"/>
    <x v="125"/>
    <x v="0"/>
  </r>
  <r>
    <x v="2785"/>
    <n v="425"/>
    <d v="2003-11-20T14:45:36"/>
    <d v="2024-10-13T00:00:00"/>
    <x v="27"/>
    <n v="18"/>
    <x v="0"/>
    <x v="590"/>
    <x v="65"/>
    <x v="0"/>
  </r>
  <r>
    <x v="2786"/>
    <n v="425"/>
    <d v="2003-11-20T14:45:36"/>
    <d v="2024-10-13T00:00:00"/>
    <x v="27"/>
    <n v="18"/>
    <x v="0"/>
    <x v="103"/>
    <x v="66"/>
    <x v="0"/>
  </r>
  <r>
    <x v="2787"/>
    <n v="425"/>
    <d v="1999-08-18T14:45:36"/>
    <d v="2024-10-13T00:00:00"/>
    <x v="27"/>
    <n v="18"/>
    <x v="0"/>
    <x v="591"/>
    <x v="163"/>
    <x v="0"/>
  </r>
  <r>
    <x v="2788"/>
    <n v="425"/>
    <d v="1999-08-18T14:45:36"/>
    <d v="2024-10-13T00:00:00"/>
    <x v="27"/>
    <n v="18"/>
    <x v="0"/>
    <x v="233"/>
    <x v="272"/>
    <x v="0"/>
  </r>
  <r>
    <x v="2789"/>
    <n v="425"/>
    <d v="1999-08-18T14:45:36"/>
    <d v="2024-10-13T00:00:00"/>
    <x v="27"/>
    <n v="18"/>
    <x v="0"/>
    <x v="140"/>
    <x v="273"/>
    <x v="0"/>
  </r>
  <r>
    <x v="2790"/>
    <n v="425"/>
    <d v="1993-09-14T14:45:36"/>
    <d v="2024-10-13T00:00:00"/>
    <x v="27"/>
    <n v="23"/>
    <x v="1"/>
    <x v="592"/>
    <x v="180"/>
    <x v="0"/>
  </r>
  <r>
    <x v="2791"/>
    <n v="425"/>
    <d v="1993-09-14T14:45:36"/>
    <d v="2024-10-13T00:00:00"/>
    <x v="27"/>
    <n v="23"/>
    <x v="1"/>
    <x v="299"/>
    <x v="181"/>
    <x v="0"/>
  </r>
  <r>
    <x v="2792"/>
    <n v="425"/>
    <d v="1993-09-14T14:45:36"/>
    <d v="2024-10-13T00:00:00"/>
    <x v="27"/>
    <n v="23"/>
    <x v="1"/>
    <x v="558"/>
    <x v="193"/>
    <x v="0"/>
  </r>
  <r>
    <x v="2793"/>
    <n v="425"/>
    <d v="1993-09-14T14:45:36"/>
    <d v="2024-10-13T00:00:00"/>
    <x v="27"/>
    <n v="23"/>
    <x v="1"/>
    <x v="345"/>
    <x v="140"/>
    <x v="0"/>
  </r>
  <r>
    <x v="2794"/>
    <n v="425"/>
    <d v="1999-06-08T14:45:36"/>
    <d v="2024-10-13T00:00:00"/>
    <x v="27"/>
    <n v="20"/>
    <x v="0"/>
    <x v="366"/>
    <x v="105"/>
    <x v="0"/>
  </r>
  <r>
    <x v="2795"/>
    <n v="425"/>
    <d v="1999-06-08T14:45:36"/>
    <d v="2024-10-13T00:00:00"/>
    <x v="27"/>
    <n v="20"/>
    <x v="0"/>
    <x v="147"/>
    <x v="106"/>
    <x v="0"/>
  </r>
  <r>
    <x v="2796"/>
    <n v="425"/>
    <d v="1999-06-08T14:45:36"/>
    <d v="2024-10-13T00:00:00"/>
    <x v="27"/>
    <n v="20"/>
    <x v="0"/>
    <x v="213"/>
    <x v="132"/>
    <x v="0"/>
  </r>
  <r>
    <x v="2797"/>
    <n v="425"/>
    <d v="1999-06-08T14:45:36"/>
    <d v="2024-10-13T00:00:00"/>
    <x v="27"/>
    <n v="20"/>
    <x v="0"/>
    <x v="193"/>
    <x v="133"/>
    <x v="0"/>
  </r>
  <r>
    <x v="2798"/>
    <n v="425"/>
    <d v="1994-09-23T14:45:36"/>
    <d v="2024-10-13T00:00:00"/>
    <x v="27"/>
    <n v="21"/>
    <x v="1"/>
    <x v="593"/>
    <x v="130"/>
    <x v="0"/>
  </r>
  <r>
    <x v="2799"/>
    <n v="425"/>
    <d v="1994-09-23T14:45:36"/>
    <d v="2024-10-13T00:00:00"/>
    <x v="27"/>
    <n v="21"/>
    <x v="1"/>
    <x v="184"/>
    <x v="107"/>
    <x v="0"/>
  </r>
  <r>
    <x v="2800"/>
    <n v="425"/>
    <d v="1994-09-23T14:45:36"/>
    <d v="2024-10-13T00:00:00"/>
    <x v="27"/>
    <n v="21"/>
    <x v="1"/>
    <x v="594"/>
    <x v="108"/>
    <x v="0"/>
  </r>
  <r>
    <x v="2801"/>
    <n v="425"/>
    <d v="1997-12-13T14:45:36"/>
    <d v="2024-10-13T00:00:00"/>
    <x v="27"/>
    <n v="19"/>
    <x v="1"/>
    <x v="595"/>
    <x v="274"/>
    <x v="0"/>
  </r>
  <r>
    <x v="2802"/>
    <n v="425"/>
    <d v="2000-07-15T14:45:36"/>
    <d v="2024-10-13T00:00:00"/>
    <x v="27"/>
    <n v="20"/>
    <x v="0"/>
    <x v="596"/>
    <x v="167"/>
    <x v="0"/>
  </r>
  <r>
    <x v="2803"/>
    <n v="425"/>
    <d v="1999-03-05T14:45:36"/>
    <d v="2024-10-13T00:00:00"/>
    <x v="27"/>
    <n v="18"/>
    <x v="0"/>
    <x v="597"/>
    <x v="195"/>
    <x v="0"/>
  </r>
  <r>
    <x v="2804"/>
    <n v="425"/>
    <d v="1999-03-05T14:45:36"/>
    <d v="2024-10-13T00:00:00"/>
    <x v="27"/>
    <n v="18"/>
    <x v="0"/>
    <x v="597"/>
    <x v="195"/>
    <x v="0"/>
  </r>
  <r>
    <x v="2805"/>
    <n v="425"/>
    <d v="1999-03-05T14:45:36"/>
    <d v="2024-10-13T00:00:00"/>
    <x v="27"/>
    <n v="18"/>
    <x v="0"/>
    <x v="597"/>
    <x v="195"/>
    <x v="0"/>
  </r>
  <r>
    <x v="2806"/>
    <n v="425"/>
    <d v="1999-03-05T14:45:36"/>
    <d v="2024-10-13T00:00:00"/>
    <x v="27"/>
    <n v="18"/>
    <x v="0"/>
    <x v="348"/>
    <x v="275"/>
    <x v="0"/>
  </r>
  <r>
    <x v="2807"/>
    <n v="425"/>
    <d v="1999-03-05T14:45:36"/>
    <d v="2024-10-13T00:00:00"/>
    <x v="27"/>
    <n v="18"/>
    <x v="0"/>
    <x v="348"/>
    <x v="275"/>
    <x v="0"/>
  </r>
  <r>
    <x v="2808"/>
    <n v="425"/>
    <d v="1999-03-05T14:45:36"/>
    <d v="2024-10-13T00:00:00"/>
    <x v="27"/>
    <n v="18"/>
    <x v="0"/>
    <x v="348"/>
    <x v="275"/>
    <x v="0"/>
  </r>
  <r>
    <x v="2809"/>
    <n v="425"/>
    <d v="1996-01-01T14:45:36"/>
    <d v="2024-10-13T00:00:00"/>
    <x v="27"/>
    <n v="21"/>
    <x v="1"/>
    <x v="598"/>
    <x v="143"/>
    <x v="0"/>
  </r>
  <r>
    <x v="2810"/>
    <n v="425"/>
    <d v="1996-01-01T14:45:36"/>
    <d v="2024-10-13T00:00:00"/>
    <x v="27"/>
    <n v="21"/>
    <x v="1"/>
    <x v="347"/>
    <x v="195"/>
    <x v="0"/>
  </r>
  <r>
    <x v="2811"/>
    <n v="425"/>
    <d v="1996-01-01T14:45:36"/>
    <d v="2024-10-13T00:00:00"/>
    <x v="27"/>
    <n v="23"/>
    <x v="1"/>
    <x v="172"/>
    <x v="105"/>
    <x v="0"/>
  </r>
  <r>
    <x v="2812"/>
    <n v="425"/>
    <d v="1997-08-22T14:45:36"/>
    <d v="2024-10-13T00:00:00"/>
    <x v="27"/>
    <n v="23"/>
    <x v="1"/>
    <x v="599"/>
    <x v="148"/>
    <x v="0"/>
  </r>
  <r>
    <x v="2813"/>
    <n v="425"/>
    <d v="1997-08-22T14:45:36"/>
    <d v="2024-10-13T00:00:00"/>
    <x v="27"/>
    <n v="23"/>
    <x v="1"/>
    <x v="283"/>
    <x v="166"/>
    <x v="0"/>
  </r>
  <r>
    <x v="2814"/>
    <n v="425"/>
    <d v="1997-08-22T14:45:36"/>
    <d v="2024-10-13T00:00:00"/>
    <x v="27"/>
    <n v="23"/>
    <x v="1"/>
    <x v="245"/>
    <x v="126"/>
    <x v="0"/>
  </r>
  <r>
    <x v="2815"/>
    <n v="425"/>
    <d v="1999-03-24T14:45:36"/>
    <d v="2024-10-13T00:00:00"/>
    <x v="27"/>
    <n v="19"/>
    <x v="0"/>
    <x v="600"/>
    <x v="154"/>
    <x v="0"/>
  </r>
  <r>
    <x v="2816"/>
    <n v="425"/>
    <d v="1999-03-24T14:45:36"/>
    <d v="2024-10-13T00:00:00"/>
    <x v="27"/>
    <n v="19"/>
    <x v="0"/>
    <x v="221"/>
    <x v="155"/>
    <x v="0"/>
  </r>
  <r>
    <x v="2817"/>
    <n v="425"/>
    <d v="1999-03-24T14:45:36"/>
    <d v="2024-10-13T00:00:00"/>
    <x v="27"/>
    <n v="19"/>
    <x v="0"/>
    <x v="222"/>
    <x v="156"/>
    <x v="0"/>
  </r>
  <r>
    <x v="2818"/>
    <n v="425"/>
    <d v="1999-07-13T14:45:36"/>
    <d v="2024-10-13T00:00:00"/>
    <x v="27"/>
    <n v="20"/>
    <x v="0"/>
    <x v="470"/>
    <x v="124"/>
    <x v="0"/>
  </r>
  <r>
    <x v="2819"/>
    <n v="425"/>
    <d v="1999-07-13T14:45:36"/>
    <d v="2024-10-13T00:00:00"/>
    <x v="27"/>
    <n v="20"/>
    <x v="0"/>
    <x v="270"/>
    <x v="110"/>
    <x v="0"/>
  </r>
  <r>
    <x v="2820"/>
    <n v="425"/>
    <d v="1999-07-13T14:45:36"/>
    <d v="2024-10-13T00:00:00"/>
    <x v="27"/>
    <n v="20"/>
    <x v="0"/>
    <x v="152"/>
    <x v="111"/>
    <x v="0"/>
  </r>
  <r>
    <x v="2821"/>
    <n v="425"/>
    <d v="1999-07-13T14:45:36"/>
    <d v="2024-10-13T00:00:00"/>
    <x v="27"/>
    <n v="20"/>
    <x v="0"/>
    <x v="153"/>
    <x v="112"/>
    <x v="0"/>
  </r>
  <r>
    <x v="2822"/>
    <n v="425"/>
    <d v="1995-04-12T14:45:36"/>
    <d v="2024-10-13T00:00:00"/>
    <x v="27"/>
    <n v="22"/>
    <x v="1"/>
    <x v="601"/>
    <x v="162"/>
    <x v="0"/>
  </r>
  <r>
    <x v="2823"/>
    <n v="425"/>
    <d v="1995-04-12T14:45:36"/>
    <d v="2024-10-13T00:00:00"/>
    <x v="27"/>
    <n v="22"/>
    <x v="1"/>
    <x v="235"/>
    <x v="163"/>
    <x v="0"/>
  </r>
  <r>
    <x v="2824"/>
    <n v="425"/>
    <d v="1995-04-12T14:45:36"/>
    <d v="2024-10-13T00:00:00"/>
    <x v="27"/>
    <n v="22"/>
    <x v="1"/>
    <x v="233"/>
    <x v="99"/>
    <x v="0"/>
  </r>
  <r>
    <x v="2825"/>
    <n v="425"/>
    <d v="1995-06-19T14:45:36"/>
    <d v="2024-10-13T00:00:00"/>
    <x v="27"/>
    <n v="23"/>
    <x v="1"/>
    <x v="602"/>
    <x v="104"/>
    <x v="0"/>
  </r>
  <r>
    <x v="2826"/>
    <n v="425"/>
    <d v="1995-06-19T14:45:36"/>
    <d v="2024-10-13T00:00:00"/>
    <x v="27"/>
    <n v="23"/>
    <x v="1"/>
    <x v="159"/>
    <x v="93"/>
    <x v="0"/>
  </r>
  <r>
    <x v="2827"/>
    <n v="425"/>
    <d v="2000-03-17T14:45:36"/>
    <d v="2024-10-13T00:00:00"/>
    <x v="27"/>
    <n v="18"/>
    <x v="0"/>
    <x v="603"/>
    <x v="115"/>
    <x v="0"/>
  </r>
  <r>
    <x v="2828"/>
    <n v="425"/>
    <d v="2000-03-17T14:45:36"/>
    <d v="2024-10-13T00:00:00"/>
    <x v="27"/>
    <n v="18"/>
    <x v="0"/>
    <x v="604"/>
    <x v="153"/>
    <x v="0"/>
  </r>
  <r>
    <x v="2829"/>
    <n v="425"/>
    <d v="2000-03-17T14:45:36"/>
    <d v="2024-10-13T00:00:00"/>
    <x v="27"/>
    <n v="18"/>
    <x v="0"/>
    <x v="220"/>
    <x v="154"/>
    <x v="0"/>
  </r>
  <r>
    <x v="2830"/>
    <n v="425"/>
    <d v="2002-05-05T14:45:36"/>
    <d v="2024-10-13T00:00:00"/>
    <x v="27"/>
    <n v="20"/>
    <x v="0"/>
    <x v="605"/>
    <x v="120"/>
    <x v="0"/>
  </r>
  <r>
    <x v="2831"/>
    <n v="425"/>
    <d v="2002-05-05T14:45:36"/>
    <d v="2024-10-13T00:00:00"/>
    <x v="27"/>
    <n v="18"/>
    <x v="0"/>
    <x v="353"/>
    <x v="126"/>
    <x v="0"/>
  </r>
  <r>
    <x v="2832"/>
    <n v="425"/>
    <d v="2002-05-05T14:45:36"/>
    <d v="2024-10-13T00:00:00"/>
    <x v="27"/>
    <n v="18"/>
    <x v="0"/>
    <x v="177"/>
    <x v="127"/>
    <x v="0"/>
  </r>
  <r>
    <x v="2833"/>
    <n v="425"/>
    <d v="2002-05-05T14:45:36"/>
    <d v="2024-10-13T00:00:00"/>
    <x v="27"/>
    <n v="18"/>
    <x v="0"/>
    <x v="178"/>
    <x v="128"/>
    <x v="0"/>
  </r>
  <r>
    <x v="2834"/>
    <n v="425"/>
    <d v="2002-06-28T14:45:36"/>
    <d v="2024-10-13T00:00:00"/>
    <x v="27"/>
    <n v="19"/>
    <x v="0"/>
    <x v="225"/>
    <x v="157"/>
    <x v="0"/>
  </r>
  <r>
    <x v="2835"/>
    <n v="425"/>
    <d v="1995-07-10T14:45:36"/>
    <d v="2024-10-13T00:00:00"/>
    <x v="27"/>
    <n v="24"/>
    <x v="1"/>
    <x v="175"/>
    <x v="123"/>
    <x v="0"/>
  </r>
  <r>
    <x v="2836"/>
    <n v="425"/>
    <d v="1995-07-10T14:45:36"/>
    <d v="2024-10-13T00:00:00"/>
    <x v="27"/>
    <n v="24"/>
    <x v="1"/>
    <x v="172"/>
    <x v="105"/>
    <x v="0"/>
  </r>
  <r>
    <x v="2837"/>
    <n v="425"/>
    <d v="1995-07-10T14:45:36"/>
    <d v="2024-10-13T00:00:00"/>
    <x v="27"/>
    <n v="24"/>
    <x v="1"/>
    <x v="147"/>
    <x v="106"/>
    <x v="0"/>
  </r>
  <r>
    <x v="2838"/>
    <n v="425"/>
    <d v="1995-07-10T14:45:36"/>
    <d v="2024-10-13T00:00:00"/>
    <x v="27"/>
    <n v="24"/>
    <x v="1"/>
    <x v="213"/>
    <x v="132"/>
    <x v="0"/>
  </r>
  <r>
    <x v="2839"/>
    <n v="425"/>
    <d v="1995-07-10T14:45:36"/>
    <d v="2024-10-13T00:00:00"/>
    <x v="27"/>
    <n v="24"/>
    <x v="1"/>
    <x v="193"/>
    <x v="133"/>
    <x v="0"/>
  </r>
  <r>
    <x v="2840"/>
    <n v="425"/>
    <d v="1995-07-10T14:45:36"/>
    <d v="2024-10-13T00:00:00"/>
    <x v="27"/>
    <n v="24"/>
    <x v="1"/>
    <x v="251"/>
    <x v="144"/>
    <x v="0"/>
  </r>
  <r>
    <x v="2841"/>
    <n v="425"/>
    <d v="1996-01-12T14:45:36"/>
    <d v="2024-10-13T00:00:00"/>
    <x v="27"/>
    <n v="21"/>
    <x v="1"/>
    <x v="606"/>
    <x v="180"/>
    <x v="0"/>
  </r>
  <r>
    <x v="2842"/>
    <n v="425"/>
    <d v="1996-01-12T14:45:36"/>
    <d v="2024-10-13T00:00:00"/>
    <x v="27"/>
    <n v="21"/>
    <x v="1"/>
    <x v="299"/>
    <x v="181"/>
    <x v="0"/>
  </r>
  <r>
    <x v="2843"/>
    <n v="425"/>
    <d v="1997-05-04T14:45:36"/>
    <d v="2024-10-13T00:00:00"/>
    <x v="27"/>
    <n v="22"/>
    <x v="1"/>
    <x v="607"/>
    <x v="111"/>
    <x v="0"/>
  </r>
  <r>
    <x v="2844"/>
    <n v="425"/>
    <d v="1997-05-04T14:45:36"/>
    <d v="2024-10-13T00:00:00"/>
    <x v="27"/>
    <n v="23"/>
    <x v="1"/>
    <x v="153"/>
    <x v="112"/>
    <x v="0"/>
  </r>
  <r>
    <x v="2845"/>
    <n v="425"/>
    <d v="2005-02-07T14:45:36"/>
    <d v="2024-10-13T00:00:00"/>
    <x v="27"/>
    <n v="17"/>
    <x v="0"/>
    <x v="584"/>
    <x v="65"/>
    <x v="0"/>
  </r>
  <r>
    <x v="2846"/>
    <n v="425"/>
    <d v="2005-02-07T14:45:36"/>
    <d v="2024-10-13T00:00:00"/>
    <x v="27"/>
    <n v="17"/>
    <x v="0"/>
    <x v="103"/>
    <x v="66"/>
    <x v="0"/>
  </r>
  <r>
    <x v="2847"/>
    <n v="425"/>
    <d v="1996-08-08T14:45:36"/>
    <d v="2024-10-13T00:00:00"/>
    <x v="27"/>
    <n v="21"/>
    <x v="1"/>
    <x v="230"/>
    <x v="161"/>
    <x v="0"/>
  </r>
  <r>
    <x v="2848"/>
    <n v="425"/>
    <d v="1996-08-08T14:45:36"/>
    <d v="2024-10-13T00:00:00"/>
    <x v="27"/>
    <n v="21"/>
    <x v="1"/>
    <x v="231"/>
    <x v="162"/>
    <x v="0"/>
  </r>
  <r>
    <x v="2849"/>
    <n v="425"/>
    <d v="1995-11-13T14:45:36"/>
    <d v="2024-10-13T00:00:00"/>
    <x v="27"/>
    <n v="24"/>
    <x v="1"/>
    <x v="375"/>
    <x v="144"/>
    <x v="0"/>
  </r>
  <r>
    <x v="2850"/>
    <n v="425"/>
    <d v="1995-11-13T14:45:36"/>
    <d v="2024-10-13T00:00:00"/>
    <x v="27"/>
    <n v="24"/>
    <x v="1"/>
    <x v="206"/>
    <x v="276"/>
    <x v="0"/>
  </r>
  <r>
    <x v="2851"/>
    <n v="425"/>
    <d v="1995-11-13T14:45:36"/>
    <d v="2024-10-13T00:00:00"/>
    <x v="27"/>
    <n v="24"/>
    <x v="1"/>
    <x v="252"/>
    <x v="277"/>
    <x v="0"/>
  </r>
  <r>
    <x v="2852"/>
    <n v="425"/>
    <d v="2000-07-19T14:45:36"/>
    <d v="2024-10-13T00:00:00"/>
    <x v="27"/>
    <n v="20"/>
    <x v="0"/>
    <x v="608"/>
    <x v="278"/>
    <x v="0"/>
  </r>
  <r>
    <x v="2853"/>
    <n v="425"/>
    <d v="2000-07-19T14:45:36"/>
    <d v="2024-10-13T00:00:00"/>
    <x v="27"/>
    <n v="20"/>
    <x v="0"/>
    <x v="608"/>
    <x v="278"/>
    <x v="0"/>
  </r>
  <r>
    <x v="2854"/>
    <n v="425"/>
    <d v="1994-06-08T14:45:36"/>
    <d v="2024-10-13T00:00:00"/>
    <x v="27"/>
    <n v="23"/>
    <x v="1"/>
    <x v="609"/>
    <x v="101"/>
    <x v="0"/>
  </r>
  <r>
    <x v="2855"/>
    <n v="425"/>
    <d v="1994-06-08T14:45:36"/>
    <d v="2024-10-13T00:00:00"/>
    <x v="27"/>
    <n v="23"/>
    <x v="1"/>
    <x v="142"/>
    <x v="102"/>
    <x v="0"/>
  </r>
  <r>
    <x v="2856"/>
    <n v="425"/>
    <d v="1999-12-28T14:45:36"/>
    <d v="2024-10-13T00:00:00"/>
    <x v="27"/>
    <n v="20"/>
    <x v="0"/>
    <x v="519"/>
    <x v="214"/>
    <x v="0"/>
  </r>
  <r>
    <x v="2857"/>
    <n v="425"/>
    <d v="1999-12-28T14:45:36"/>
    <d v="2024-10-13T00:00:00"/>
    <x v="27"/>
    <n v="20"/>
    <x v="0"/>
    <x v="610"/>
    <x v="170"/>
    <x v="0"/>
  </r>
  <r>
    <x v="2858"/>
    <n v="425"/>
    <d v="1999-12-28T14:45:36"/>
    <d v="2024-10-13T00:00:00"/>
    <x v="27"/>
    <n v="20"/>
    <x v="0"/>
    <x v="263"/>
    <x v="146"/>
    <x v="0"/>
  </r>
  <r>
    <x v="2859"/>
    <n v="425"/>
    <d v="1999-12-28T14:45:36"/>
    <d v="2024-10-13T00:00:00"/>
    <x v="27"/>
    <n v="20"/>
    <x v="0"/>
    <x v="209"/>
    <x v="147"/>
    <x v="0"/>
  </r>
  <r>
    <x v="2860"/>
    <n v="425"/>
    <d v="1999-12-28T14:45:36"/>
    <d v="2024-10-13T00:00:00"/>
    <x v="27"/>
    <n v="20"/>
    <x v="0"/>
    <x v="210"/>
    <x v="148"/>
    <x v="0"/>
  </r>
  <r>
    <x v="2861"/>
    <n v="425"/>
    <d v="1999-12-28T14:45:36"/>
    <d v="2024-10-13T00:00:00"/>
    <x v="27"/>
    <n v="20"/>
    <x v="0"/>
    <x v="244"/>
    <x v="166"/>
    <x v="0"/>
  </r>
  <r>
    <x v="2862"/>
    <n v="425"/>
    <d v="1999-12-28T14:45:36"/>
    <d v="2024-10-13T00:00:00"/>
    <x v="27"/>
    <n v="20"/>
    <x v="0"/>
    <x v="245"/>
    <x v="126"/>
    <x v="0"/>
  </r>
  <r>
    <x v="2863"/>
    <n v="425"/>
    <d v="1999-07-14T14:45:36"/>
    <d v="2024-10-13T00:00:00"/>
    <x v="27"/>
    <n v="17"/>
    <x v="0"/>
    <x v="611"/>
    <x v="141"/>
    <x v="0"/>
  </r>
  <r>
    <x v="2864"/>
    <n v="425"/>
    <d v="1999-07-14T14:45:36"/>
    <d v="2024-10-13T00:00:00"/>
    <x v="27"/>
    <n v="17"/>
    <x v="0"/>
    <x v="203"/>
    <x v="142"/>
    <x v="0"/>
  </r>
  <r>
    <x v="2865"/>
    <n v="425"/>
    <d v="1999-07-14T14:45:36"/>
    <d v="2024-10-13T00:00:00"/>
    <x v="27"/>
    <n v="18"/>
    <x v="0"/>
    <x v="204"/>
    <x v="279"/>
    <x v="0"/>
  </r>
  <r>
    <x v="2866"/>
    <n v="425"/>
    <d v="1995-08-05T14:45:36"/>
    <d v="2024-10-13T00:00:00"/>
    <x v="27"/>
    <n v="23"/>
    <x v="1"/>
    <x v="612"/>
    <x v="98"/>
    <x v="0"/>
  </r>
  <r>
    <x v="2867"/>
    <n v="425"/>
    <d v="1995-08-05T14:45:36"/>
    <d v="2024-10-13T00:00:00"/>
    <x v="27"/>
    <n v="23"/>
    <x v="1"/>
    <x v="145"/>
    <x v="104"/>
    <x v="0"/>
  </r>
  <r>
    <x v="2868"/>
    <n v="425"/>
    <d v="2003-04-11T14:45:36"/>
    <d v="2024-10-13T00:00:00"/>
    <x v="27"/>
    <n v="17"/>
    <x v="0"/>
    <x v="613"/>
    <x v="166"/>
    <x v="0"/>
  </r>
  <r>
    <x v="2869"/>
    <n v="425"/>
    <d v="2003-04-11T14:45:36"/>
    <d v="2024-10-13T00:00:00"/>
    <x v="27"/>
    <n v="17"/>
    <x v="0"/>
    <x v="614"/>
    <x v="280"/>
    <x v="0"/>
  </r>
  <r>
    <x v="2870"/>
    <n v="425"/>
    <d v="2003-04-11T14:45:36"/>
    <d v="2024-10-13T00:00:00"/>
    <x v="27"/>
    <n v="17"/>
    <x v="0"/>
    <x v="179"/>
    <x v="121"/>
    <x v="0"/>
  </r>
  <r>
    <x v="2871"/>
    <n v="425"/>
    <d v="2003-04-11T14:45:36"/>
    <d v="2024-10-13T00:00:00"/>
    <x v="27"/>
    <n v="18"/>
    <x v="0"/>
    <x v="615"/>
    <x v="122"/>
    <x v="0"/>
  </r>
  <r>
    <x v="2872"/>
    <n v="425"/>
    <d v="2003-04-11T14:45:36"/>
    <d v="2024-10-13T00:00:00"/>
    <x v="27"/>
    <n v="18"/>
    <x v="0"/>
    <x v="615"/>
    <x v="122"/>
    <x v="0"/>
  </r>
  <r>
    <x v="2873"/>
    <n v="425"/>
    <d v="2003-04-11T14:45:36"/>
    <d v="2024-10-13T00:00:00"/>
    <x v="27"/>
    <n v="18"/>
    <x v="0"/>
    <x v="380"/>
    <x v="113"/>
    <x v="0"/>
  </r>
  <r>
    <x v="2874"/>
    <n v="425"/>
    <d v="2003-04-11T14:45:36"/>
    <d v="2024-10-13T00:00:00"/>
    <x v="27"/>
    <n v="18"/>
    <x v="0"/>
    <x v="380"/>
    <x v="113"/>
    <x v="0"/>
  </r>
  <r>
    <x v="2875"/>
    <n v="425"/>
    <d v="2003-04-11T14:45:36"/>
    <d v="2024-10-13T00:00:00"/>
    <x v="27"/>
    <n v="18"/>
    <x v="0"/>
    <x v="357"/>
    <x v="167"/>
    <x v="0"/>
  </r>
  <r>
    <x v="2876"/>
    <n v="425"/>
    <d v="2003-04-11T14:45:36"/>
    <d v="2024-10-13T00:00:00"/>
    <x v="27"/>
    <n v="18"/>
    <x v="0"/>
    <x v="357"/>
    <x v="167"/>
    <x v="0"/>
  </r>
  <r>
    <x v="2877"/>
    <n v="425"/>
    <d v="2003-04-11T14:45:36"/>
    <d v="2024-10-13T00:00:00"/>
    <x v="27"/>
    <n v="18"/>
    <x v="0"/>
    <x v="254"/>
    <x v="168"/>
    <x v="0"/>
  </r>
  <r>
    <x v="2878"/>
    <n v="425"/>
    <d v="2003-04-11T14:45:36"/>
    <d v="2024-10-13T00:00:00"/>
    <x v="27"/>
    <n v="18"/>
    <x v="0"/>
    <x v="254"/>
    <x v="168"/>
    <x v="0"/>
  </r>
  <r>
    <x v="2879"/>
    <n v="425"/>
    <d v="2003-04-11T14:45:36"/>
    <d v="2024-10-13T00:00:00"/>
    <x v="27"/>
    <n v="18"/>
    <x v="0"/>
    <x v="266"/>
    <x v="171"/>
    <x v="0"/>
  </r>
  <r>
    <x v="2880"/>
    <n v="425"/>
    <d v="2003-04-11T14:45:36"/>
    <d v="2024-10-13T00:00:00"/>
    <x v="27"/>
    <n v="18"/>
    <x v="0"/>
    <x v="266"/>
    <x v="171"/>
    <x v="0"/>
  </r>
  <r>
    <x v="2881"/>
    <n v="425"/>
    <d v="2002-05-17T14:45:36"/>
    <d v="2024-10-13T00:00:00"/>
    <x v="27"/>
    <n v="18"/>
    <x v="0"/>
    <x v="616"/>
    <x v="146"/>
    <x v="0"/>
  </r>
  <r>
    <x v="2882"/>
    <n v="425"/>
    <d v="2002-05-17T14:45:36"/>
    <d v="2024-10-13T00:00:00"/>
    <x v="27"/>
    <n v="18"/>
    <x v="0"/>
    <x v="209"/>
    <x v="147"/>
    <x v="0"/>
  </r>
  <r>
    <x v="2883"/>
    <n v="425"/>
    <d v="2002-05-17T14:45:36"/>
    <d v="2024-10-13T00:00:00"/>
    <x v="27"/>
    <n v="18"/>
    <x v="0"/>
    <x v="210"/>
    <x v="148"/>
    <x v="0"/>
  </r>
  <r>
    <x v="2884"/>
    <n v="425"/>
    <d v="1999-10-10T14:45:36"/>
    <d v="2024-10-13T00:00:00"/>
    <x v="27"/>
    <n v="18"/>
    <x v="0"/>
    <x v="617"/>
    <x v="103"/>
    <x v="0"/>
  </r>
  <r>
    <x v="2885"/>
    <n v="425"/>
    <d v="1998-01-21T14:45:36"/>
    <d v="2024-10-13T00:00:00"/>
    <x v="27"/>
    <n v="21"/>
    <x v="1"/>
    <x v="166"/>
    <x v="123"/>
    <x v="0"/>
  </r>
  <r>
    <x v="2886"/>
    <n v="425"/>
    <d v="1996-02-07T14:45:36"/>
    <d v="2024-10-13T00:00:00"/>
    <x v="27"/>
    <n v="23"/>
    <x v="1"/>
    <x v="586"/>
    <x v="104"/>
    <x v="0"/>
  </r>
  <r>
    <x v="2887"/>
    <n v="425"/>
    <d v="1996-02-07T14:45:36"/>
    <d v="2024-10-13T00:00:00"/>
    <x v="27"/>
    <n v="23"/>
    <x v="1"/>
    <x v="159"/>
    <x v="281"/>
    <x v="0"/>
  </r>
  <r>
    <x v="2888"/>
    <n v="425"/>
    <d v="2001-02-22T14:45:36"/>
    <d v="2024-10-13T00:00:00"/>
    <x v="27"/>
    <n v="18"/>
    <x v="0"/>
    <x v="570"/>
    <x v="145"/>
    <x v="0"/>
  </r>
  <r>
    <x v="2889"/>
    <n v="425"/>
    <d v="2001-02-22T14:45:36"/>
    <d v="2024-10-13T00:00:00"/>
    <x v="27"/>
    <n v="18"/>
    <x v="0"/>
    <x v="252"/>
    <x v="124"/>
    <x v="0"/>
  </r>
  <r>
    <x v="2890"/>
    <n v="425"/>
    <d v="2001-02-22T14:45:36"/>
    <d v="2024-10-13T00:00:00"/>
    <x v="27"/>
    <n v="19"/>
    <x v="0"/>
    <x v="270"/>
    <x v="110"/>
    <x v="0"/>
  </r>
  <r>
    <x v="2891"/>
    <n v="425"/>
    <d v="2000-02-19T14:45:36"/>
    <d v="2024-10-13T00:00:00"/>
    <x v="27"/>
    <n v="19"/>
    <x v="0"/>
    <x v="618"/>
    <x v="105"/>
    <x v="0"/>
  </r>
  <r>
    <x v="2892"/>
    <n v="425"/>
    <d v="2000-12-15T14:45:36"/>
    <d v="2024-10-13T00:00:00"/>
    <x v="27"/>
    <n v="18"/>
    <x v="0"/>
    <x v="586"/>
    <x v="104"/>
    <x v="0"/>
  </r>
  <r>
    <x v="2893"/>
    <n v="425"/>
    <d v="2000-12-15T14:45:36"/>
    <d v="2024-10-13T00:00:00"/>
    <x v="27"/>
    <n v="18"/>
    <x v="0"/>
    <x v="159"/>
    <x v="93"/>
    <x v="0"/>
  </r>
  <r>
    <x v="2894"/>
    <n v="425"/>
    <d v="2000-12-15T14:45:36"/>
    <d v="2024-10-13T00:00:00"/>
    <x v="27"/>
    <n v="18"/>
    <x v="0"/>
    <x v="134"/>
    <x v="150"/>
    <x v="0"/>
  </r>
  <r>
    <x v="2895"/>
    <n v="425"/>
    <d v="2000-12-15T14:45:36"/>
    <d v="2024-10-13T00:00:00"/>
    <x v="27"/>
    <n v="18"/>
    <x v="0"/>
    <x v="199"/>
    <x v="248"/>
    <x v="0"/>
  </r>
  <r>
    <x v="2896"/>
    <n v="425"/>
    <d v="1999-09-25T14:45:36"/>
    <d v="2024-10-13T00:00:00"/>
    <x v="27"/>
    <n v="22"/>
    <x v="0"/>
    <x v="292"/>
    <x v="118"/>
    <x v="0"/>
  </r>
  <r>
    <x v="2897"/>
    <n v="425"/>
    <d v="1999-09-25T14:45:36"/>
    <d v="2024-10-13T00:00:00"/>
    <x v="27"/>
    <n v="22"/>
    <x v="0"/>
    <x v="162"/>
    <x v="119"/>
    <x v="0"/>
  </r>
  <r>
    <x v="2898"/>
    <n v="425"/>
    <d v="1999-09-25T14:45:36"/>
    <d v="2024-10-13T00:00:00"/>
    <x v="27"/>
    <n v="22"/>
    <x v="0"/>
    <x v="163"/>
    <x v="120"/>
    <x v="0"/>
  </r>
  <r>
    <x v="2899"/>
    <n v="425"/>
    <d v="1998-02-06T14:45:36"/>
    <d v="2024-10-13T00:00:00"/>
    <x v="27"/>
    <n v="21"/>
    <x v="1"/>
    <x v="619"/>
    <x v="145"/>
    <x v="0"/>
  </r>
  <r>
    <x v="2900"/>
    <n v="425"/>
    <d v="1998-02-06T14:45:36"/>
    <d v="2024-10-13T00:00:00"/>
    <x v="27"/>
    <n v="21"/>
    <x v="1"/>
    <x v="252"/>
    <x v="124"/>
    <x v="0"/>
  </r>
  <r>
    <x v="2901"/>
    <n v="425"/>
    <d v="1998-02-06T14:45:36"/>
    <d v="2024-10-13T00:00:00"/>
    <x v="27"/>
    <n v="22"/>
    <x v="1"/>
    <x v="270"/>
    <x v="110"/>
    <x v="0"/>
  </r>
  <r>
    <x v="2902"/>
    <n v="425"/>
    <d v="1998-02-06T14:45:36"/>
    <d v="2024-10-13T00:00:00"/>
    <x v="27"/>
    <n v="22"/>
    <x v="1"/>
    <x v="152"/>
    <x v="111"/>
    <x v="0"/>
  </r>
  <r>
    <x v="2903"/>
    <n v="425"/>
    <d v="1998-02-06T14:45:36"/>
    <d v="2024-10-13T00:00:00"/>
    <x v="27"/>
    <n v="22"/>
    <x v="1"/>
    <x v="153"/>
    <x v="112"/>
    <x v="0"/>
  </r>
  <r>
    <x v="2904"/>
    <n v="425"/>
    <d v="1998-10-24T14:45:36"/>
    <d v="2024-10-13T00:00:00"/>
    <x v="27"/>
    <n v="20"/>
    <x v="0"/>
    <x v="620"/>
    <x v="93"/>
    <x v="0"/>
  </r>
  <r>
    <x v="2905"/>
    <n v="425"/>
    <d v="1998-10-24T14:45:36"/>
    <d v="2024-10-13T00:00:00"/>
    <x v="27"/>
    <n v="20"/>
    <x v="0"/>
    <x v="134"/>
    <x v="150"/>
    <x v="0"/>
  </r>
  <r>
    <x v="2906"/>
    <n v="425"/>
    <d v="1997-12-15T14:45:36"/>
    <d v="2024-10-13T00:00:00"/>
    <x v="27"/>
    <n v="20"/>
    <x v="1"/>
    <x v="621"/>
    <x v="115"/>
    <x v="0"/>
  </r>
  <r>
    <x v="2907"/>
    <n v="425"/>
    <d v="1997-12-15T14:45:36"/>
    <d v="2024-10-13T00:00:00"/>
    <x v="27"/>
    <n v="20"/>
    <x v="1"/>
    <x v="621"/>
    <x v="115"/>
    <x v="0"/>
  </r>
  <r>
    <x v="2908"/>
    <n v="425"/>
    <d v="1997-12-15T14:45:36"/>
    <d v="2024-10-13T00:00:00"/>
    <x v="27"/>
    <n v="20"/>
    <x v="1"/>
    <x v="309"/>
    <x v="153"/>
    <x v="0"/>
  </r>
  <r>
    <x v="2909"/>
    <n v="425"/>
    <d v="1997-12-15T14:45:36"/>
    <d v="2024-10-13T00:00:00"/>
    <x v="27"/>
    <n v="20"/>
    <x v="1"/>
    <x v="309"/>
    <x v="153"/>
    <x v="0"/>
  </r>
  <r>
    <x v="2910"/>
    <n v="425"/>
    <d v="1999-04-26T14:45:36"/>
    <d v="2024-10-13T00:00:00"/>
    <x v="27"/>
    <n v="20"/>
    <x v="0"/>
    <x v="407"/>
    <x v="110"/>
    <x v="0"/>
  </r>
  <r>
    <x v="2911"/>
    <n v="425"/>
    <d v="1999-04-26T14:45:36"/>
    <d v="2024-10-13T00:00:00"/>
    <x v="27"/>
    <n v="20"/>
    <x v="0"/>
    <x v="152"/>
    <x v="111"/>
    <x v="0"/>
  </r>
  <r>
    <x v="2912"/>
    <n v="425"/>
    <d v="1999-04-26T14:45:36"/>
    <d v="2024-10-13T00:00:00"/>
    <x v="27"/>
    <n v="21"/>
    <x v="0"/>
    <x v="622"/>
    <x v="112"/>
    <x v="0"/>
  </r>
  <r>
    <x v="2913"/>
    <n v="425"/>
    <d v="2001-01-13T14:45:36"/>
    <d v="2024-10-13T00:00:00"/>
    <x v="27"/>
    <n v="20"/>
    <x v="0"/>
    <x v="623"/>
    <x v="192"/>
    <x v="0"/>
  </r>
  <r>
    <x v="2914"/>
    <n v="425"/>
    <d v="2001-01-13T14:45:36"/>
    <d v="2024-10-13T00:00:00"/>
    <x v="27"/>
    <n v="20"/>
    <x v="0"/>
    <x v="423"/>
    <x v="212"/>
    <x v="0"/>
  </r>
  <r>
    <x v="2915"/>
    <n v="425"/>
    <d v="2001-01-13T14:45:36"/>
    <d v="2024-10-13T00:00:00"/>
    <x v="27"/>
    <n v="20"/>
    <x v="0"/>
    <x v="435"/>
    <x v="157"/>
    <x v="0"/>
  </r>
  <r>
    <x v="2916"/>
    <n v="425"/>
    <d v="2001-01-13T14:45:36"/>
    <d v="2024-10-13T00:00:00"/>
    <x v="27"/>
    <n v="20"/>
    <x v="0"/>
    <x v="328"/>
    <x v="158"/>
    <x v="0"/>
  </r>
  <r>
    <x v="2917"/>
    <n v="425"/>
    <d v="1997-11-05T14:45:36"/>
    <d v="2024-10-13T00:00:00"/>
    <x v="27"/>
    <n v="24"/>
    <x v="1"/>
    <x v="161"/>
    <x v="118"/>
    <x v="0"/>
  </r>
  <r>
    <x v="2918"/>
    <n v="425"/>
    <d v="1997-11-05T14:45:36"/>
    <d v="2024-10-13T00:00:00"/>
    <x v="27"/>
    <n v="24"/>
    <x v="1"/>
    <x v="162"/>
    <x v="119"/>
    <x v="0"/>
  </r>
  <r>
    <x v="2919"/>
    <n v="425"/>
    <d v="1997-11-05T14:45:36"/>
    <d v="2024-10-13T00:00:00"/>
    <x v="27"/>
    <n v="24"/>
    <x v="1"/>
    <x v="163"/>
    <x v="120"/>
    <x v="0"/>
  </r>
  <r>
    <x v="2920"/>
    <n v="425"/>
    <d v="1998-08-22T14:45:36"/>
    <d v="2024-10-13T00:00:00"/>
    <x v="27"/>
    <n v="20"/>
    <x v="1"/>
    <x v="624"/>
    <x v="97"/>
    <x v="0"/>
  </r>
  <r>
    <x v="2921"/>
    <n v="425"/>
    <d v="1998-08-22T14:45:36"/>
    <d v="2024-10-13T00:00:00"/>
    <x v="27"/>
    <n v="20"/>
    <x v="1"/>
    <x v="138"/>
    <x v="98"/>
    <x v="0"/>
  </r>
  <r>
    <x v="2922"/>
    <n v="425"/>
    <d v="1998-08-22T14:45:36"/>
    <d v="2024-10-13T00:00:00"/>
    <x v="27"/>
    <n v="20"/>
    <x v="1"/>
    <x v="145"/>
    <x v="104"/>
    <x v="0"/>
  </r>
  <r>
    <x v="2923"/>
    <n v="425"/>
    <d v="1998-08-22T14:45:36"/>
    <d v="2024-10-13T00:00:00"/>
    <x v="27"/>
    <n v="20"/>
    <x v="1"/>
    <x v="159"/>
    <x v="93"/>
    <x v="0"/>
  </r>
  <r>
    <x v="2924"/>
    <n v="425"/>
    <d v="1994-09-27T14:45:36"/>
    <d v="2024-10-13T00:00:00"/>
    <x v="27"/>
    <n v="23"/>
    <x v="1"/>
    <x v="143"/>
    <x v="103"/>
    <x v="0"/>
  </r>
  <r>
    <x v="2925"/>
    <n v="425"/>
    <d v="1994-09-27T14:45:36"/>
    <d v="2024-10-13T00:00:00"/>
    <x v="27"/>
    <n v="23"/>
    <x v="1"/>
    <x v="190"/>
    <x v="114"/>
    <x v="0"/>
  </r>
  <r>
    <x v="2926"/>
    <n v="425"/>
    <d v="1994-09-27T14:45:36"/>
    <d v="2024-10-13T00:00:00"/>
    <x v="27"/>
    <n v="23"/>
    <x v="1"/>
    <x v="157"/>
    <x v="115"/>
    <x v="0"/>
  </r>
  <r>
    <x v="2927"/>
    <n v="425"/>
    <d v="2001-08-04T14:45:36"/>
    <d v="2024-10-13T00:00:00"/>
    <x v="27"/>
    <n v="19"/>
    <x v="0"/>
    <x v="496"/>
    <x v="147"/>
    <x v="0"/>
  </r>
  <r>
    <x v="2928"/>
    <n v="425"/>
    <d v="2001-08-04T14:45:36"/>
    <d v="2024-10-13T00:00:00"/>
    <x v="27"/>
    <n v="19"/>
    <x v="0"/>
    <x v="210"/>
    <x v="148"/>
    <x v="0"/>
  </r>
  <r>
    <x v="2929"/>
    <n v="425"/>
    <d v="2001-08-04T14:45:36"/>
    <d v="2024-10-13T00:00:00"/>
    <x v="27"/>
    <n v="19"/>
    <x v="0"/>
    <x v="283"/>
    <x v="166"/>
    <x v="0"/>
  </r>
  <r>
    <x v="2930"/>
    <n v="425"/>
    <d v="1999-11-14T14:45:36"/>
    <d v="2024-10-13T00:00:00"/>
    <x v="27"/>
    <n v="19"/>
    <x v="0"/>
    <x v="526"/>
    <x v="105"/>
    <x v="0"/>
  </r>
  <r>
    <x v="2931"/>
    <n v="425"/>
    <d v="1997-04-04T14:45:36"/>
    <d v="2024-10-13T00:00:00"/>
    <x v="27"/>
    <n v="23"/>
    <x v="1"/>
    <x v="209"/>
    <x v="147"/>
    <x v="0"/>
  </r>
  <r>
    <x v="2932"/>
    <n v="425"/>
    <d v="2001-11-03T14:45:36"/>
    <d v="2024-10-13T00:00:00"/>
    <x v="27"/>
    <n v="20"/>
    <x v="0"/>
    <x v="584"/>
    <x v="65"/>
    <x v="0"/>
  </r>
  <r>
    <x v="2933"/>
    <n v="425"/>
    <d v="2001-11-03T14:45:36"/>
    <d v="2024-10-13T00:00:00"/>
    <x v="27"/>
    <n v="20"/>
    <x v="0"/>
    <x v="103"/>
    <x v="66"/>
    <x v="0"/>
  </r>
  <r>
    <x v="2934"/>
    <n v="425"/>
    <d v="1993-06-28T14:45:36"/>
    <d v="2024-10-13T00:00:00"/>
    <x v="27"/>
    <n v="24"/>
    <x v="1"/>
    <x v="387"/>
    <x v="160"/>
    <x v="0"/>
  </r>
  <r>
    <x v="2935"/>
    <n v="425"/>
    <d v="1993-06-28T14:45:36"/>
    <d v="2024-10-13T00:00:00"/>
    <x v="27"/>
    <n v="24"/>
    <x v="1"/>
    <x v="230"/>
    <x v="282"/>
    <x v="0"/>
  </r>
  <r>
    <x v="2936"/>
    <n v="425"/>
    <d v="1993-06-28T14:45:36"/>
    <d v="2024-10-13T00:00:00"/>
    <x v="27"/>
    <n v="24"/>
    <x v="1"/>
    <x v="234"/>
    <x v="161"/>
    <x v="0"/>
  </r>
  <r>
    <x v="2937"/>
    <n v="425"/>
    <d v="1993-06-28T14:45:36"/>
    <d v="2024-10-13T00:00:00"/>
    <x v="27"/>
    <n v="24"/>
    <x v="1"/>
    <x v="231"/>
    <x v="283"/>
    <x v="0"/>
  </r>
  <r>
    <x v="2938"/>
    <n v="425"/>
    <d v="1998-06-28T14:45:36"/>
    <d v="2024-10-13T00:00:00"/>
    <x v="27"/>
    <n v="21"/>
    <x v="1"/>
    <x v="192"/>
    <x v="132"/>
    <x v="0"/>
  </r>
  <r>
    <x v="2939"/>
    <n v="425"/>
    <d v="1998-06-28T14:45:36"/>
    <d v="2024-10-13T00:00:00"/>
    <x v="27"/>
    <n v="21"/>
    <x v="1"/>
    <x v="193"/>
    <x v="133"/>
    <x v="0"/>
  </r>
  <r>
    <x v="2940"/>
    <n v="425"/>
    <d v="1998-06-28T14:45:36"/>
    <d v="2024-10-13T00:00:00"/>
    <x v="27"/>
    <n v="21"/>
    <x v="1"/>
    <x v="251"/>
    <x v="144"/>
    <x v="0"/>
  </r>
  <r>
    <x v="2941"/>
    <n v="425"/>
    <d v="1998-10-29T14:45:36"/>
    <d v="2024-10-13T00:00:00"/>
    <x v="27"/>
    <n v="21"/>
    <x v="0"/>
    <x v="625"/>
    <x v="147"/>
    <x v="0"/>
  </r>
  <r>
    <x v="2942"/>
    <n v="425"/>
    <d v="1998-10-29T14:45:36"/>
    <d v="2024-10-13T00:00:00"/>
    <x v="27"/>
    <n v="21"/>
    <x v="0"/>
    <x v="243"/>
    <x v="284"/>
    <x v="0"/>
  </r>
  <r>
    <x v="2943"/>
    <n v="425"/>
    <d v="1998-10-29T14:45:36"/>
    <d v="2024-10-13T00:00:00"/>
    <x v="27"/>
    <n v="22"/>
    <x v="0"/>
    <x v="179"/>
    <x v="121"/>
    <x v="0"/>
  </r>
  <r>
    <x v="2944"/>
    <n v="425"/>
    <d v="1998-10-29T14:45:36"/>
    <d v="2024-10-13T00:00:00"/>
    <x v="27"/>
    <n v="22"/>
    <x v="0"/>
    <x v="165"/>
    <x v="122"/>
    <x v="0"/>
  </r>
  <r>
    <x v="2945"/>
    <n v="425"/>
    <d v="2000-08-31T14:45:36"/>
    <d v="2024-10-13T00:00:00"/>
    <x v="27"/>
    <n v="18"/>
    <x v="0"/>
    <x v="351"/>
    <x v="156"/>
    <x v="0"/>
  </r>
  <r>
    <x v="2946"/>
    <n v="425"/>
    <d v="2000-01-10T14:45:36"/>
    <d v="2024-10-13T00:00:00"/>
    <x v="27"/>
    <n v="19"/>
    <x v="0"/>
    <x v="526"/>
    <x v="105"/>
    <x v="0"/>
  </r>
  <r>
    <x v="2947"/>
    <n v="425"/>
    <d v="2000-01-10T14:45:36"/>
    <d v="2024-10-13T00:00:00"/>
    <x v="27"/>
    <n v="19"/>
    <x v="0"/>
    <x v="147"/>
    <x v="106"/>
    <x v="0"/>
  </r>
  <r>
    <x v="2948"/>
    <n v="425"/>
    <d v="2000-01-10T14:45:36"/>
    <d v="2024-10-13T00:00:00"/>
    <x v="27"/>
    <n v="19"/>
    <x v="0"/>
    <x v="213"/>
    <x v="208"/>
    <x v="0"/>
  </r>
  <r>
    <x v="2949"/>
    <n v="425"/>
    <d v="2001-12-09T14:45:36"/>
    <d v="2024-10-13T00:00:00"/>
    <x v="27"/>
    <n v="19"/>
    <x v="0"/>
    <x v="327"/>
    <x v="157"/>
    <x v="0"/>
  </r>
  <r>
    <x v="2950"/>
    <n v="425"/>
    <d v="2001-12-09T14:45:36"/>
    <d v="2024-10-13T00:00:00"/>
    <x v="27"/>
    <n v="19"/>
    <x v="0"/>
    <x v="328"/>
    <x v="158"/>
    <x v="0"/>
  </r>
  <r>
    <x v="2951"/>
    <n v="425"/>
    <d v="2001-12-09T14:45:36"/>
    <d v="2024-10-13T00:00:00"/>
    <x v="27"/>
    <n v="20"/>
    <x v="0"/>
    <x v="237"/>
    <x v="159"/>
    <x v="0"/>
  </r>
  <r>
    <x v="2952"/>
    <n v="425"/>
    <d v="2001-12-09T14:45:36"/>
    <d v="2024-10-13T00:00:00"/>
    <x v="27"/>
    <n v="20"/>
    <x v="0"/>
    <x v="238"/>
    <x v="164"/>
    <x v="0"/>
  </r>
  <r>
    <x v="2953"/>
    <n v="425"/>
    <d v="1999-07-18T14:45:36"/>
    <d v="2024-10-13T00:00:00"/>
    <x v="27"/>
    <n v="20"/>
    <x v="0"/>
    <x v="386"/>
    <x v="105"/>
    <x v="0"/>
  </r>
  <r>
    <x v="2954"/>
    <n v="425"/>
    <d v="1999-07-18T14:45:36"/>
    <d v="2024-10-13T00:00:00"/>
    <x v="27"/>
    <n v="20"/>
    <x v="0"/>
    <x v="147"/>
    <x v="106"/>
    <x v="0"/>
  </r>
  <r>
    <x v="2955"/>
    <n v="425"/>
    <d v="1997-02-19T14:45:36"/>
    <d v="2024-10-13T00:00:00"/>
    <x v="27"/>
    <n v="19"/>
    <x v="1"/>
    <x v="626"/>
    <x v="265"/>
    <x v="0"/>
  </r>
  <r>
    <x v="2956"/>
    <n v="425"/>
    <d v="1997-02-19T14:45:36"/>
    <d v="2024-10-13T00:00:00"/>
    <x v="27"/>
    <n v="19"/>
    <x v="1"/>
    <x v="573"/>
    <x v="253"/>
    <x v="0"/>
  </r>
  <r>
    <x v="2957"/>
    <n v="425"/>
    <d v="1997-02-19T14:45:36"/>
    <d v="2024-10-13T00:00:00"/>
    <x v="27"/>
    <n v="19"/>
    <x v="1"/>
    <x v="439"/>
    <x v="285"/>
    <x v="0"/>
  </r>
  <r>
    <x v="2958"/>
    <n v="425"/>
    <d v="1996-04-16T14:45:36"/>
    <d v="2024-10-13T00:00:00"/>
    <x v="27"/>
    <n v="21"/>
    <x v="1"/>
    <x v="627"/>
    <x v="101"/>
    <x v="0"/>
  </r>
  <r>
    <x v="2959"/>
    <n v="425"/>
    <d v="1996-04-16T14:45:36"/>
    <d v="2024-10-13T00:00:00"/>
    <x v="27"/>
    <n v="22"/>
    <x v="1"/>
    <x v="142"/>
    <x v="286"/>
    <x v="0"/>
  </r>
  <r>
    <x v="2960"/>
    <n v="425"/>
    <d v="1996-12-01T14:45:36"/>
    <d v="2024-10-13T00:00:00"/>
    <x v="27"/>
    <n v="22"/>
    <x v="1"/>
    <x v="585"/>
    <x v="105"/>
    <x v="0"/>
  </r>
  <r>
    <x v="2961"/>
    <n v="425"/>
    <d v="1996-12-01T14:45:36"/>
    <d v="2024-10-13T00:00:00"/>
    <x v="27"/>
    <n v="22"/>
    <x v="1"/>
    <x v="147"/>
    <x v="106"/>
    <x v="0"/>
  </r>
  <r>
    <x v="2962"/>
    <n v="425"/>
    <d v="1996-12-01T14:45:36"/>
    <d v="2024-10-13T00:00:00"/>
    <x v="27"/>
    <n v="22"/>
    <x v="1"/>
    <x v="213"/>
    <x v="132"/>
    <x v="0"/>
  </r>
  <r>
    <x v="2963"/>
    <n v="425"/>
    <d v="1998-04-18T14:45:36"/>
    <d v="2024-10-13T00:00:00"/>
    <x v="27"/>
    <n v="24"/>
    <x v="1"/>
    <x v="628"/>
    <x v="120"/>
    <x v="0"/>
  </r>
  <r>
    <x v="2964"/>
    <n v="425"/>
    <d v="1998-04-18T14:45:36"/>
    <d v="2024-10-13T00:00:00"/>
    <x v="27"/>
    <n v="24"/>
    <x v="1"/>
    <x v="186"/>
    <x v="67"/>
    <x v="0"/>
  </r>
  <r>
    <x v="2965"/>
    <n v="425"/>
    <d v="1998-04-18T14:45:36"/>
    <d v="2024-10-13T00:00:00"/>
    <x v="27"/>
    <n v="24"/>
    <x v="1"/>
    <x v="107"/>
    <x v="65"/>
    <x v="0"/>
  </r>
  <r>
    <x v="2966"/>
    <n v="425"/>
    <d v="1998-04-18T14:45:36"/>
    <d v="2024-10-13T00:00:00"/>
    <x v="27"/>
    <n v="24"/>
    <x v="1"/>
    <x v="103"/>
    <x v="66"/>
    <x v="0"/>
  </r>
  <r>
    <x v="2967"/>
    <n v="425"/>
    <d v="1998-07-24T14:45:36"/>
    <d v="2024-10-13T00:00:00"/>
    <x v="27"/>
    <n v="19"/>
    <x v="1"/>
    <x v="629"/>
    <x v="114"/>
    <x v="0"/>
  </r>
  <r>
    <x v="2968"/>
    <n v="425"/>
    <d v="1999-06-24T14:45:36"/>
    <d v="2024-10-13T00:00:00"/>
    <x v="27"/>
    <n v="21"/>
    <x v="0"/>
    <x v="519"/>
    <x v="214"/>
    <x v="0"/>
  </r>
  <r>
    <x v="2969"/>
    <n v="425"/>
    <d v="1999-06-24T14:45:36"/>
    <d v="2024-10-13T00:00:00"/>
    <x v="27"/>
    <n v="21"/>
    <x v="0"/>
    <x v="451"/>
    <x v="170"/>
    <x v="0"/>
  </r>
  <r>
    <x v="2970"/>
    <n v="425"/>
    <d v="1999-06-24T14:45:36"/>
    <d v="2024-10-13T00:00:00"/>
    <x v="27"/>
    <n v="21"/>
    <x v="0"/>
    <x v="263"/>
    <x v="146"/>
    <x v="0"/>
  </r>
  <r>
    <x v="2971"/>
    <n v="425"/>
    <d v="1999-06-24T14:45:36"/>
    <d v="2024-10-13T00:00:00"/>
    <x v="27"/>
    <n v="21"/>
    <x v="0"/>
    <x v="209"/>
    <x v="147"/>
    <x v="0"/>
  </r>
  <r>
    <x v="2972"/>
    <n v="425"/>
    <d v="1994-06-24T14:45:36"/>
    <d v="2024-10-13T00:00:00"/>
    <x v="27"/>
    <n v="24"/>
    <x v="1"/>
    <x v="630"/>
    <x v="154"/>
    <x v="0"/>
  </r>
  <r>
    <x v="2973"/>
    <n v="425"/>
    <d v="1994-06-24T14:45:36"/>
    <d v="2024-10-13T00:00:00"/>
    <x v="27"/>
    <n v="24"/>
    <x v="1"/>
    <x v="221"/>
    <x v="155"/>
    <x v="0"/>
  </r>
  <r>
    <x v="2974"/>
    <n v="425"/>
    <d v="2000-07-12T14:45:36"/>
    <d v="2024-10-13T00:00:00"/>
    <x v="27"/>
    <n v="17"/>
    <x v="0"/>
    <x v="333"/>
    <x v="103"/>
    <x v="0"/>
  </r>
  <r>
    <x v="2975"/>
    <n v="425"/>
    <d v="2000-07-12T14:45:36"/>
    <d v="2024-10-13T00:00:00"/>
    <x v="27"/>
    <n v="17"/>
    <x v="0"/>
    <x v="334"/>
    <x v="114"/>
    <x v="0"/>
  </r>
  <r>
    <x v="2976"/>
    <n v="425"/>
    <d v="2000-07-12T14:45:36"/>
    <d v="2024-10-13T00:00:00"/>
    <x v="27"/>
    <n v="18"/>
    <x v="0"/>
    <x v="157"/>
    <x v="287"/>
    <x v="0"/>
  </r>
  <r>
    <x v="2977"/>
    <n v="425"/>
    <d v="1997-07-20T14:45:36"/>
    <d v="2024-10-13T00:00:00"/>
    <x v="27"/>
    <n v="18"/>
    <x v="1"/>
    <x v="631"/>
    <x v="190"/>
    <x v="0"/>
  </r>
  <r>
    <x v="2978"/>
    <n v="425"/>
    <d v="1997-07-20T14:45:36"/>
    <d v="2024-10-13T00:00:00"/>
    <x v="27"/>
    <n v="18"/>
    <x v="1"/>
    <x v="631"/>
    <x v="190"/>
    <x v="0"/>
  </r>
  <r>
    <x v="2979"/>
    <n v="425"/>
    <d v="1997-07-20T14:45:36"/>
    <d v="2024-10-13T00:00:00"/>
    <x v="27"/>
    <n v="18"/>
    <x v="1"/>
    <x v="631"/>
    <x v="190"/>
    <x v="0"/>
  </r>
  <r>
    <x v="2980"/>
    <n v="425"/>
    <d v="1997-07-20T14:45:36"/>
    <d v="2024-10-13T00:00:00"/>
    <x v="27"/>
    <n v="18"/>
    <x v="1"/>
    <x v="476"/>
    <x v="191"/>
    <x v="0"/>
  </r>
  <r>
    <x v="2981"/>
    <n v="425"/>
    <d v="1997-07-20T14:45:36"/>
    <d v="2024-10-13T00:00:00"/>
    <x v="27"/>
    <n v="18"/>
    <x v="1"/>
    <x v="476"/>
    <x v="191"/>
    <x v="0"/>
  </r>
  <r>
    <x v="2982"/>
    <n v="425"/>
    <d v="1997-07-20T14:45:36"/>
    <d v="2024-10-13T00:00:00"/>
    <x v="27"/>
    <n v="18"/>
    <x v="1"/>
    <x v="476"/>
    <x v="191"/>
    <x v="0"/>
  </r>
  <r>
    <x v="2983"/>
    <n v="425"/>
    <d v="1997-07-20T14:45:36"/>
    <d v="2024-10-13T00:00:00"/>
    <x v="27"/>
    <n v="18"/>
    <x v="1"/>
    <x v="340"/>
    <x v="288"/>
    <x v="0"/>
  </r>
  <r>
    <x v="2984"/>
    <n v="425"/>
    <d v="1997-07-20T14:45:36"/>
    <d v="2024-10-13T00:00:00"/>
    <x v="27"/>
    <n v="18"/>
    <x v="1"/>
    <x v="340"/>
    <x v="288"/>
    <x v="0"/>
  </r>
  <r>
    <x v="2985"/>
    <n v="425"/>
    <d v="1997-07-20T14:45:36"/>
    <d v="2024-10-13T00:00:00"/>
    <x v="27"/>
    <n v="18"/>
    <x v="1"/>
    <x v="340"/>
    <x v="288"/>
    <x v="0"/>
  </r>
  <r>
    <x v="2986"/>
    <n v="425"/>
    <d v="1999-09-15T14:45:36"/>
    <d v="2024-10-13T00:00:00"/>
    <x v="27"/>
    <n v="19"/>
    <x v="0"/>
    <x v="220"/>
    <x v="154"/>
    <x v="0"/>
  </r>
  <r>
    <x v="2987"/>
    <n v="425"/>
    <d v="1999-09-15T14:45:36"/>
    <d v="2024-10-13T00:00:00"/>
    <x v="27"/>
    <n v="19"/>
    <x v="0"/>
    <x v="221"/>
    <x v="155"/>
    <x v="0"/>
  </r>
  <r>
    <x v="2988"/>
    <n v="425"/>
    <d v="1999-09-15T14:45:36"/>
    <d v="2024-10-13T00:00:00"/>
    <x v="27"/>
    <n v="19"/>
    <x v="0"/>
    <x v="222"/>
    <x v="156"/>
    <x v="0"/>
  </r>
  <r>
    <x v="2989"/>
    <n v="425"/>
    <d v="1999-09-15T14:45:36"/>
    <d v="2024-10-13T00:00:00"/>
    <x v="27"/>
    <n v="19"/>
    <x v="0"/>
    <x v="223"/>
    <x v="95"/>
    <x v="0"/>
  </r>
  <r>
    <x v="2990"/>
    <n v="425"/>
    <d v="1996-09-01T14:45:36"/>
    <d v="2024-10-13T00:00:00"/>
    <x v="27"/>
    <n v="19"/>
    <x v="1"/>
    <x v="632"/>
    <x v="107"/>
    <x v="0"/>
  </r>
  <r>
    <x v="2991"/>
    <n v="425"/>
    <d v="1996-09-01T14:45:36"/>
    <d v="2024-10-13T00:00:00"/>
    <x v="27"/>
    <n v="19"/>
    <x v="1"/>
    <x v="149"/>
    <x v="108"/>
    <x v="0"/>
  </r>
  <r>
    <x v="2992"/>
    <n v="425"/>
    <d v="1996-09-01T14:45:36"/>
    <d v="2024-10-13T00:00:00"/>
    <x v="27"/>
    <n v="20"/>
    <x v="1"/>
    <x v="174"/>
    <x v="125"/>
    <x v="0"/>
  </r>
  <r>
    <x v="2993"/>
    <n v="425"/>
    <d v="1997-06-04T14:45:36"/>
    <d v="2024-10-13T00:00:00"/>
    <x v="27"/>
    <n v="19"/>
    <x v="1"/>
    <x v="633"/>
    <x v="107"/>
    <x v="0"/>
  </r>
  <r>
    <x v="2994"/>
    <n v="425"/>
    <d v="1997-06-04T14:45:36"/>
    <d v="2024-10-13T00:00:00"/>
    <x v="27"/>
    <n v="19"/>
    <x v="1"/>
    <x v="633"/>
    <x v="107"/>
    <x v="0"/>
  </r>
  <r>
    <x v="2995"/>
    <n v="425"/>
    <d v="1997-06-04T14:45:36"/>
    <d v="2024-10-13T00:00:00"/>
    <x v="27"/>
    <n v="19"/>
    <x v="1"/>
    <x v="633"/>
    <x v="107"/>
    <x v="0"/>
  </r>
  <r>
    <x v="2996"/>
    <n v="425"/>
    <d v="1997-06-04T14:45:36"/>
    <d v="2024-10-13T00:00:00"/>
    <x v="27"/>
    <n v="19"/>
    <x v="1"/>
    <x v="149"/>
    <x v="108"/>
    <x v="0"/>
  </r>
  <r>
    <x v="2997"/>
    <n v="425"/>
    <d v="1997-06-04T14:45:36"/>
    <d v="2024-10-13T00:00:00"/>
    <x v="27"/>
    <n v="19"/>
    <x v="1"/>
    <x v="149"/>
    <x v="108"/>
    <x v="0"/>
  </r>
  <r>
    <x v="2998"/>
    <n v="425"/>
    <d v="1997-06-04T14:45:36"/>
    <d v="2024-10-13T00:00:00"/>
    <x v="27"/>
    <n v="19"/>
    <x v="1"/>
    <x v="149"/>
    <x v="108"/>
    <x v="0"/>
  </r>
  <r>
    <x v="2999"/>
    <n v="425"/>
    <d v="1997-06-04T14:45:36"/>
    <d v="2024-10-13T00:00:00"/>
    <x v="27"/>
    <n v="19"/>
    <x v="1"/>
    <x v="174"/>
    <x v="125"/>
    <x v="0"/>
  </r>
  <r>
    <x v="3000"/>
    <n v="425"/>
    <d v="1997-06-04T14:45:36"/>
    <d v="2024-10-13T00:00:00"/>
    <x v="27"/>
    <n v="19"/>
    <x v="1"/>
    <x v="174"/>
    <x v="125"/>
    <x v="0"/>
  </r>
  <r>
    <x v="3001"/>
    <n v="425"/>
    <d v="1997-06-04T14:45:36"/>
    <d v="2024-10-13T00:00:00"/>
    <x v="27"/>
    <n v="19"/>
    <x v="1"/>
    <x v="174"/>
    <x v="125"/>
    <x v="0"/>
  </r>
  <r>
    <x v="3002"/>
    <n v="425"/>
    <d v="1998-06-17T14:45:36"/>
    <d v="2024-10-13T00:00:00"/>
    <x v="27"/>
    <n v="21"/>
    <x v="1"/>
    <x v="317"/>
    <x v="105"/>
    <x v="0"/>
  </r>
  <r>
    <x v="3003"/>
    <n v="425"/>
    <d v="1998-06-17T14:45:36"/>
    <d v="2024-10-13T00:00:00"/>
    <x v="27"/>
    <n v="21"/>
    <x v="1"/>
    <x v="634"/>
    <x v="106"/>
    <x v="0"/>
  </r>
  <r>
    <x v="3004"/>
    <n v="425"/>
    <d v="1998-06-17T14:45:36"/>
    <d v="2024-10-13T00:00:00"/>
    <x v="27"/>
    <n v="21"/>
    <x v="1"/>
    <x v="213"/>
    <x v="132"/>
    <x v="0"/>
  </r>
  <r>
    <x v="3005"/>
    <n v="425"/>
    <d v="1998-03-28T14:45:36"/>
    <d v="2024-10-13T00:00:00"/>
    <x v="27"/>
    <n v="20"/>
    <x v="1"/>
    <x v="635"/>
    <x v="98"/>
    <x v="0"/>
  </r>
  <r>
    <x v="3006"/>
    <n v="425"/>
    <d v="1998-03-28T14:45:36"/>
    <d v="2024-10-13T00:00:00"/>
    <x v="27"/>
    <n v="21"/>
    <x v="1"/>
    <x v="145"/>
    <x v="104"/>
    <x v="0"/>
  </r>
  <r>
    <x v="3007"/>
    <n v="425"/>
    <d v="1998-03-28T14:45:36"/>
    <d v="2024-10-13T00:00:00"/>
    <x v="27"/>
    <n v="21"/>
    <x v="1"/>
    <x v="159"/>
    <x v="93"/>
    <x v="0"/>
  </r>
  <r>
    <x v="3008"/>
    <n v="425"/>
    <d v="1998-01-23T14:45:36"/>
    <d v="2024-10-13T00:00:00"/>
    <x v="27"/>
    <n v="24"/>
    <x v="1"/>
    <x v="163"/>
    <x v="120"/>
    <x v="0"/>
  </r>
  <r>
    <x v="3009"/>
    <n v="425"/>
    <d v="1998-01-23T14:45:36"/>
    <d v="2024-10-13T00:00:00"/>
    <x v="27"/>
    <n v="24"/>
    <x v="1"/>
    <x v="186"/>
    <x v="67"/>
    <x v="0"/>
  </r>
  <r>
    <x v="3010"/>
    <n v="425"/>
    <d v="1998-01-23T14:45:36"/>
    <d v="2024-10-13T00:00:00"/>
    <x v="27"/>
    <n v="24"/>
    <x v="1"/>
    <x v="107"/>
    <x v="65"/>
    <x v="0"/>
  </r>
  <r>
    <x v="3011"/>
    <n v="425"/>
    <d v="1994-08-08T14:45:36"/>
    <d v="2024-10-13T00:00:00"/>
    <x v="27"/>
    <n v="21"/>
    <x v="1"/>
    <x v="636"/>
    <x v="191"/>
    <x v="0"/>
  </r>
  <r>
    <x v="3012"/>
    <n v="425"/>
    <d v="1994-08-08T14:45:36"/>
    <d v="2024-10-13T00:00:00"/>
    <x v="27"/>
    <n v="21"/>
    <x v="1"/>
    <x v="340"/>
    <x v="130"/>
    <x v="0"/>
  </r>
  <r>
    <x v="3013"/>
    <n v="425"/>
    <d v="1994-08-08T14:45:36"/>
    <d v="2024-10-13T00:00:00"/>
    <x v="27"/>
    <n v="21"/>
    <x v="1"/>
    <x v="184"/>
    <x v="107"/>
    <x v="0"/>
  </r>
  <r>
    <x v="3014"/>
    <n v="425"/>
    <d v="1998-06-20T14:45:36"/>
    <d v="2024-10-13T00:00:00"/>
    <x v="27"/>
    <n v="19"/>
    <x v="1"/>
    <x v="387"/>
    <x v="160"/>
    <x v="0"/>
  </r>
  <r>
    <x v="3015"/>
    <n v="425"/>
    <d v="1998-06-20T14:45:36"/>
    <d v="2024-10-13T00:00:00"/>
    <x v="27"/>
    <n v="19"/>
    <x v="1"/>
    <x v="230"/>
    <x v="161"/>
    <x v="0"/>
  </r>
  <r>
    <x v="3016"/>
    <n v="425"/>
    <d v="1998-10-22T14:45:36"/>
    <d v="2024-10-13T00:00:00"/>
    <x v="27"/>
    <n v="21"/>
    <x v="0"/>
    <x v="637"/>
    <x v="112"/>
    <x v="0"/>
  </r>
  <r>
    <x v="3017"/>
    <n v="425"/>
    <d v="1997-12-31T14:45:36"/>
    <d v="2024-10-13T00:00:00"/>
    <x v="27"/>
    <n v="19"/>
    <x v="1"/>
    <x v="638"/>
    <x v="143"/>
    <x v="0"/>
  </r>
  <r>
    <x v="3018"/>
    <n v="425"/>
    <d v="1997-12-31T14:45:36"/>
    <d v="2024-10-13T00:00:00"/>
    <x v="27"/>
    <n v="19"/>
    <x v="1"/>
    <x v="347"/>
    <x v="195"/>
    <x v="0"/>
  </r>
  <r>
    <x v="3019"/>
    <n v="425"/>
    <d v="1997-12-31T14:45:36"/>
    <d v="2024-10-13T00:00:00"/>
    <x v="27"/>
    <n v="19"/>
    <x v="1"/>
    <x v="348"/>
    <x v="160"/>
    <x v="0"/>
  </r>
  <r>
    <x v="3020"/>
    <n v="425"/>
    <d v="1997-12-31T14:45:36"/>
    <d v="2024-10-13T00:00:00"/>
    <x v="27"/>
    <n v="19"/>
    <x v="1"/>
    <x v="230"/>
    <x v="161"/>
    <x v="0"/>
  </r>
  <r>
    <x v="3021"/>
    <n v="425"/>
    <d v="1997-12-31T14:45:36"/>
    <d v="2024-10-13T00:00:00"/>
    <x v="27"/>
    <n v="19"/>
    <x v="1"/>
    <x v="231"/>
    <x v="162"/>
    <x v="0"/>
  </r>
  <r>
    <x v="3022"/>
    <n v="425"/>
    <d v="1997-08-22T14:45:36"/>
    <d v="2024-10-13T00:00:00"/>
    <x v="27"/>
    <n v="21"/>
    <x v="1"/>
    <x v="158"/>
    <x v="104"/>
    <x v="0"/>
  </r>
  <r>
    <x v="3023"/>
    <n v="425"/>
    <d v="1997-08-22T14:45:36"/>
    <d v="2024-10-13T00:00:00"/>
    <x v="27"/>
    <n v="21"/>
    <x v="1"/>
    <x v="159"/>
    <x v="93"/>
    <x v="0"/>
  </r>
  <r>
    <x v="3024"/>
    <n v="425"/>
    <d v="2002-11-02T14:45:36"/>
    <d v="2024-10-13T00:00:00"/>
    <x v="27"/>
    <n v="16"/>
    <x v="0"/>
    <x v="175"/>
    <x v="123"/>
    <x v="0"/>
  </r>
  <r>
    <x v="3025"/>
    <n v="425"/>
    <d v="2002-11-02T14:45:36"/>
    <d v="2024-10-13T00:00:00"/>
    <x v="27"/>
    <n v="16"/>
    <x v="0"/>
    <x v="172"/>
    <x v="105"/>
    <x v="0"/>
  </r>
  <r>
    <x v="3026"/>
    <n v="425"/>
    <d v="2002-11-02T14:45:36"/>
    <d v="2024-10-13T00:00:00"/>
    <x v="27"/>
    <n v="16"/>
    <x v="0"/>
    <x v="147"/>
    <x v="106"/>
    <x v="0"/>
  </r>
  <r>
    <x v="3027"/>
    <n v="425"/>
    <d v="2002-11-02T14:45:36"/>
    <d v="2024-10-13T00:00:00"/>
    <x v="27"/>
    <n v="16"/>
    <x v="0"/>
    <x v="213"/>
    <x v="132"/>
    <x v="0"/>
  </r>
  <r>
    <x v="3028"/>
    <n v="425"/>
    <d v="1997-01-22T14:45:36"/>
    <d v="2024-10-13T00:00:00"/>
    <x v="27"/>
    <n v="21"/>
    <x v="1"/>
    <x v="639"/>
    <x v="99"/>
    <x v="0"/>
  </r>
  <r>
    <x v="3029"/>
    <n v="425"/>
    <d v="1997-01-22T14:45:36"/>
    <d v="2024-10-13T00:00:00"/>
    <x v="27"/>
    <n v="21"/>
    <x v="1"/>
    <x v="140"/>
    <x v="100"/>
    <x v="0"/>
  </r>
  <r>
    <x v="3030"/>
    <n v="425"/>
    <d v="1997-08-12T14:45:36"/>
    <d v="2024-10-13T00:00:00"/>
    <x v="27"/>
    <n v="21"/>
    <x v="1"/>
    <x v="349"/>
    <x v="150"/>
    <x v="0"/>
  </r>
  <r>
    <x v="3031"/>
    <n v="425"/>
    <d v="1997-08-12T14:45:36"/>
    <d v="2024-10-13T00:00:00"/>
    <x v="27"/>
    <n v="21"/>
    <x v="1"/>
    <x v="199"/>
    <x v="123"/>
    <x v="0"/>
  </r>
  <r>
    <x v="3032"/>
    <n v="425"/>
    <d v="1997-08-12T14:45:36"/>
    <d v="2024-10-13T00:00:00"/>
    <x v="27"/>
    <n v="21"/>
    <x v="1"/>
    <x v="172"/>
    <x v="289"/>
    <x v="0"/>
  </r>
  <r>
    <x v="3033"/>
    <n v="425"/>
    <d v="1998-10-28T14:45:36"/>
    <d v="2024-10-13T00:00:00"/>
    <x v="27"/>
    <n v="21"/>
    <x v="0"/>
    <x v="640"/>
    <x v="124"/>
    <x v="0"/>
  </r>
  <r>
    <x v="3034"/>
    <n v="425"/>
    <d v="1998-10-28T14:45:36"/>
    <d v="2024-10-13T00:00:00"/>
    <x v="27"/>
    <n v="21"/>
    <x v="0"/>
    <x v="270"/>
    <x v="110"/>
    <x v="0"/>
  </r>
  <r>
    <x v="3035"/>
    <n v="425"/>
    <d v="1998-10-28T14:45:36"/>
    <d v="2024-10-13T00:00:00"/>
    <x v="27"/>
    <n v="21"/>
    <x v="0"/>
    <x v="152"/>
    <x v="111"/>
    <x v="0"/>
  </r>
  <r>
    <x v="3036"/>
    <n v="425"/>
    <d v="1998-10-28T14:45:36"/>
    <d v="2024-10-13T00:00:00"/>
    <x v="27"/>
    <n v="21"/>
    <x v="0"/>
    <x v="153"/>
    <x v="112"/>
    <x v="0"/>
  </r>
  <r>
    <x v="3037"/>
    <n v="425"/>
    <d v="1999-09-10T14:45:36"/>
    <d v="2024-10-13T00:00:00"/>
    <x v="27"/>
    <n v="20"/>
    <x v="0"/>
    <x v="641"/>
    <x v="112"/>
    <x v="0"/>
  </r>
  <r>
    <x v="3038"/>
    <n v="425"/>
    <d v="1999-09-10T14:45:36"/>
    <d v="2024-10-13T00:00:00"/>
    <x v="27"/>
    <n v="20"/>
    <x v="0"/>
    <x v="278"/>
    <x v="214"/>
    <x v="0"/>
  </r>
  <r>
    <x v="3039"/>
    <n v="425"/>
    <d v="1999-09-10T14:45:36"/>
    <d v="2024-10-13T00:00:00"/>
    <x v="27"/>
    <n v="20"/>
    <x v="0"/>
    <x v="451"/>
    <x v="170"/>
    <x v="0"/>
  </r>
  <r>
    <x v="3040"/>
    <n v="425"/>
    <d v="1999-09-10T14:45:36"/>
    <d v="2024-10-13T00:00:00"/>
    <x v="27"/>
    <n v="20"/>
    <x v="0"/>
    <x v="300"/>
    <x v="170"/>
    <x v="0"/>
  </r>
  <r>
    <x v="3041"/>
    <n v="425"/>
    <d v="1999-09-10T14:45:36"/>
    <d v="2024-10-13T00:00:00"/>
    <x v="27"/>
    <n v="20"/>
    <x v="0"/>
    <x v="363"/>
    <x v="146"/>
    <x v="0"/>
  </r>
  <r>
    <x v="3042"/>
    <n v="425"/>
    <d v="1994-08-22T14:45:36"/>
    <d v="2024-10-13T00:00:00"/>
    <x v="27"/>
    <n v="21"/>
    <x v="1"/>
    <x v="431"/>
    <x v="130"/>
    <x v="0"/>
  </r>
  <r>
    <x v="3043"/>
    <n v="425"/>
    <d v="1994-08-22T14:45:36"/>
    <d v="2024-10-13T00:00:00"/>
    <x v="27"/>
    <n v="21"/>
    <x v="1"/>
    <x v="431"/>
    <x v="130"/>
    <x v="0"/>
  </r>
  <r>
    <x v="3044"/>
    <n v="425"/>
    <d v="1994-08-22T14:45:36"/>
    <d v="2024-10-13T00:00:00"/>
    <x v="27"/>
    <n v="21"/>
    <x v="1"/>
    <x v="431"/>
    <x v="130"/>
    <x v="0"/>
  </r>
  <r>
    <x v="3045"/>
    <n v="425"/>
    <d v="1994-08-22T14:45:36"/>
    <d v="2024-10-13T00:00:00"/>
    <x v="27"/>
    <n v="21"/>
    <x v="1"/>
    <x v="431"/>
    <x v="130"/>
    <x v="0"/>
  </r>
  <r>
    <x v="3046"/>
    <n v="425"/>
    <d v="1994-08-22T14:45:36"/>
    <d v="2024-10-13T00:00:00"/>
    <x v="27"/>
    <n v="21"/>
    <x v="1"/>
    <x v="431"/>
    <x v="130"/>
    <x v="0"/>
  </r>
  <r>
    <x v="3047"/>
    <n v="425"/>
    <d v="1994-08-22T14:45:36"/>
    <d v="2024-10-13T00:00:00"/>
    <x v="27"/>
    <n v="21"/>
    <x v="1"/>
    <x v="184"/>
    <x v="290"/>
    <x v="0"/>
  </r>
  <r>
    <x v="3048"/>
    <n v="425"/>
    <d v="1994-08-22T14:45:36"/>
    <d v="2024-10-13T00:00:00"/>
    <x v="27"/>
    <n v="21"/>
    <x v="1"/>
    <x v="184"/>
    <x v="290"/>
    <x v="0"/>
  </r>
  <r>
    <x v="3049"/>
    <n v="425"/>
    <d v="1994-08-22T14:45:36"/>
    <d v="2024-10-13T00:00:00"/>
    <x v="27"/>
    <n v="21"/>
    <x v="1"/>
    <x v="184"/>
    <x v="290"/>
    <x v="0"/>
  </r>
  <r>
    <x v="3050"/>
    <n v="425"/>
    <d v="1994-08-22T14:45:36"/>
    <d v="2024-10-13T00:00:00"/>
    <x v="27"/>
    <n v="21"/>
    <x v="1"/>
    <x v="184"/>
    <x v="290"/>
    <x v="0"/>
  </r>
  <r>
    <x v="3051"/>
    <n v="425"/>
    <d v="1994-08-22T14:45:36"/>
    <d v="2024-10-13T00:00:00"/>
    <x v="27"/>
    <n v="21"/>
    <x v="1"/>
    <x v="184"/>
    <x v="290"/>
    <x v="0"/>
  </r>
  <r>
    <x v="3052"/>
    <n v="425"/>
    <d v="2000-03-02T14:45:36"/>
    <d v="2024-10-13T00:00:00"/>
    <x v="27"/>
    <n v="18"/>
    <x v="0"/>
    <x v="642"/>
    <x v="156"/>
    <x v="0"/>
  </r>
  <r>
    <x v="3053"/>
    <n v="425"/>
    <d v="2000-03-02T14:45:36"/>
    <d v="2024-10-13T00:00:00"/>
    <x v="27"/>
    <n v="18"/>
    <x v="0"/>
    <x v="643"/>
    <x v="97"/>
    <x v="0"/>
  </r>
  <r>
    <x v="3054"/>
    <n v="425"/>
    <d v="2000-03-02T14:45:36"/>
    <d v="2024-10-13T00:00:00"/>
    <x v="27"/>
    <n v="19"/>
    <x v="0"/>
    <x v="138"/>
    <x v="98"/>
    <x v="0"/>
  </r>
  <r>
    <x v="3055"/>
    <n v="425"/>
    <d v="1999-01-07T14:45:36"/>
    <d v="2024-10-13T00:00:00"/>
    <x v="27"/>
    <n v="19"/>
    <x v="0"/>
    <x v="609"/>
    <x v="101"/>
    <x v="0"/>
  </r>
  <r>
    <x v="3056"/>
    <n v="425"/>
    <d v="1999-01-07T14:45:36"/>
    <d v="2024-10-13T00:00:00"/>
    <x v="27"/>
    <n v="19"/>
    <x v="0"/>
    <x v="142"/>
    <x v="102"/>
    <x v="0"/>
  </r>
  <r>
    <x v="3057"/>
    <n v="425"/>
    <d v="1999-01-07T14:45:36"/>
    <d v="2024-10-13T00:00:00"/>
    <x v="27"/>
    <n v="19"/>
    <x v="0"/>
    <x v="143"/>
    <x v="103"/>
    <x v="0"/>
  </r>
  <r>
    <x v="3058"/>
    <n v="425"/>
    <d v="1999-01-07T14:45:36"/>
    <d v="2024-10-13T00:00:00"/>
    <x v="27"/>
    <n v="19"/>
    <x v="0"/>
    <x v="334"/>
    <x v="114"/>
    <x v="0"/>
  </r>
  <r>
    <x v="3059"/>
    <n v="425"/>
    <d v="1994-04-21T14:45:36"/>
    <d v="2024-10-13T00:00:00"/>
    <x v="27"/>
    <n v="24"/>
    <x v="1"/>
    <x v="501"/>
    <x v="153"/>
    <x v="0"/>
  </r>
  <r>
    <x v="3060"/>
    <n v="425"/>
    <d v="1994-04-21T14:45:36"/>
    <d v="2024-10-13T00:00:00"/>
    <x v="27"/>
    <n v="24"/>
    <x v="1"/>
    <x v="220"/>
    <x v="154"/>
    <x v="0"/>
  </r>
  <r>
    <x v="3061"/>
    <n v="425"/>
    <d v="2000-08-02T14:45:36"/>
    <d v="2024-10-13T00:00:00"/>
    <x v="27"/>
    <n v="19"/>
    <x v="0"/>
    <x v="644"/>
    <x v="123"/>
    <x v="0"/>
  </r>
  <r>
    <x v="3062"/>
    <n v="425"/>
    <d v="2000-08-02T14:45:36"/>
    <d v="2024-10-13T00:00:00"/>
    <x v="27"/>
    <n v="19"/>
    <x v="0"/>
    <x v="172"/>
    <x v="105"/>
    <x v="0"/>
  </r>
  <r>
    <x v="3063"/>
    <n v="425"/>
    <d v="2000-08-02T14:45:36"/>
    <d v="2024-10-13T00:00:00"/>
    <x v="27"/>
    <n v="19"/>
    <x v="0"/>
    <x v="147"/>
    <x v="291"/>
    <x v="0"/>
  </r>
  <r>
    <x v="3064"/>
    <n v="425"/>
    <d v="1998-12-12T14:45:36"/>
    <d v="2024-10-13T00:00:00"/>
    <x v="27"/>
    <n v="20"/>
    <x v="0"/>
    <x v="469"/>
    <x v="106"/>
    <x v="0"/>
  </r>
  <r>
    <x v="3065"/>
    <n v="425"/>
    <d v="1995-09-04T14:45:36"/>
    <d v="2024-10-13T00:00:00"/>
    <x v="27"/>
    <n v="22"/>
    <x v="1"/>
    <x v="645"/>
    <x v="163"/>
    <x v="0"/>
  </r>
  <r>
    <x v="3066"/>
    <n v="425"/>
    <d v="1995-09-04T14:45:36"/>
    <d v="2024-10-13T00:00:00"/>
    <x v="27"/>
    <n v="22"/>
    <x v="1"/>
    <x v="233"/>
    <x v="99"/>
    <x v="0"/>
  </r>
  <r>
    <x v="3067"/>
    <n v="425"/>
    <d v="1995-09-04T14:45:36"/>
    <d v="2024-10-13T00:00:00"/>
    <x v="27"/>
    <n v="22"/>
    <x v="1"/>
    <x v="140"/>
    <x v="100"/>
    <x v="0"/>
  </r>
  <r>
    <x v="3068"/>
    <n v="425"/>
    <d v="1995-09-04T14:45:36"/>
    <d v="2024-10-13T00:00:00"/>
    <x v="27"/>
    <n v="22"/>
    <x v="1"/>
    <x v="141"/>
    <x v="101"/>
    <x v="0"/>
  </r>
  <r>
    <x v="3069"/>
    <n v="425"/>
    <d v="1999-12-19T14:45:36"/>
    <d v="2024-10-13T00:00:00"/>
    <x v="27"/>
    <n v="19"/>
    <x v="0"/>
    <x v="551"/>
    <x v="150"/>
    <x v="0"/>
  </r>
  <r>
    <x v="3070"/>
    <n v="425"/>
    <d v="1999-12-19T14:45:36"/>
    <d v="2024-10-13T00:00:00"/>
    <x v="27"/>
    <n v="19"/>
    <x v="0"/>
    <x v="199"/>
    <x v="123"/>
    <x v="0"/>
  </r>
  <r>
    <x v="3071"/>
    <n v="425"/>
    <d v="1999-12-19T14:45:36"/>
    <d v="2024-10-13T00:00:00"/>
    <x v="27"/>
    <n v="19"/>
    <x v="0"/>
    <x v="172"/>
    <x v="105"/>
    <x v="0"/>
  </r>
  <r>
    <x v="3072"/>
    <n v="425"/>
    <d v="1998-11-03T14:45:36"/>
    <d v="2024-10-13T00:00:00"/>
    <x v="27"/>
    <n v="19"/>
    <x v="0"/>
    <x v="646"/>
    <x v="102"/>
    <x v="0"/>
  </r>
  <r>
    <x v="3073"/>
    <n v="425"/>
    <d v="1998-11-03T14:45:36"/>
    <d v="2024-10-13T00:00:00"/>
    <x v="27"/>
    <n v="19"/>
    <x v="0"/>
    <x v="143"/>
    <x v="103"/>
    <x v="0"/>
  </r>
  <r>
    <x v="3074"/>
    <n v="425"/>
    <d v="1998-11-03T14:45:36"/>
    <d v="2024-10-13T00:00:00"/>
    <x v="27"/>
    <n v="19"/>
    <x v="0"/>
    <x v="190"/>
    <x v="114"/>
    <x v="0"/>
  </r>
  <r>
    <x v="3075"/>
    <n v="425"/>
    <d v="1998-11-18T14:45:36"/>
    <d v="2024-10-13T00:00:00"/>
    <x v="27"/>
    <n v="20"/>
    <x v="0"/>
    <x v="159"/>
    <x v="93"/>
    <x v="0"/>
  </r>
  <r>
    <x v="3076"/>
    <n v="425"/>
    <d v="1998-11-18T14:45:36"/>
    <d v="2024-10-13T00:00:00"/>
    <x v="27"/>
    <n v="20"/>
    <x v="0"/>
    <x v="134"/>
    <x v="292"/>
    <x v="0"/>
  </r>
  <r>
    <x v="3077"/>
    <n v="425"/>
    <d v="1998-11-18T14:45:36"/>
    <d v="2024-10-13T00:00:00"/>
    <x v="27"/>
    <n v="21"/>
    <x v="0"/>
    <x v="647"/>
    <x v="147"/>
    <x v="0"/>
  </r>
  <r>
    <x v="3078"/>
    <n v="425"/>
    <d v="1998-11-18T14:45:36"/>
    <d v="2024-10-13T00:00:00"/>
    <x v="27"/>
    <n v="21"/>
    <x v="0"/>
    <x v="648"/>
    <x v="148"/>
    <x v="0"/>
  </r>
  <r>
    <x v="3079"/>
    <n v="425"/>
    <d v="1998-11-18T14:45:36"/>
    <d v="2024-10-13T00:00:00"/>
    <x v="27"/>
    <n v="21"/>
    <x v="0"/>
    <x v="244"/>
    <x v="225"/>
    <x v="0"/>
  </r>
  <r>
    <x v="3080"/>
    <n v="425"/>
    <d v="1996-08-02T14:45:36"/>
    <d v="2024-10-13T00:00:00"/>
    <x v="27"/>
    <n v="21"/>
    <x v="1"/>
    <x v="534"/>
    <x v="99"/>
    <x v="0"/>
  </r>
  <r>
    <x v="3081"/>
    <n v="425"/>
    <d v="1996-08-02T14:45:36"/>
    <d v="2024-10-13T00:00:00"/>
    <x v="27"/>
    <n v="21"/>
    <x v="1"/>
    <x v="140"/>
    <x v="100"/>
    <x v="0"/>
  </r>
  <r>
    <x v="3082"/>
    <n v="425"/>
    <d v="1996-08-02T14:45:36"/>
    <d v="2024-10-13T00:00:00"/>
    <x v="27"/>
    <n v="21"/>
    <x v="1"/>
    <x v="141"/>
    <x v="101"/>
    <x v="0"/>
  </r>
  <r>
    <x v="3083"/>
    <n v="425"/>
    <d v="1997-11-30T14:45:36"/>
    <d v="2024-10-13T00:00:00"/>
    <x v="27"/>
    <n v="21"/>
    <x v="1"/>
    <x v="313"/>
    <x v="104"/>
    <x v="0"/>
  </r>
  <r>
    <x v="3084"/>
    <n v="425"/>
    <d v="1999-09-11T14:45:36"/>
    <d v="2024-10-13T00:00:00"/>
    <x v="27"/>
    <n v="18"/>
    <x v="0"/>
    <x v="466"/>
    <x v="102"/>
    <x v="0"/>
  </r>
  <r>
    <x v="3085"/>
    <n v="425"/>
    <d v="1999-09-11T14:45:36"/>
    <d v="2024-10-13T00:00:00"/>
    <x v="27"/>
    <n v="18"/>
    <x v="0"/>
    <x v="466"/>
    <x v="102"/>
    <x v="0"/>
  </r>
  <r>
    <x v="3086"/>
    <n v="425"/>
    <d v="1999-09-11T14:45:36"/>
    <d v="2024-10-13T00:00:00"/>
    <x v="27"/>
    <n v="18"/>
    <x v="0"/>
    <x v="143"/>
    <x v="103"/>
    <x v="0"/>
  </r>
  <r>
    <x v="3087"/>
    <n v="425"/>
    <d v="1999-09-11T14:45:36"/>
    <d v="2024-10-13T00:00:00"/>
    <x v="27"/>
    <n v="18"/>
    <x v="0"/>
    <x v="143"/>
    <x v="103"/>
    <x v="0"/>
  </r>
  <r>
    <x v="3088"/>
    <n v="425"/>
    <d v="2005-06-04T14:45:36"/>
    <d v="2024-10-13T00:00:00"/>
    <x v="27"/>
    <n v="17"/>
    <x v="0"/>
    <x v="649"/>
    <x v="65"/>
    <x v="0"/>
  </r>
  <r>
    <x v="3089"/>
    <n v="425"/>
    <d v="2005-06-04T14:45:36"/>
    <d v="2024-10-13T00:00:00"/>
    <x v="27"/>
    <n v="17"/>
    <x v="0"/>
    <x v="103"/>
    <x v="66"/>
    <x v="0"/>
  </r>
  <r>
    <x v="3090"/>
    <n v="425"/>
    <d v="1998-09-05T14:45:36"/>
    <d v="2024-10-13T00:00:00"/>
    <x v="27"/>
    <n v="18"/>
    <x v="1"/>
    <x v="650"/>
    <x v="210"/>
    <x v="0"/>
  </r>
  <r>
    <x v="3091"/>
    <n v="425"/>
    <d v="1998-09-05T14:45:36"/>
    <d v="2024-10-13T00:00:00"/>
    <x v="27"/>
    <n v="18"/>
    <x v="1"/>
    <x v="465"/>
    <x v="229"/>
    <x v="0"/>
  </r>
  <r>
    <x v="3092"/>
    <n v="425"/>
    <d v="1998-09-05T14:45:36"/>
    <d v="2024-10-13T00:00:00"/>
    <x v="27"/>
    <n v="18"/>
    <x v="1"/>
    <x v="530"/>
    <x v="265"/>
    <x v="0"/>
  </r>
  <r>
    <x v="3093"/>
    <n v="425"/>
    <d v="1998-09-05T14:45:36"/>
    <d v="2024-10-13T00:00:00"/>
    <x v="27"/>
    <n v="18"/>
    <x v="1"/>
    <x v="573"/>
    <x v="253"/>
    <x v="0"/>
  </r>
  <r>
    <x v="3094"/>
    <n v="425"/>
    <d v="1999-09-11T14:45:36"/>
    <d v="2024-10-13T00:00:00"/>
    <x v="27"/>
    <n v="19"/>
    <x v="0"/>
    <x v="145"/>
    <x v="104"/>
    <x v="0"/>
  </r>
  <r>
    <x v="3095"/>
    <n v="425"/>
    <d v="1999-09-11T14:45:36"/>
    <d v="2024-10-13T00:00:00"/>
    <x v="27"/>
    <n v="19"/>
    <x v="0"/>
    <x v="159"/>
    <x v="93"/>
    <x v="0"/>
  </r>
  <r>
    <x v="3096"/>
    <n v="425"/>
    <d v="1999-09-11T14:45:36"/>
    <d v="2024-10-13T00:00:00"/>
    <x v="27"/>
    <n v="19"/>
    <x v="0"/>
    <x v="134"/>
    <x v="150"/>
    <x v="0"/>
  </r>
  <r>
    <x v="3097"/>
    <n v="425"/>
    <d v="1999-09-11T14:45:36"/>
    <d v="2024-10-13T00:00:00"/>
    <x v="27"/>
    <n v="19"/>
    <x v="0"/>
    <x v="199"/>
    <x v="123"/>
    <x v="0"/>
  </r>
  <r>
    <x v="3098"/>
    <n v="425"/>
    <d v="1995-01-20T14:45:36"/>
    <d v="2024-10-13T00:00:00"/>
    <x v="27"/>
    <n v="24"/>
    <x v="1"/>
    <x v="368"/>
    <x v="132"/>
    <x v="0"/>
  </r>
  <r>
    <x v="3099"/>
    <n v="425"/>
    <d v="1995-01-20T14:45:36"/>
    <d v="2024-10-13T00:00:00"/>
    <x v="27"/>
    <n v="24"/>
    <x v="1"/>
    <x v="193"/>
    <x v="133"/>
    <x v="0"/>
  </r>
  <r>
    <x v="3100"/>
    <n v="425"/>
    <d v="1995-01-20T14:45:36"/>
    <d v="2024-10-13T00:00:00"/>
    <x v="27"/>
    <n v="24"/>
    <x v="1"/>
    <x v="251"/>
    <x v="144"/>
    <x v="0"/>
  </r>
  <r>
    <x v="3101"/>
    <n v="425"/>
    <d v="2000-07-05T14:45:36"/>
    <d v="2024-10-13T00:00:00"/>
    <x v="27"/>
    <n v="18"/>
    <x v="0"/>
    <x v="651"/>
    <x v="155"/>
    <x v="0"/>
  </r>
  <r>
    <x v="3102"/>
    <n v="425"/>
    <d v="2000-07-05T14:45:36"/>
    <d v="2024-10-13T00:00:00"/>
    <x v="27"/>
    <n v="18"/>
    <x v="0"/>
    <x v="222"/>
    <x v="156"/>
    <x v="0"/>
  </r>
  <r>
    <x v="3103"/>
    <n v="425"/>
    <d v="2000-07-05T14:45:36"/>
    <d v="2024-10-13T00:00:00"/>
    <x v="27"/>
    <n v="18"/>
    <x v="0"/>
    <x v="223"/>
    <x v="95"/>
    <x v="0"/>
  </r>
  <r>
    <x v="3104"/>
    <n v="425"/>
    <d v="1999-11-21T14:45:36"/>
    <d v="2024-10-13T00:00:00"/>
    <x v="27"/>
    <n v="18"/>
    <x v="0"/>
    <x v="170"/>
    <x v="102"/>
    <x v="0"/>
  </r>
  <r>
    <x v="3105"/>
    <n v="425"/>
    <d v="1999-11-21T14:45:36"/>
    <d v="2024-10-13T00:00:00"/>
    <x v="27"/>
    <n v="18"/>
    <x v="0"/>
    <x v="143"/>
    <x v="103"/>
    <x v="0"/>
  </r>
  <r>
    <x v="3106"/>
    <n v="425"/>
    <d v="1999-11-21T14:45:36"/>
    <d v="2024-10-13T00:00:00"/>
    <x v="27"/>
    <n v="18"/>
    <x v="0"/>
    <x v="334"/>
    <x v="293"/>
    <x v="0"/>
  </r>
  <r>
    <x v="3107"/>
    <n v="425"/>
    <d v="1997-08-15T14:45:36"/>
    <d v="2024-10-13T00:00:00"/>
    <x v="27"/>
    <n v="21"/>
    <x v="1"/>
    <x v="386"/>
    <x v="105"/>
    <x v="0"/>
  </r>
  <r>
    <x v="3108"/>
    <n v="425"/>
    <d v="1997-08-15T14:45:36"/>
    <d v="2024-10-13T00:00:00"/>
    <x v="27"/>
    <n v="22"/>
    <x v="1"/>
    <x v="147"/>
    <x v="106"/>
    <x v="0"/>
  </r>
  <r>
    <x v="3109"/>
    <n v="425"/>
    <d v="1997-08-15T14:45:36"/>
    <d v="2024-10-13T00:00:00"/>
    <x v="27"/>
    <n v="22"/>
    <x v="1"/>
    <x v="213"/>
    <x v="132"/>
    <x v="0"/>
  </r>
  <r>
    <x v="3110"/>
    <n v="425"/>
    <d v="2001-11-15T14:45:36"/>
    <d v="2024-10-13T00:00:00"/>
    <x v="27"/>
    <n v="18"/>
    <x v="0"/>
    <x v="652"/>
    <x v="214"/>
    <x v="0"/>
  </r>
  <r>
    <x v="3111"/>
    <n v="425"/>
    <d v="2001-11-15T14:45:36"/>
    <d v="2024-10-13T00:00:00"/>
    <x v="27"/>
    <n v="18"/>
    <x v="0"/>
    <x v="451"/>
    <x v="170"/>
    <x v="0"/>
  </r>
  <r>
    <x v="3112"/>
    <n v="425"/>
    <d v="2001-11-15T14:45:36"/>
    <d v="2024-10-13T00:00:00"/>
    <x v="27"/>
    <n v="18"/>
    <x v="0"/>
    <x v="263"/>
    <x v="146"/>
    <x v="0"/>
  </r>
  <r>
    <x v="3113"/>
    <n v="425"/>
    <d v="1998-10-10T14:45:36"/>
    <d v="2024-10-13T00:00:00"/>
    <x v="27"/>
    <n v="23"/>
    <x v="1"/>
    <x v="653"/>
    <x v="109"/>
    <x v="0"/>
  </r>
  <r>
    <x v="3114"/>
    <n v="425"/>
    <d v="1998-10-10T14:45:36"/>
    <d v="2024-10-13T00:00:00"/>
    <x v="27"/>
    <n v="23"/>
    <x v="1"/>
    <x v="160"/>
    <x v="118"/>
    <x v="0"/>
  </r>
  <r>
    <x v="3115"/>
    <n v="425"/>
    <d v="1998-10-10T14:45:36"/>
    <d v="2024-10-13T00:00:00"/>
    <x v="27"/>
    <n v="23"/>
    <x v="1"/>
    <x v="162"/>
    <x v="119"/>
    <x v="0"/>
  </r>
  <r>
    <x v="3116"/>
    <n v="425"/>
    <d v="1993-04-19T14:45:36"/>
    <d v="2024-10-13T00:00:00"/>
    <x v="27"/>
    <n v="23"/>
    <x v="1"/>
    <x v="531"/>
    <x v="253"/>
    <x v="0"/>
  </r>
  <r>
    <x v="3117"/>
    <n v="425"/>
    <d v="1993-04-19T14:45:36"/>
    <d v="2024-10-13T00:00:00"/>
    <x v="27"/>
    <n v="23"/>
    <x v="1"/>
    <x v="439"/>
    <x v="180"/>
    <x v="0"/>
  </r>
  <r>
    <x v="3118"/>
    <n v="425"/>
    <d v="1993-04-19T14:45:36"/>
    <d v="2024-10-13T00:00:00"/>
    <x v="27"/>
    <n v="23"/>
    <x v="1"/>
    <x v="299"/>
    <x v="181"/>
    <x v="0"/>
  </r>
  <r>
    <x v="3119"/>
    <n v="425"/>
    <d v="1999-02-19T14:45:36"/>
    <d v="2024-10-13T00:00:00"/>
    <x v="27"/>
    <n v="18"/>
    <x v="0"/>
    <x v="346"/>
    <x v="142"/>
    <x v="0"/>
  </r>
  <r>
    <x v="3120"/>
    <n v="425"/>
    <d v="1999-02-19T14:45:36"/>
    <d v="2024-10-13T00:00:00"/>
    <x v="27"/>
    <n v="18"/>
    <x v="0"/>
    <x v="204"/>
    <x v="143"/>
    <x v="0"/>
  </r>
  <r>
    <x v="3121"/>
    <n v="425"/>
    <d v="1999-02-19T14:45:36"/>
    <d v="2024-10-13T00:00:00"/>
    <x v="27"/>
    <n v="18"/>
    <x v="0"/>
    <x v="347"/>
    <x v="195"/>
    <x v="0"/>
  </r>
  <r>
    <x v="3122"/>
    <n v="425"/>
    <d v="1997-12-10T14:45:36"/>
    <d v="2024-10-13T00:00:00"/>
    <x v="27"/>
    <n v="23"/>
    <x v="1"/>
    <x v="654"/>
    <x v="212"/>
    <x v="0"/>
  </r>
  <r>
    <x v="3123"/>
    <n v="425"/>
    <d v="1997-12-10T14:45:36"/>
    <d v="2024-10-13T00:00:00"/>
    <x v="27"/>
    <n v="23"/>
    <x v="1"/>
    <x v="654"/>
    <x v="212"/>
    <x v="0"/>
  </r>
  <r>
    <x v="3124"/>
    <n v="425"/>
    <d v="2003-03-29T14:45:36"/>
    <d v="2024-10-13T00:00:00"/>
    <x v="27"/>
    <n v="19"/>
    <x v="0"/>
    <x v="103"/>
    <x v="66"/>
    <x v="0"/>
  </r>
  <r>
    <x v="3125"/>
    <n v="425"/>
    <d v="1994-11-14T14:45:36"/>
    <d v="2024-10-13T00:00:00"/>
    <x v="27"/>
    <n v="24"/>
    <x v="1"/>
    <x v="314"/>
    <x v="104"/>
    <x v="0"/>
  </r>
  <r>
    <x v="3126"/>
    <n v="425"/>
    <d v="1994-11-14T14:45:36"/>
    <d v="2024-10-13T00:00:00"/>
    <x v="27"/>
    <n v="24"/>
    <x v="1"/>
    <x v="159"/>
    <x v="93"/>
    <x v="0"/>
  </r>
  <r>
    <x v="3127"/>
    <n v="425"/>
    <d v="1998-02-13T14:45:36"/>
    <d v="2024-10-13T00:00:00"/>
    <x v="27"/>
    <n v="18"/>
    <x v="1"/>
    <x v="655"/>
    <x v="108"/>
    <x v="0"/>
  </r>
  <r>
    <x v="3128"/>
    <n v="425"/>
    <d v="1998-02-13T14:45:36"/>
    <d v="2024-10-13T00:00:00"/>
    <x v="27"/>
    <n v="18"/>
    <x v="1"/>
    <x v="174"/>
    <x v="125"/>
    <x v="0"/>
  </r>
  <r>
    <x v="3129"/>
    <n v="425"/>
    <d v="1998-02-13T14:45:36"/>
    <d v="2024-10-13T00:00:00"/>
    <x v="27"/>
    <n v="18"/>
    <x v="1"/>
    <x v="656"/>
    <x v="210"/>
    <x v="0"/>
  </r>
  <r>
    <x v="3130"/>
    <n v="425"/>
    <d v="2002-06-07T14:45:36"/>
    <d v="2024-10-13T00:00:00"/>
    <x v="27"/>
    <n v="19"/>
    <x v="0"/>
    <x v="657"/>
    <x v="212"/>
    <x v="0"/>
  </r>
  <r>
    <x v="3131"/>
    <n v="425"/>
    <d v="2002-06-07T14:45:36"/>
    <d v="2024-10-13T00:00:00"/>
    <x v="27"/>
    <n v="19"/>
    <x v="0"/>
    <x v="435"/>
    <x v="157"/>
    <x v="0"/>
  </r>
  <r>
    <x v="3132"/>
    <n v="425"/>
    <d v="2002-06-07T14:45:36"/>
    <d v="2024-10-13T00:00:00"/>
    <x v="27"/>
    <n v="19"/>
    <x v="0"/>
    <x v="328"/>
    <x v="158"/>
    <x v="0"/>
  </r>
  <r>
    <x v="3133"/>
    <n v="425"/>
    <d v="1999-10-18T14:45:36"/>
    <d v="2024-10-13T00:00:00"/>
    <x v="27"/>
    <n v="18"/>
    <x v="0"/>
    <x v="658"/>
    <x v="114"/>
    <x v="0"/>
  </r>
  <r>
    <x v="3134"/>
    <n v="425"/>
    <d v="1999-10-18T14:45:36"/>
    <d v="2024-10-13T00:00:00"/>
    <x v="27"/>
    <n v="18"/>
    <x v="0"/>
    <x v="157"/>
    <x v="115"/>
    <x v="0"/>
  </r>
  <r>
    <x v="3135"/>
    <n v="425"/>
    <d v="1999-10-18T14:45:36"/>
    <d v="2024-10-13T00:00:00"/>
    <x v="27"/>
    <n v="19"/>
    <x v="0"/>
    <x v="314"/>
    <x v="104"/>
    <x v="0"/>
  </r>
  <r>
    <x v="3136"/>
    <n v="425"/>
    <d v="1999-10-18T14:45:36"/>
    <d v="2024-10-13T00:00:00"/>
    <x v="27"/>
    <n v="19"/>
    <x v="0"/>
    <x v="159"/>
    <x v="93"/>
    <x v="0"/>
  </r>
  <r>
    <x v="3137"/>
    <n v="425"/>
    <d v="1999-10-18T14:45:36"/>
    <d v="2024-10-13T00:00:00"/>
    <x v="27"/>
    <n v="19"/>
    <x v="0"/>
    <x v="134"/>
    <x v="150"/>
    <x v="0"/>
  </r>
  <r>
    <x v="3138"/>
    <n v="425"/>
    <d v="1998-12-05T14:45:36"/>
    <d v="2024-10-13T00:00:00"/>
    <x v="27"/>
    <n v="23"/>
    <x v="0"/>
    <x v="659"/>
    <x v="65"/>
    <x v="0"/>
  </r>
  <r>
    <x v="3139"/>
    <n v="425"/>
    <d v="1998-12-05T14:45:36"/>
    <d v="2024-10-13T00:00:00"/>
    <x v="27"/>
    <n v="23"/>
    <x v="0"/>
    <x v="659"/>
    <x v="65"/>
    <x v="0"/>
  </r>
  <r>
    <x v="3140"/>
    <n v="425"/>
    <d v="1998-12-05T14:45:36"/>
    <d v="2024-10-13T00:00:00"/>
    <x v="27"/>
    <n v="23"/>
    <x v="0"/>
    <x v="103"/>
    <x v="66"/>
    <x v="0"/>
  </r>
  <r>
    <x v="3141"/>
    <n v="425"/>
    <d v="1998-12-05T14:45:36"/>
    <d v="2024-10-13T00:00:00"/>
    <x v="27"/>
    <n v="23"/>
    <x v="0"/>
    <x v="103"/>
    <x v="66"/>
    <x v="0"/>
  </r>
  <r>
    <x v="3142"/>
    <n v="425"/>
    <d v="1999-10-03T14:45:36"/>
    <d v="2024-10-13T00:00:00"/>
    <x v="27"/>
    <n v="19"/>
    <x v="0"/>
    <x v="199"/>
    <x v="123"/>
    <x v="0"/>
  </r>
  <r>
    <x v="3143"/>
    <n v="425"/>
    <d v="1999-10-03T14:45:36"/>
    <d v="2024-10-13T00:00:00"/>
    <x v="27"/>
    <n v="19"/>
    <x v="0"/>
    <x v="172"/>
    <x v="294"/>
    <x v="0"/>
  </r>
  <r>
    <x v="3144"/>
    <n v="425"/>
    <d v="1998-08-14T14:45:36"/>
    <d v="2024-10-13T00:00:00"/>
    <x v="27"/>
    <n v="20"/>
    <x v="1"/>
    <x v="660"/>
    <x v="95"/>
    <x v="0"/>
  </r>
  <r>
    <x v="3145"/>
    <n v="425"/>
    <d v="1998-08-14T14:45:36"/>
    <d v="2024-10-13T00:00:00"/>
    <x v="27"/>
    <n v="20"/>
    <x v="1"/>
    <x v="136"/>
    <x v="97"/>
    <x v="0"/>
  </r>
  <r>
    <x v="3146"/>
    <n v="425"/>
    <d v="1998-08-14T14:45:36"/>
    <d v="2024-10-13T00:00:00"/>
    <x v="27"/>
    <n v="20"/>
    <x v="1"/>
    <x v="138"/>
    <x v="295"/>
    <x v="0"/>
  </r>
  <r>
    <x v="3147"/>
    <n v="425"/>
    <d v="2000-03-23T14:45:36"/>
    <d v="2024-10-13T00:00:00"/>
    <x v="27"/>
    <n v="18"/>
    <x v="0"/>
    <x v="333"/>
    <x v="103"/>
    <x v="0"/>
  </r>
  <r>
    <x v="3148"/>
    <n v="425"/>
    <d v="2000-03-23T14:45:36"/>
    <d v="2024-10-13T00:00:00"/>
    <x v="27"/>
    <n v="18"/>
    <x v="0"/>
    <x v="190"/>
    <x v="114"/>
    <x v="0"/>
  </r>
  <r>
    <x v="3149"/>
    <n v="425"/>
    <d v="2000-03-23T14:45:36"/>
    <d v="2024-10-13T00:00:00"/>
    <x v="27"/>
    <n v="18"/>
    <x v="0"/>
    <x v="157"/>
    <x v="296"/>
    <x v="0"/>
  </r>
  <r>
    <x v="3150"/>
    <n v="425"/>
    <d v="1993-06-28T14:45:36"/>
    <d v="2024-10-13T00:00:00"/>
    <x v="27"/>
    <n v="24"/>
    <x v="1"/>
    <x v="591"/>
    <x v="163"/>
    <x v="0"/>
  </r>
  <r>
    <x v="3151"/>
    <n v="425"/>
    <d v="1993-06-28T14:45:36"/>
    <d v="2024-10-13T00:00:00"/>
    <x v="27"/>
    <n v="24"/>
    <x v="1"/>
    <x v="233"/>
    <x v="99"/>
    <x v="0"/>
  </r>
  <r>
    <x v="3152"/>
    <n v="425"/>
    <d v="1993-06-28T14:45:36"/>
    <d v="2024-10-13T00:00:00"/>
    <x v="27"/>
    <n v="24"/>
    <x v="1"/>
    <x v="140"/>
    <x v="297"/>
    <x v="0"/>
  </r>
  <r>
    <x v="3153"/>
    <n v="425"/>
    <d v="1996-02-19T14:45:36"/>
    <d v="2024-10-13T00:00:00"/>
    <x v="27"/>
    <n v="20"/>
    <x v="1"/>
    <x v="661"/>
    <x v="191"/>
    <x v="0"/>
  </r>
  <r>
    <x v="3154"/>
    <n v="425"/>
    <d v="1996-02-19T14:45:36"/>
    <d v="2024-10-13T00:00:00"/>
    <x v="27"/>
    <n v="20"/>
    <x v="1"/>
    <x v="340"/>
    <x v="130"/>
    <x v="0"/>
  </r>
  <r>
    <x v="3155"/>
    <n v="425"/>
    <d v="2001-02-17T14:45:36"/>
    <d v="2024-10-13T00:00:00"/>
    <x v="27"/>
    <n v="18"/>
    <x v="0"/>
    <x v="302"/>
    <x v="150"/>
    <x v="0"/>
  </r>
  <r>
    <x v="3156"/>
    <n v="425"/>
    <d v="2001-02-17T14:45:36"/>
    <d v="2024-10-13T00:00:00"/>
    <x v="27"/>
    <n v="18"/>
    <x v="0"/>
    <x v="199"/>
    <x v="123"/>
    <x v="0"/>
  </r>
  <r>
    <x v="3157"/>
    <n v="425"/>
    <d v="2001-02-17T14:45:36"/>
    <d v="2024-10-13T00:00:00"/>
    <x v="27"/>
    <n v="18"/>
    <x v="0"/>
    <x v="172"/>
    <x v="105"/>
    <x v="0"/>
  </r>
  <r>
    <x v="3158"/>
    <n v="425"/>
    <d v="2001-02-17T14:45:36"/>
    <d v="2024-10-13T00:00:00"/>
    <x v="27"/>
    <n v="18"/>
    <x v="0"/>
    <x v="634"/>
    <x v="106"/>
    <x v="0"/>
  </r>
  <r>
    <x v="3159"/>
    <n v="425"/>
    <d v="1999-04-28T14:45:36"/>
    <d v="2024-10-13T00:00:00"/>
    <x v="27"/>
    <n v="20"/>
    <x v="0"/>
    <x v="316"/>
    <x v="123"/>
    <x v="0"/>
  </r>
  <r>
    <x v="3160"/>
    <n v="425"/>
    <d v="1999-04-28T14:45:36"/>
    <d v="2024-10-13T00:00:00"/>
    <x v="27"/>
    <n v="20"/>
    <x v="0"/>
    <x v="172"/>
    <x v="237"/>
    <x v="0"/>
  </r>
  <r>
    <x v="3161"/>
    <n v="425"/>
    <d v="2003-12-24T14:45:36"/>
    <d v="2024-10-13T00:00:00"/>
    <x v="27"/>
    <n v="18"/>
    <x v="0"/>
    <x v="106"/>
    <x v="67"/>
    <x v="0"/>
  </r>
  <r>
    <x v="3162"/>
    <n v="425"/>
    <d v="1998-08-21T14:45:36"/>
    <d v="2024-10-13T00:00:00"/>
    <x v="27"/>
    <n v="21"/>
    <x v="1"/>
    <x v="563"/>
    <x v="124"/>
    <x v="0"/>
  </r>
  <r>
    <x v="3163"/>
    <n v="425"/>
    <d v="1998-08-21T14:45:36"/>
    <d v="2024-10-13T00:00:00"/>
    <x v="27"/>
    <n v="21"/>
    <x v="1"/>
    <x v="270"/>
    <x v="110"/>
    <x v="0"/>
  </r>
  <r>
    <x v="3164"/>
    <n v="425"/>
    <d v="2000-08-05T14:45:36"/>
    <d v="2024-10-13T00:00:00"/>
    <x v="27"/>
    <n v="18"/>
    <x v="0"/>
    <x v="662"/>
    <x v="97"/>
    <x v="0"/>
  </r>
  <r>
    <x v="3165"/>
    <n v="425"/>
    <d v="2000-08-05T14:45:36"/>
    <d v="2024-10-13T00:00:00"/>
    <x v="27"/>
    <n v="18"/>
    <x v="0"/>
    <x v="138"/>
    <x v="298"/>
    <x v="0"/>
  </r>
  <r>
    <x v="3166"/>
    <n v="425"/>
    <d v="1998-08-07T14:45:36"/>
    <d v="2024-10-13T00:00:00"/>
    <x v="27"/>
    <n v="20"/>
    <x v="1"/>
    <x v="663"/>
    <x v="150"/>
    <x v="0"/>
  </r>
  <r>
    <x v="3167"/>
    <n v="425"/>
    <d v="2000-01-05T14:45:36"/>
    <d v="2024-10-13T00:00:00"/>
    <x v="27"/>
    <n v="19"/>
    <x v="0"/>
    <x v="664"/>
    <x v="106"/>
    <x v="0"/>
  </r>
  <r>
    <x v="3168"/>
    <n v="425"/>
    <d v="2000-01-05T14:45:36"/>
    <d v="2024-10-13T00:00:00"/>
    <x v="27"/>
    <n v="19"/>
    <x v="0"/>
    <x v="213"/>
    <x v="132"/>
    <x v="0"/>
  </r>
  <r>
    <x v="3169"/>
    <n v="425"/>
    <d v="2001-03-03T14:45:36"/>
    <d v="2024-10-13T00:00:00"/>
    <x v="27"/>
    <n v="21"/>
    <x v="0"/>
    <x v="665"/>
    <x v="120"/>
    <x v="0"/>
  </r>
  <r>
    <x v="3170"/>
    <n v="425"/>
    <d v="2001-03-03T14:45:36"/>
    <d v="2024-10-13T00:00:00"/>
    <x v="27"/>
    <n v="21"/>
    <x v="0"/>
    <x v="186"/>
    <x v="67"/>
    <x v="0"/>
  </r>
  <r>
    <x v="3171"/>
    <n v="425"/>
    <d v="2001-03-03T14:45:36"/>
    <d v="2024-10-13T00:00:00"/>
    <x v="27"/>
    <n v="21"/>
    <x v="0"/>
    <x v="107"/>
    <x v="65"/>
    <x v="0"/>
  </r>
  <r>
    <x v="3172"/>
    <n v="425"/>
    <d v="1996-11-05T14:45:36"/>
    <d v="2024-10-13T00:00:00"/>
    <x v="27"/>
    <n v="19"/>
    <x v="1"/>
    <x v="666"/>
    <x v="130"/>
    <x v="0"/>
  </r>
  <r>
    <x v="3173"/>
    <n v="425"/>
    <d v="1996-11-05T14:45:36"/>
    <d v="2024-10-13T00:00:00"/>
    <x v="27"/>
    <n v="19"/>
    <x v="1"/>
    <x v="184"/>
    <x v="107"/>
    <x v="0"/>
  </r>
  <r>
    <x v="3174"/>
    <n v="425"/>
    <d v="1998-12-13T14:45:36"/>
    <d v="2024-10-13T00:00:00"/>
    <x v="27"/>
    <n v="20"/>
    <x v="0"/>
    <x v="667"/>
    <x v="93"/>
    <x v="0"/>
  </r>
  <r>
    <x v="3175"/>
    <n v="425"/>
    <d v="1998-12-13T14:45:36"/>
    <d v="2024-10-13T00:00:00"/>
    <x v="27"/>
    <n v="20"/>
    <x v="0"/>
    <x v="134"/>
    <x v="150"/>
    <x v="0"/>
  </r>
  <r>
    <x v="3176"/>
    <n v="425"/>
    <d v="1998-12-13T14:45:36"/>
    <d v="2024-10-13T00:00:00"/>
    <x v="27"/>
    <n v="20"/>
    <x v="0"/>
    <x v="199"/>
    <x v="123"/>
    <x v="0"/>
  </r>
  <r>
    <x v="3177"/>
    <n v="425"/>
    <d v="1994-11-28T14:45:36"/>
    <d v="2024-10-13T00:00:00"/>
    <x v="27"/>
    <n v="21"/>
    <x v="1"/>
    <x v="324"/>
    <x v="108"/>
    <x v="0"/>
  </r>
  <r>
    <x v="3178"/>
    <n v="425"/>
    <d v="1994-11-28T14:45:36"/>
    <d v="2024-10-13T00:00:00"/>
    <x v="27"/>
    <n v="21"/>
    <x v="1"/>
    <x v="174"/>
    <x v="125"/>
    <x v="0"/>
  </r>
  <r>
    <x v="3179"/>
    <n v="425"/>
    <d v="1994-11-28T14:45:36"/>
    <d v="2024-10-13T00:00:00"/>
    <x v="27"/>
    <n v="21"/>
    <x v="1"/>
    <x v="408"/>
    <x v="210"/>
    <x v="0"/>
  </r>
  <r>
    <x v="3180"/>
    <n v="425"/>
    <d v="1996-08-15T14:45:36"/>
    <d v="2024-10-13T00:00:00"/>
    <x v="27"/>
    <n v="22"/>
    <x v="1"/>
    <x v="171"/>
    <x v="123"/>
    <x v="0"/>
  </r>
  <r>
    <x v="3181"/>
    <n v="425"/>
    <d v="1996-08-15T14:45:36"/>
    <d v="2024-10-13T00:00:00"/>
    <x v="27"/>
    <n v="22"/>
    <x v="1"/>
    <x v="172"/>
    <x v="105"/>
    <x v="0"/>
  </r>
  <r>
    <x v="3182"/>
    <n v="425"/>
    <d v="1996-08-15T14:45:36"/>
    <d v="2024-10-13T00:00:00"/>
    <x v="27"/>
    <n v="23"/>
    <x v="1"/>
    <x v="147"/>
    <x v="106"/>
    <x v="0"/>
  </r>
  <r>
    <x v="3183"/>
    <n v="425"/>
    <d v="2000-02-05T14:45:36"/>
    <d v="2024-10-13T00:00:00"/>
    <x v="27"/>
    <n v="19"/>
    <x v="0"/>
    <x v="668"/>
    <x v="106"/>
    <x v="0"/>
  </r>
  <r>
    <x v="3184"/>
    <n v="425"/>
    <d v="2000-02-05T14:45:36"/>
    <d v="2024-10-13T00:00:00"/>
    <x v="27"/>
    <n v="19"/>
    <x v="0"/>
    <x v="213"/>
    <x v="299"/>
    <x v="0"/>
  </r>
  <r>
    <x v="3185"/>
    <n v="425"/>
    <d v="2000-02-05T14:45:36"/>
    <d v="2024-10-13T00:00:00"/>
    <x v="27"/>
    <n v="19"/>
    <x v="0"/>
    <x v="193"/>
    <x v="133"/>
    <x v="0"/>
  </r>
  <r>
    <x v="3186"/>
    <n v="425"/>
    <d v="1999-01-03T14:45:36"/>
    <d v="2024-10-13T00:00:00"/>
    <x v="27"/>
    <n v="19"/>
    <x v="0"/>
    <x v="189"/>
    <x v="103"/>
    <x v="0"/>
  </r>
  <r>
    <x v="3187"/>
    <n v="425"/>
    <d v="1999-01-03T14:45:36"/>
    <d v="2024-10-13T00:00:00"/>
    <x v="27"/>
    <n v="19"/>
    <x v="0"/>
    <x v="190"/>
    <x v="300"/>
    <x v="0"/>
  </r>
  <r>
    <x v="3188"/>
    <n v="425"/>
    <d v="1995-09-09T14:45:36"/>
    <d v="2024-10-13T00:00:00"/>
    <x v="27"/>
    <n v="24"/>
    <x v="1"/>
    <x v="669"/>
    <x v="106"/>
    <x v="0"/>
  </r>
  <r>
    <x v="3189"/>
    <n v="425"/>
    <d v="1995-09-09T14:45:36"/>
    <d v="2024-10-13T00:00:00"/>
    <x v="27"/>
    <n v="24"/>
    <x v="1"/>
    <x v="213"/>
    <x v="132"/>
    <x v="0"/>
  </r>
  <r>
    <x v="3190"/>
    <n v="425"/>
    <d v="1995-09-09T14:45:36"/>
    <d v="2024-10-13T00:00:00"/>
    <x v="27"/>
    <n v="24"/>
    <x v="1"/>
    <x v="193"/>
    <x v="133"/>
    <x v="0"/>
  </r>
  <r>
    <x v="3191"/>
    <n v="425"/>
    <d v="2000-03-31T14:45:36"/>
    <d v="2024-10-13T00:00:00"/>
    <x v="27"/>
    <n v="19"/>
    <x v="0"/>
    <x v="670"/>
    <x v="132"/>
    <x v="0"/>
  </r>
  <r>
    <x v="3192"/>
    <n v="425"/>
    <d v="2000-03-31T14:45:36"/>
    <d v="2024-10-13T00:00:00"/>
    <x v="27"/>
    <n v="19"/>
    <x v="0"/>
    <x v="193"/>
    <x v="133"/>
    <x v="0"/>
  </r>
  <r>
    <x v="3193"/>
    <n v="425"/>
    <d v="2000-03-31T14:45:36"/>
    <d v="2024-10-13T00:00:00"/>
    <x v="27"/>
    <n v="19"/>
    <x v="0"/>
    <x v="251"/>
    <x v="144"/>
    <x v="0"/>
  </r>
  <r>
    <x v="3194"/>
    <n v="425"/>
    <d v="1995-05-11T14:45:36"/>
    <d v="2024-10-13T00:00:00"/>
    <x v="27"/>
    <n v="22"/>
    <x v="1"/>
    <x v="671"/>
    <x v="163"/>
    <x v="0"/>
  </r>
  <r>
    <x v="3195"/>
    <n v="425"/>
    <d v="1995-05-11T14:45:36"/>
    <d v="2024-10-13T00:00:00"/>
    <x v="27"/>
    <n v="22"/>
    <x v="1"/>
    <x v="233"/>
    <x v="99"/>
    <x v="0"/>
  </r>
  <r>
    <x v="3196"/>
    <n v="425"/>
    <d v="1995-05-11T14:45:36"/>
    <d v="2024-10-13T00:00:00"/>
    <x v="27"/>
    <n v="22"/>
    <x v="1"/>
    <x v="140"/>
    <x v="100"/>
    <x v="0"/>
  </r>
  <r>
    <x v="3197"/>
    <n v="425"/>
    <d v="1998-07-15T14:45:36"/>
    <d v="2024-10-13T00:00:00"/>
    <x v="27"/>
    <n v="18"/>
    <x v="1"/>
    <x v="286"/>
    <x v="107"/>
    <x v="0"/>
  </r>
  <r>
    <x v="3198"/>
    <n v="425"/>
    <d v="1998-07-15T14:45:36"/>
    <d v="2024-10-13T00:00:00"/>
    <x v="27"/>
    <n v="18"/>
    <x v="1"/>
    <x v="149"/>
    <x v="108"/>
    <x v="0"/>
  </r>
  <r>
    <x v="3199"/>
    <n v="425"/>
    <d v="1998-07-15T14:45:36"/>
    <d v="2024-10-13T00:00:00"/>
    <x v="27"/>
    <n v="18"/>
    <x v="1"/>
    <x v="174"/>
    <x v="125"/>
    <x v="0"/>
  </r>
  <r>
    <x v="3200"/>
    <n v="425"/>
    <d v="2003-02-25T14:45:36"/>
    <d v="2024-10-13T00:00:00"/>
    <x v="27"/>
    <n v="18"/>
    <x v="0"/>
    <x v="672"/>
    <x v="157"/>
    <x v="0"/>
  </r>
  <r>
    <x v="3201"/>
    <n v="425"/>
    <d v="2003-02-25T14:45:36"/>
    <d v="2024-10-13T00:00:00"/>
    <x v="27"/>
    <n v="18"/>
    <x v="0"/>
    <x v="328"/>
    <x v="158"/>
    <x v="0"/>
  </r>
  <r>
    <x v="3202"/>
    <n v="425"/>
    <d v="2003-02-25T14:45:36"/>
    <d v="2024-10-13T00:00:00"/>
    <x v="27"/>
    <n v="18"/>
    <x v="0"/>
    <x v="237"/>
    <x v="159"/>
    <x v="0"/>
  </r>
  <r>
    <x v="3203"/>
    <n v="425"/>
    <d v="1994-02-25T14:45:36"/>
    <d v="2024-10-13T00:00:00"/>
    <x v="27"/>
    <n v="22"/>
    <x v="1"/>
    <x v="673"/>
    <x v="137"/>
    <x v="0"/>
  </r>
  <r>
    <x v="3204"/>
    <n v="425"/>
    <d v="1996-05-08T14:45:36"/>
    <d v="2024-10-13T00:00:00"/>
    <x v="27"/>
    <n v="23"/>
    <x v="1"/>
    <x v="674"/>
    <x v="133"/>
    <x v="0"/>
  </r>
  <r>
    <x v="3205"/>
    <n v="425"/>
    <d v="1996-05-08T14:45:36"/>
    <d v="2024-10-13T00:00:00"/>
    <x v="27"/>
    <n v="23"/>
    <x v="1"/>
    <x v="251"/>
    <x v="144"/>
    <x v="0"/>
  </r>
  <r>
    <x v="3206"/>
    <n v="425"/>
    <d v="1996-05-08T14:45:36"/>
    <d v="2024-10-13T00:00:00"/>
    <x v="27"/>
    <n v="23"/>
    <x v="1"/>
    <x v="206"/>
    <x v="211"/>
    <x v="0"/>
  </r>
  <r>
    <x v="3207"/>
    <n v="425"/>
    <d v="2000-06-05T14:45:36"/>
    <d v="2024-10-13T00:00:00"/>
    <x v="27"/>
    <n v="21"/>
    <x v="0"/>
    <x v="653"/>
    <x v="109"/>
    <x v="0"/>
  </r>
  <r>
    <x v="3208"/>
    <n v="425"/>
    <d v="2000-06-05T14:45:36"/>
    <d v="2024-10-13T00:00:00"/>
    <x v="27"/>
    <n v="21"/>
    <x v="0"/>
    <x v="160"/>
    <x v="118"/>
    <x v="0"/>
  </r>
  <r>
    <x v="3209"/>
    <n v="425"/>
    <d v="2000-06-05T14:45:36"/>
    <d v="2024-10-13T00:00:00"/>
    <x v="27"/>
    <n v="21"/>
    <x v="0"/>
    <x v="162"/>
    <x v="119"/>
    <x v="0"/>
  </r>
  <r>
    <x v="3210"/>
    <n v="425"/>
    <d v="1997-06-27T14:45:36"/>
    <d v="2024-10-13T00:00:00"/>
    <x v="27"/>
    <n v="23"/>
    <x v="1"/>
    <x v="613"/>
    <x v="166"/>
    <x v="0"/>
  </r>
  <r>
    <x v="3211"/>
    <n v="425"/>
    <d v="1997-06-27T14:45:36"/>
    <d v="2024-10-13T00:00:00"/>
    <x v="27"/>
    <n v="23"/>
    <x v="1"/>
    <x v="245"/>
    <x v="126"/>
    <x v="0"/>
  </r>
  <r>
    <x v="3212"/>
    <n v="425"/>
    <d v="1997-06-27T14:45:36"/>
    <d v="2024-10-13T00:00:00"/>
    <x v="27"/>
    <n v="23"/>
    <x v="1"/>
    <x v="177"/>
    <x v="127"/>
    <x v="0"/>
  </r>
  <r>
    <x v="3213"/>
    <n v="425"/>
    <d v="1998-04-08T14:45:36"/>
    <d v="2024-10-13T00:00:00"/>
    <x v="27"/>
    <n v="19"/>
    <x v="1"/>
    <x v="675"/>
    <x v="160"/>
    <x v="0"/>
  </r>
  <r>
    <x v="3214"/>
    <n v="425"/>
    <d v="1998-04-08T14:45:36"/>
    <d v="2024-10-13T00:00:00"/>
    <x v="27"/>
    <n v="19"/>
    <x v="1"/>
    <x v="230"/>
    <x v="161"/>
    <x v="0"/>
  </r>
  <r>
    <x v="3215"/>
    <n v="425"/>
    <d v="1998-04-08T14:45:36"/>
    <d v="2024-10-13T00:00:00"/>
    <x v="27"/>
    <n v="19"/>
    <x v="1"/>
    <x v="231"/>
    <x v="162"/>
    <x v="0"/>
  </r>
  <r>
    <x v="3216"/>
    <n v="425"/>
    <d v="1999-06-04T14:45:36"/>
    <d v="2024-10-13T00:00:00"/>
    <x v="27"/>
    <n v="21"/>
    <x v="0"/>
    <x v="625"/>
    <x v="147"/>
    <x v="0"/>
  </r>
  <r>
    <x v="3217"/>
    <n v="425"/>
    <d v="2000-04-27T14:45:36"/>
    <d v="2024-10-13T00:00:00"/>
    <x v="27"/>
    <n v="20"/>
    <x v="0"/>
    <x v="520"/>
    <x v="170"/>
    <x v="0"/>
  </r>
  <r>
    <x v="3218"/>
    <n v="425"/>
    <d v="2000-04-27T14:45:36"/>
    <d v="2024-10-13T00:00:00"/>
    <x v="27"/>
    <n v="20"/>
    <x v="0"/>
    <x v="467"/>
    <x v="166"/>
    <x v="0"/>
  </r>
  <r>
    <x v="3219"/>
    <n v="425"/>
    <d v="2000-04-27T14:45:36"/>
    <d v="2024-10-13T00:00:00"/>
    <x v="27"/>
    <n v="20"/>
    <x v="0"/>
    <x v="245"/>
    <x v="126"/>
    <x v="0"/>
  </r>
  <r>
    <x v="3220"/>
    <n v="425"/>
    <d v="2000-04-27T14:45:36"/>
    <d v="2024-10-13T00:00:00"/>
    <x v="27"/>
    <n v="20"/>
    <x v="0"/>
    <x v="177"/>
    <x v="127"/>
    <x v="0"/>
  </r>
  <r>
    <x v="3221"/>
    <n v="425"/>
    <d v="2000-04-27T14:45:36"/>
    <d v="2024-10-13T00:00:00"/>
    <x v="27"/>
    <n v="20"/>
    <x v="0"/>
    <x v="178"/>
    <x v="301"/>
    <x v="0"/>
  </r>
  <r>
    <x v="3222"/>
    <n v="425"/>
    <d v="1998-04-18T14:45:36"/>
    <d v="2024-10-13T00:00:00"/>
    <x v="27"/>
    <n v="18"/>
    <x v="1"/>
    <x v="676"/>
    <x v="180"/>
    <x v="0"/>
  </r>
  <r>
    <x v="3223"/>
    <n v="425"/>
    <d v="1999-03-24T14:45:36"/>
    <d v="2024-10-13T00:00:00"/>
    <x v="27"/>
    <n v="21"/>
    <x v="0"/>
    <x v="652"/>
    <x v="214"/>
    <x v="0"/>
  </r>
  <r>
    <x v="3224"/>
    <n v="425"/>
    <d v="1999-03-24T14:45:36"/>
    <d v="2024-10-13T00:00:00"/>
    <x v="27"/>
    <n v="21"/>
    <x v="0"/>
    <x v="451"/>
    <x v="170"/>
    <x v="0"/>
  </r>
  <r>
    <x v="3225"/>
    <n v="425"/>
    <d v="1999-03-24T14:45:36"/>
    <d v="2024-10-13T00:00:00"/>
    <x v="27"/>
    <n v="21"/>
    <x v="0"/>
    <x v="363"/>
    <x v="146"/>
    <x v="0"/>
  </r>
  <r>
    <x v="3226"/>
    <n v="425"/>
    <d v="1999-03-24T14:45:36"/>
    <d v="2024-10-13T00:00:00"/>
    <x v="27"/>
    <n v="21"/>
    <x v="0"/>
    <x v="209"/>
    <x v="147"/>
    <x v="0"/>
  </r>
  <r>
    <x v="3227"/>
    <n v="425"/>
    <d v="1999-03-24T14:45:36"/>
    <d v="2024-10-13T00:00:00"/>
    <x v="27"/>
    <n v="21"/>
    <x v="0"/>
    <x v="210"/>
    <x v="302"/>
    <x v="0"/>
  </r>
  <r>
    <x v="3228"/>
    <n v="425"/>
    <d v="2000-09-14T14:45:36"/>
    <d v="2024-10-13T00:00:00"/>
    <x v="27"/>
    <n v="19"/>
    <x v="0"/>
    <x v="470"/>
    <x v="124"/>
    <x v="0"/>
  </r>
  <r>
    <x v="3229"/>
    <n v="425"/>
    <d v="2000-09-14T14:45:36"/>
    <d v="2024-10-13T00:00:00"/>
    <x v="27"/>
    <n v="19"/>
    <x v="0"/>
    <x v="270"/>
    <x v="110"/>
    <x v="0"/>
  </r>
  <r>
    <x v="3230"/>
    <n v="425"/>
    <d v="2000-09-14T14:45:36"/>
    <d v="2024-10-13T00:00:00"/>
    <x v="27"/>
    <n v="19"/>
    <x v="0"/>
    <x v="153"/>
    <x v="112"/>
    <x v="0"/>
  </r>
  <r>
    <x v="3231"/>
    <n v="425"/>
    <d v="1997-10-21T14:45:36"/>
    <d v="2024-10-13T00:00:00"/>
    <x v="27"/>
    <n v="20"/>
    <x v="1"/>
    <x v="621"/>
    <x v="115"/>
    <x v="0"/>
  </r>
  <r>
    <x v="3232"/>
    <n v="425"/>
    <d v="2002-10-21T14:45:36"/>
    <d v="2024-10-13T00:00:00"/>
    <x v="27"/>
    <n v="19"/>
    <x v="0"/>
    <x v="653"/>
    <x v="109"/>
    <x v="0"/>
  </r>
  <r>
    <x v="3233"/>
    <n v="425"/>
    <d v="2002-10-21T14:45:36"/>
    <d v="2024-10-13T00:00:00"/>
    <x v="27"/>
    <n v="19"/>
    <x v="0"/>
    <x v="677"/>
    <x v="118"/>
    <x v="0"/>
  </r>
  <r>
    <x v="3234"/>
    <n v="425"/>
    <d v="2000-09-28T14:45:36"/>
    <d v="2024-10-13T00:00:00"/>
    <x v="27"/>
    <n v="17"/>
    <x v="0"/>
    <x v="376"/>
    <x v="114"/>
    <x v="0"/>
  </r>
  <r>
    <x v="3235"/>
    <n v="425"/>
    <d v="1994-04-03T14:45:36"/>
    <d v="2024-10-13T00:00:00"/>
    <x v="27"/>
    <n v="23"/>
    <x v="1"/>
    <x v="678"/>
    <x v="99"/>
    <x v="0"/>
  </r>
  <r>
    <x v="3236"/>
    <n v="425"/>
    <d v="1994-04-03T14:45:36"/>
    <d v="2024-10-13T00:00:00"/>
    <x v="27"/>
    <n v="23"/>
    <x v="1"/>
    <x v="140"/>
    <x v="100"/>
    <x v="0"/>
  </r>
  <r>
    <x v="3237"/>
    <n v="425"/>
    <d v="1994-04-03T14:45:36"/>
    <d v="2024-10-13T00:00:00"/>
    <x v="27"/>
    <n v="24"/>
    <x v="1"/>
    <x v="141"/>
    <x v="101"/>
    <x v="0"/>
  </r>
  <r>
    <x v="3238"/>
    <n v="425"/>
    <d v="2003-06-26T14:45:36"/>
    <d v="2024-10-13T00:00:00"/>
    <x v="27"/>
    <n v="18"/>
    <x v="0"/>
    <x v="679"/>
    <x v="168"/>
    <x v="0"/>
  </r>
  <r>
    <x v="3239"/>
    <n v="425"/>
    <d v="2003-06-26T14:45:36"/>
    <d v="2024-10-13T00:00:00"/>
    <x v="27"/>
    <n v="18"/>
    <x v="0"/>
    <x v="260"/>
    <x v="171"/>
    <x v="0"/>
  </r>
  <r>
    <x v="3240"/>
    <n v="425"/>
    <d v="2003-06-26T14:45:36"/>
    <d v="2024-10-13T00:00:00"/>
    <x v="27"/>
    <n v="18"/>
    <x v="0"/>
    <x v="291"/>
    <x v="192"/>
    <x v="0"/>
  </r>
  <r>
    <x v="3241"/>
    <n v="425"/>
    <d v="1992-01-29T14:45:36"/>
    <d v="2024-10-13T00:00:00"/>
    <x v="27"/>
    <n v="24"/>
    <x v="1"/>
    <x v="464"/>
    <x v="125"/>
    <x v="0"/>
  </r>
  <r>
    <x v="3242"/>
    <n v="425"/>
    <d v="1992-01-29T14:45:36"/>
    <d v="2024-10-13T00:00:00"/>
    <x v="27"/>
    <n v="24"/>
    <x v="1"/>
    <x v="408"/>
    <x v="210"/>
    <x v="0"/>
  </r>
  <r>
    <x v="3243"/>
    <n v="425"/>
    <d v="1995-08-18T14:45:36"/>
    <d v="2024-10-13T00:00:00"/>
    <x v="27"/>
    <n v="21"/>
    <x v="1"/>
    <x v="680"/>
    <x v="125"/>
    <x v="0"/>
  </r>
  <r>
    <x v="3244"/>
    <n v="425"/>
    <d v="1995-08-18T14:45:36"/>
    <d v="2024-10-13T00:00:00"/>
    <x v="27"/>
    <n v="21"/>
    <x v="1"/>
    <x v="408"/>
    <x v="210"/>
    <x v="0"/>
  </r>
  <r>
    <x v="3245"/>
    <n v="425"/>
    <d v="1996-07-03T14:45:36"/>
    <d v="2024-10-13T00:00:00"/>
    <x v="27"/>
    <n v="22"/>
    <x v="1"/>
    <x v="681"/>
    <x v="104"/>
    <x v="0"/>
  </r>
  <r>
    <x v="3246"/>
    <n v="425"/>
    <d v="1996-07-03T14:45:36"/>
    <d v="2024-10-13T00:00:00"/>
    <x v="27"/>
    <n v="23"/>
    <x v="1"/>
    <x v="199"/>
    <x v="123"/>
    <x v="0"/>
  </r>
  <r>
    <x v="3247"/>
    <n v="425"/>
    <d v="1996-07-03T14:45:36"/>
    <d v="2024-10-13T00:00:00"/>
    <x v="27"/>
    <n v="23"/>
    <x v="1"/>
    <x v="172"/>
    <x v="105"/>
    <x v="0"/>
  </r>
  <r>
    <x v="3248"/>
    <n v="425"/>
    <d v="2000-09-08T14:45:36"/>
    <d v="2024-10-13T00:00:00"/>
    <x v="27"/>
    <n v="18"/>
    <x v="0"/>
    <x v="302"/>
    <x v="150"/>
    <x v="0"/>
  </r>
  <r>
    <x v="3249"/>
    <n v="425"/>
    <d v="2000-09-08T14:45:36"/>
    <d v="2024-10-13T00:00:00"/>
    <x v="27"/>
    <n v="18"/>
    <x v="0"/>
    <x v="199"/>
    <x v="123"/>
    <x v="0"/>
  </r>
  <r>
    <x v="3250"/>
    <n v="425"/>
    <d v="2000-09-08T14:45:36"/>
    <d v="2024-10-13T00:00:00"/>
    <x v="27"/>
    <n v="18"/>
    <x v="0"/>
    <x v="172"/>
    <x v="256"/>
    <x v="0"/>
  </r>
  <r>
    <x v="3251"/>
    <n v="425"/>
    <d v="1998-12-13T14:45:36"/>
    <d v="2024-10-13T00:00:00"/>
    <x v="27"/>
    <n v="19"/>
    <x v="0"/>
    <x v="646"/>
    <x v="303"/>
    <x v="0"/>
  </r>
  <r>
    <x v="3252"/>
    <n v="425"/>
    <d v="2002-08-02T14:45:36"/>
    <d v="2024-10-13T00:00:00"/>
    <x v="27"/>
    <n v="19"/>
    <x v="0"/>
    <x v="292"/>
    <x v="118"/>
    <x v="0"/>
  </r>
  <r>
    <x v="3253"/>
    <n v="425"/>
    <d v="2002-08-02T14:45:36"/>
    <d v="2024-10-13T00:00:00"/>
    <x v="27"/>
    <n v="19"/>
    <x v="0"/>
    <x v="162"/>
    <x v="119"/>
    <x v="0"/>
  </r>
  <r>
    <x v="3254"/>
    <n v="425"/>
    <d v="2002-08-02T14:45:36"/>
    <d v="2024-10-13T00:00:00"/>
    <x v="27"/>
    <n v="19"/>
    <x v="0"/>
    <x v="163"/>
    <x v="120"/>
    <x v="0"/>
  </r>
  <r>
    <x v="3255"/>
    <n v="425"/>
    <d v="1999-12-13T14:45:36"/>
    <d v="2024-10-13T00:00:00"/>
    <x v="27"/>
    <n v="19"/>
    <x v="0"/>
    <x v="682"/>
    <x v="97"/>
    <x v="0"/>
  </r>
  <r>
    <x v="3256"/>
    <n v="425"/>
    <d v="1999-12-13T14:45:36"/>
    <d v="2024-10-13T00:00:00"/>
    <x v="27"/>
    <n v="19"/>
    <x v="0"/>
    <x v="138"/>
    <x v="98"/>
    <x v="0"/>
  </r>
  <r>
    <x v="3257"/>
    <n v="425"/>
    <d v="1999-12-13T14:45:36"/>
    <d v="2024-10-13T00:00:00"/>
    <x v="27"/>
    <n v="19"/>
    <x v="0"/>
    <x v="145"/>
    <x v="104"/>
    <x v="0"/>
  </r>
  <r>
    <x v="3258"/>
    <n v="425"/>
    <d v="2004-02-06T14:45:36"/>
    <d v="2024-10-13T00:00:00"/>
    <x v="27"/>
    <n v="18"/>
    <x v="0"/>
    <x v="506"/>
    <x v="67"/>
    <x v="0"/>
  </r>
  <r>
    <x v="3259"/>
    <n v="425"/>
    <d v="2004-02-06T14:45:36"/>
    <d v="2024-10-13T00:00:00"/>
    <x v="27"/>
    <n v="18"/>
    <x v="0"/>
    <x v="107"/>
    <x v="65"/>
    <x v="0"/>
  </r>
  <r>
    <x v="3260"/>
    <n v="425"/>
    <d v="2004-02-06T14:45:36"/>
    <d v="2024-10-13T00:00:00"/>
    <x v="27"/>
    <n v="18"/>
    <x v="0"/>
    <x v="103"/>
    <x v="66"/>
    <x v="0"/>
  </r>
  <r>
    <x v="3261"/>
    <n v="425"/>
    <d v="2000-07-12T14:45:36"/>
    <d v="2024-10-13T00:00:00"/>
    <x v="27"/>
    <n v="20"/>
    <x v="0"/>
    <x v="683"/>
    <x v="167"/>
    <x v="0"/>
  </r>
  <r>
    <x v="3262"/>
    <n v="425"/>
    <d v="2000-07-12T14:45:36"/>
    <d v="2024-10-13T00:00:00"/>
    <x v="27"/>
    <n v="20"/>
    <x v="0"/>
    <x v="684"/>
    <x v="304"/>
    <x v="0"/>
  </r>
  <r>
    <x v="3263"/>
    <n v="425"/>
    <d v="1998-06-27T14:45:36"/>
    <d v="2024-10-13T00:00:00"/>
    <x v="27"/>
    <n v="18"/>
    <x v="1"/>
    <x v="685"/>
    <x v="107"/>
    <x v="0"/>
  </r>
  <r>
    <x v="3264"/>
    <n v="425"/>
    <d v="1998-06-27T14:45:36"/>
    <d v="2024-10-13T00:00:00"/>
    <x v="27"/>
    <n v="18"/>
    <x v="1"/>
    <x v="149"/>
    <x v="108"/>
    <x v="0"/>
  </r>
  <r>
    <x v="3265"/>
    <n v="425"/>
    <d v="1996-02-23T14:45:36"/>
    <d v="2024-10-13T00:00:00"/>
    <x v="27"/>
    <n v="23"/>
    <x v="1"/>
    <x v="478"/>
    <x v="98"/>
    <x v="0"/>
  </r>
  <r>
    <x v="3266"/>
    <n v="425"/>
    <d v="1996-02-23T14:45:36"/>
    <d v="2024-10-13T00:00:00"/>
    <x v="27"/>
    <n v="23"/>
    <x v="1"/>
    <x v="145"/>
    <x v="104"/>
    <x v="0"/>
  </r>
  <r>
    <x v="3267"/>
    <n v="425"/>
    <d v="1996-02-23T14:45:36"/>
    <d v="2024-10-13T00:00:00"/>
    <x v="27"/>
    <n v="23"/>
    <x v="1"/>
    <x v="686"/>
    <x v="93"/>
    <x v="0"/>
  </r>
  <r>
    <x v="3268"/>
    <n v="425"/>
    <d v="1999-12-30T14:45:36"/>
    <d v="2024-10-13T00:00:00"/>
    <x v="27"/>
    <n v="21"/>
    <x v="0"/>
    <x v="290"/>
    <x v="168"/>
    <x v="0"/>
  </r>
  <r>
    <x v="3269"/>
    <n v="425"/>
    <d v="1999-12-30T14:45:36"/>
    <d v="2024-10-13T00:00:00"/>
    <x v="27"/>
    <n v="21"/>
    <x v="0"/>
    <x v="290"/>
    <x v="168"/>
    <x v="0"/>
  </r>
  <r>
    <x v="3270"/>
    <n v="425"/>
    <d v="1999-12-30T14:45:36"/>
    <d v="2024-10-13T00:00:00"/>
    <x v="27"/>
    <n v="21"/>
    <x v="0"/>
    <x v="266"/>
    <x v="171"/>
    <x v="0"/>
  </r>
  <r>
    <x v="3271"/>
    <n v="425"/>
    <d v="1999-12-30T14:45:36"/>
    <d v="2024-10-13T00:00:00"/>
    <x v="27"/>
    <n v="21"/>
    <x v="0"/>
    <x v="266"/>
    <x v="171"/>
    <x v="0"/>
  </r>
  <r>
    <x v="3272"/>
    <n v="425"/>
    <d v="1999-12-30T14:45:36"/>
    <d v="2024-10-13T00:00:00"/>
    <x v="27"/>
    <n v="21"/>
    <x v="0"/>
    <x v="291"/>
    <x v="192"/>
    <x v="0"/>
  </r>
  <r>
    <x v="3273"/>
    <n v="425"/>
    <d v="1999-12-30T14:45:36"/>
    <d v="2024-10-13T00:00:00"/>
    <x v="27"/>
    <n v="21"/>
    <x v="0"/>
    <x v="291"/>
    <x v="192"/>
    <x v="0"/>
  </r>
  <r>
    <x v="3274"/>
    <n v="425"/>
    <d v="1999-02-15T14:45:36"/>
    <d v="2024-10-13T00:00:00"/>
    <x v="27"/>
    <n v="19"/>
    <x v="0"/>
    <x v="376"/>
    <x v="114"/>
    <x v="0"/>
  </r>
  <r>
    <x v="3275"/>
    <n v="425"/>
    <d v="1999-02-15T14:45:36"/>
    <d v="2024-10-13T00:00:00"/>
    <x v="27"/>
    <n v="19"/>
    <x v="0"/>
    <x v="157"/>
    <x v="115"/>
    <x v="0"/>
  </r>
  <r>
    <x v="3276"/>
    <n v="425"/>
    <d v="1999-02-15T14:45:36"/>
    <d v="2024-10-13T00:00:00"/>
    <x v="27"/>
    <n v="19"/>
    <x v="0"/>
    <x v="311"/>
    <x v="153"/>
    <x v="0"/>
  </r>
  <r>
    <x v="3277"/>
    <n v="425"/>
    <d v="1996-11-17T14:45:36"/>
    <d v="2024-10-13T00:00:00"/>
    <x v="27"/>
    <n v="21"/>
    <x v="1"/>
    <x v="687"/>
    <x v="153"/>
    <x v="0"/>
  </r>
  <r>
    <x v="3278"/>
    <n v="425"/>
    <d v="1996-11-17T14:45:36"/>
    <d v="2024-10-13T00:00:00"/>
    <x v="27"/>
    <n v="21"/>
    <x v="1"/>
    <x v="220"/>
    <x v="154"/>
    <x v="0"/>
  </r>
  <r>
    <x v="3279"/>
    <n v="425"/>
    <d v="1996-11-17T14:45:36"/>
    <d v="2024-10-13T00:00:00"/>
    <x v="27"/>
    <n v="21"/>
    <x v="1"/>
    <x v="221"/>
    <x v="305"/>
    <x v="0"/>
  </r>
  <r>
    <x v="3280"/>
    <n v="425"/>
    <d v="1996-12-07T14:45:36"/>
    <d v="2024-10-13T00:00:00"/>
    <x v="27"/>
    <n v="22"/>
    <x v="1"/>
    <x v="427"/>
    <x v="133"/>
    <x v="0"/>
  </r>
  <r>
    <x v="3281"/>
    <n v="425"/>
    <d v="1996-12-07T14:45:36"/>
    <d v="2024-10-13T00:00:00"/>
    <x v="27"/>
    <n v="22"/>
    <x v="1"/>
    <x v="251"/>
    <x v="144"/>
    <x v="0"/>
  </r>
  <r>
    <x v="3282"/>
    <n v="425"/>
    <d v="1996-12-07T14:45:36"/>
    <d v="2024-10-13T00:00:00"/>
    <x v="27"/>
    <n v="23"/>
    <x v="1"/>
    <x v="206"/>
    <x v="145"/>
    <x v="0"/>
  </r>
  <r>
    <x v="3283"/>
    <n v="425"/>
    <d v="1996-12-07T14:45:36"/>
    <d v="2024-10-13T00:00:00"/>
    <x v="27"/>
    <n v="23"/>
    <x v="1"/>
    <x v="252"/>
    <x v="306"/>
    <x v="0"/>
  </r>
  <r>
    <x v="3284"/>
    <n v="425"/>
    <d v="1996-03-01T14:45:36"/>
    <d v="2024-10-13T00:00:00"/>
    <x v="27"/>
    <n v="24"/>
    <x v="1"/>
    <x v="507"/>
    <x v="126"/>
    <x v="0"/>
  </r>
  <r>
    <x v="3285"/>
    <n v="425"/>
    <d v="1996-03-01T14:45:36"/>
    <d v="2024-10-13T00:00:00"/>
    <x v="27"/>
    <n v="24"/>
    <x v="1"/>
    <x v="354"/>
    <x v="127"/>
    <x v="0"/>
  </r>
  <r>
    <x v="3286"/>
    <n v="425"/>
    <d v="1999-05-20T14:45:36"/>
    <d v="2024-10-13T00:00:00"/>
    <x v="27"/>
    <n v="17"/>
    <x v="0"/>
    <x v="183"/>
    <x v="130"/>
    <x v="0"/>
  </r>
  <r>
    <x v="3287"/>
    <n v="425"/>
    <d v="1999-05-20T14:45:36"/>
    <d v="2024-10-13T00:00:00"/>
    <x v="27"/>
    <n v="17"/>
    <x v="0"/>
    <x v="184"/>
    <x v="107"/>
    <x v="0"/>
  </r>
  <r>
    <x v="3288"/>
    <n v="425"/>
    <d v="1999-05-20T14:45:36"/>
    <d v="2024-10-13T00:00:00"/>
    <x v="27"/>
    <n v="17"/>
    <x v="0"/>
    <x v="149"/>
    <x v="307"/>
    <x v="0"/>
  </r>
  <r>
    <x v="3289"/>
    <n v="425"/>
    <d v="1999-05-20T14:45:36"/>
    <d v="2024-10-13T00:00:00"/>
    <x v="27"/>
    <n v="17"/>
    <x v="0"/>
    <x v="464"/>
    <x v="125"/>
    <x v="0"/>
  </r>
  <r>
    <x v="3290"/>
    <n v="425"/>
    <d v="1999-05-20T14:45:36"/>
    <d v="2024-10-13T00:00:00"/>
    <x v="27"/>
    <n v="17"/>
    <x v="0"/>
    <x v="408"/>
    <x v="210"/>
    <x v="0"/>
  </r>
  <r>
    <x v="3291"/>
    <n v="425"/>
    <d v="1999-05-20T14:45:36"/>
    <d v="2024-10-13T00:00:00"/>
    <x v="27"/>
    <n v="17"/>
    <x v="0"/>
    <x v="465"/>
    <x v="229"/>
    <x v="0"/>
  </r>
  <r>
    <x v="3292"/>
    <n v="425"/>
    <d v="1999-05-20T14:45:36"/>
    <d v="2024-10-13T00:00:00"/>
    <x v="27"/>
    <n v="17"/>
    <x v="0"/>
    <x v="530"/>
    <x v="252"/>
    <x v="0"/>
  </r>
  <r>
    <x v="3293"/>
    <n v="425"/>
    <d v="1999-05-20T14:45:36"/>
    <d v="2024-10-13T00:00:00"/>
    <x v="27"/>
    <n v="17"/>
    <x v="0"/>
    <x v="531"/>
    <x v="253"/>
    <x v="0"/>
  </r>
  <r>
    <x v="3294"/>
    <n v="425"/>
    <d v="1999-05-20T14:45:36"/>
    <d v="2024-10-13T00:00:00"/>
    <x v="27"/>
    <n v="17"/>
    <x v="0"/>
    <x v="439"/>
    <x v="180"/>
    <x v="0"/>
  </r>
  <r>
    <x v="3295"/>
    <n v="425"/>
    <d v="1999-05-20T14:45:36"/>
    <d v="2024-10-13T00:00:00"/>
    <x v="27"/>
    <n v="17"/>
    <x v="0"/>
    <x v="299"/>
    <x v="181"/>
    <x v="0"/>
  </r>
  <r>
    <x v="3296"/>
    <n v="425"/>
    <d v="1999-05-20T14:45:36"/>
    <d v="2024-10-13T00:00:00"/>
    <x v="27"/>
    <n v="17"/>
    <x v="0"/>
    <x v="344"/>
    <x v="193"/>
    <x v="0"/>
  </r>
  <r>
    <x v="3297"/>
    <n v="425"/>
    <d v="1999-05-20T14:45:36"/>
    <d v="2024-10-13T00:00:00"/>
    <x v="27"/>
    <n v="17"/>
    <x v="0"/>
    <x v="345"/>
    <x v="140"/>
    <x v="0"/>
  </r>
  <r>
    <x v="3298"/>
    <n v="425"/>
    <d v="1999-05-20T14:45:36"/>
    <d v="2024-10-13T00:00:00"/>
    <x v="27"/>
    <n v="18"/>
    <x v="0"/>
    <x v="202"/>
    <x v="141"/>
    <x v="0"/>
  </r>
  <r>
    <x v="3299"/>
    <n v="425"/>
    <d v="2000-06-05T14:45:36"/>
    <d v="2024-10-13T00:00:00"/>
    <x v="27"/>
    <n v="17"/>
    <x v="0"/>
    <x v="688"/>
    <x v="99"/>
    <x v="0"/>
  </r>
  <r>
    <x v="3300"/>
    <n v="425"/>
    <d v="2000-06-05T14:45:36"/>
    <d v="2024-10-13T00:00:00"/>
    <x v="27"/>
    <n v="17"/>
    <x v="0"/>
    <x v="140"/>
    <x v="297"/>
    <x v="0"/>
  </r>
  <r>
    <x v="3301"/>
    <n v="425"/>
    <d v="2001-08-21T14:45:36"/>
    <d v="2024-10-13T00:00:00"/>
    <x v="27"/>
    <n v="18"/>
    <x v="0"/>
    <x v="389"/>
    <x v="144"/>
    <x v="0"/>
  </r>
  <r>
    <x v="3302"/>
    <n v="425"/>
    <d v="2001-08-21T14:45:36"/>
    <d v="2024-10-13T00:00:00"/>
    <x v="27"/>
    <n v="18"/>
    <x v="0"/>
    <x v="206"/>
    <x v="145"/>
    <x v="0"/>
  </r>
  <r>
    <x v="3303"/>
    <n v="425"/>
    <d v="1997-05-30T14:45:36"/>
    <d v="2024-10-13T00:00:00"/>
    <x v="27"/>
    <n v="20"/>
    <x v="1"/>
    <x v="330"/>
    <x v="100"/>
    <x v="0"/>
  </r>
  <r>
    <x v="3304"/>
    <n v="425"/>
    <d v="1997-05-30T14:45:36"/>
    <d v="2024-10-13T00:00:00"/>
    <x v="27"/>
    <n v="20"/>
    <x v="1"/>
    <x v="330"/>
    <x v="100"/>
    <x v="0"/>
  </r>
  <r>
    <x v="3305"/>
    <n v="425"/>
    <d v="1997-05-30T14:45:36"/>
    <d v="2024-10-13T00:00:00"/>
    <x v="27"/>
    <n v="20"/>
    <x v="1"/>
    <x v="330"/>
    <x v="100"/>
    <x v="0"/>
  </r>
  <r>
    <x v="3306"/>
    <n v="425"/>
    <d v="2000-09-15T14:45:36"/>
    <d v="2024-10-13T00:00:00"/>
    <x v="27"/>
    <n v="18"/>
    <x v="0"/>
    <x v="158"/>
    <x v="104"/>
    <x v="0"/>
  </r>
  <r>
    <x v="3307"/>
    <n v="425"/>
    <d v="2000-09-15T14:45:36"/>
    <d v="2024-10-13T00:00:00"/>
    <x v="27"/>
    <n v="18"/>
    <x v="0"/>
    <x v="159"/>
    <x v="308"/>
    <x v="0"/>
  </r>
  <r>
    <x v="3308"/>
    <n v="425"/>
    <d v="1996-03-01T14:45:36"/>
    <d v="2024-10-13T00:00:00"/>
    <x v="27"/>
    <n v="22"/>
    <x v="1"/>
    <x v="265"/>
    <x v="101"/>
    <x v="0"/>
  </r>
  <r>
    <x v="3309"/>
    <n v="425"/>
    <d v="1996-03-01T14:45:36"/>
    <d v="2024-10-13T00:00:00"/>
    <x v="27"/>
    <n v="22"/>
    <x v="1"/>
    <x v="142"/>
    <x v="102"/>
    <x v="0"/>
  </r>
  <r>
    <x v="3310"/>
    <n v="425"/>
    <d v="1996-03-01T14:45:36"/>
    <d v="2024-10-13T00:00:00"/>
    <x v="27"/>
    <n v="22"/>
    <x v="1"/>
    <x v="143"/>
    <x v="103"/>
    <x v="0"/>
  </r>
  <r>
    <x v="3311"/>
    <n v="425"/>
    <d v="1995-08-10T14:45:36"/>
    <d v="2024-10-13T00:00:00"/>
    <x v="27"/>
    <n v="20"/>
    <x v="1"/>
    <x v="458"/>
    <x v="191"/>
    <x v="0"/>
  </r>
  <r>
    <x v="3312"/>
    <n v="425"/>
    <d v="1995-08-10T14:45:36"/>
    <d v="2024-10-13T00:00:00"/>
    <x v="27"/>
    <n v="20"/>
    <x v="1"/>
    <x v="458"/>
    <x v="191"/>
    <x v="0"/>
  </r>
  <r>
    <x v="3313"/>
    <n v="425"/>
    <d v="1995-08-10T14:45:36"/>
    <d v="2024-10-13T00:00:00"/>
    <x v="27"/>
    <n v="20"/>
    <x v="1"/>
    <x v="458"/>
    <x v="191"/>
    <x v="0"/>
  </r>
  <r>
    <x v="3314"/>
    <n v="425"/>
    <d v="1995-08-10T14:45:36"/>
    <d v="2024-10-13T00:00:00"/>
    <x v="27"/>
    <n v="20"/>
    <x v="1"/>
    <x v="340"/>
    <x v="130"/>
    <x v="0"/>
  </r>
  <r>
    <x v="3315"/>
    <n v="425"/>
    <d v="1995-08-10T14:45:36"/>
    <d v="2024-10-13T00:00:00"/>
    <x v="27"/>
    <n v="20"/>
    <x v="1"/>
    <x v="340"/>
    <x v="130"/>
    <x v="0"/>
  </r>
  <r>
    <x v="3316"/>
    <n v="425"/>
    <d v="1995-08-10T14:45:36"/>
    <d v="2024-10-13T00:00:00"/>
    <x v="27"/>
    <n v="20"/>
    <x v="1"/>
    <x v="340"/>
    <x v="130"/>
    <x v="0"/>
  </r>
  <r>
    <x v="3317"/>
    <n v="425"/>
    <d v="1996-08-24T14:45:36"/>
    <d v="2024-10-13T00:00:00"/>
    <x v="27"/>
    <n v="23"/>
    <x v="1"/>
    <x v="570"/>
    <x v="145"/>
    <x v="0"/>
  </r>
  <r>
    <x v="3318"/>
    <n v="425"/>
    <d v="1996-08-24T14:45:36"/>
    <d v="2024-10-13T00:00:00"/>
    <x v="27"/>
    <n v="23"/>
    <x v="1"/>
    <x v="252"/>
    <x v="124"/>
    <x v="0"/>
  </r>
  <r>
    <x v="3319"/>
    <n v="425"/>
    <d v="1996-08-24T14:45:36"/>
    <d v="2024-10-13T00:00:00"/>
    <x v="27"/>
    <n v="23"/>
    <x v="1"/>
    <x v="270"/>
    <x v="110"/>
    <x v="0"/>
  </r>
  <r>
    <x v="3320"/>
    <n v="425"/>
    <d v="2002-10-05T14:45:36"/>
    <d v="2024-10-13T00:00:00"/>
    <x v="27"/>
    <n v="19"/>
    <x v="0"/>
    <x v="689"/>
    <x v="65"/>
    <x v="0"/>
  </r>
  <r>
    <x v="3321"/>
    <n v="425"/>
    <d v="2002-10-05T14:45:36"/>
    <d v="2024-10-13T00:00:00"/>
    <x v="27"/>
    <n v="19"/>
    <x v="0"/>
    <x v="103"/>
    <x v="66"/>
    <x v="0"/>
  </r>
  <r>
    <x v="3322"/>
    <n v="425"/>
    <d v="1996-01-05T14:45:36"/>
    <d v="2024-10-13T00:00:00"/>
    <x v="27"/>
    <n v="22"/>
    <x v="1"/>
    <x v="690"/>
    <x v="101"/>
    <x v="0"/>
  </r>
  <r>
    <x v="3323"/>
    <n v="425"/>
    <d v="1996-01-05T14:45:36"/>
    <d v="2024-10-13T00:00:00"/>
    <x v="27"/>
    <n v="22"/>
    <x v="1"/>
    <x v="142"/>
    <x v="102"/>
    <x v="0"/>
  </r>
  <r>
    <x v="3324"/>
    <n v="425"/>
    <d v="1996-01-05T14:45:36"/>
    <d v="2024-10-13T00:00:00"/>
    <x v="27"/>
    <n v="22"/>
    <x v="1"/>
    <x v="143"/>
    <x v="309"/>
    <x v="0"/>
  </r>
  <r>
    <x v="3325"/>
    <n v="425"/>
    <d v="1997-12-25T14:45:36"/>
    <d v="2024-10-13T00:00:00"/>
    <x v="27"/>
    <n v="18"/>
    <x v="1"/>
    <x v="691"/>
    <x v="130"/>
    <x v="0"/>
  </r>
  <r>
    <x v="3326"/>
    <n v="425"/>
    <d v="1997-12-25T14:45:36"/>
    <d v="2024-10-13T00:00:00"/>
    <x v="27"/>
    <n v="18"/>
    <x v="1"/>
    <x v="184"/>
    <x v="107"/>
    <x v="0"/>
  </r>
  <r>
    <x v="3327"/>
    <n v="425"/>
    <d v="1997-12-25T14:45:36"/>
    <d v="2024-10-13T00:00:00"/>
    <x v="27"/>
    <n v="18"/>
    <x v="1"/>
    <x v="149"/>
    <x v="108"/>
    <x v="0"/>
  </r>
  <r>
    <x v="3328"/>
    <n v="425"/>
    <d v="1997-12-25T14:45:36"/>
    <d v="2024-10-13T00:00:00"/>
    <x v="27"/>
    <n v="18"/>
    <x v="1"/>
    <x v="174"/>
    <x v="125"/>
    <x v="0"/>
  </r>
  <r>
    <x v="3329"/>
    <n v="425"/>
    <d v="1995-12-18T14:45:36"/>
    <d v="2024-10-13T00:00:00"/>
    <x v="27"/>
    <n v="20"/>
    <x v="1"/>
    <x v="692"/>
    <x v="190"/>
    <x v="0"/>
  </r>
  <r>
    <x v="3330"/>
    <n v="425"/>
    <d v="1995-12-18T14:45:36"/>
    <d v="2024-10-13T00:00:00"/>
    <x v="27"/>
    <n v="20"/>
    <x v="1"/>
    <x v="692"/>
    <x v="190"/>
    <x v="0"/>
  </r>
  <r>
    <x v="3331"/>
    <n v="425"/>
    <d v="1995-12-18T14:45:36"/>
    <d v="2024-10-13T00:00:00"/>
    <x v="27"/>
    <n v="20"/>
    <x v="1"/>
    <x v="476"/>
    <x v="191"/>
    <x v="0"/>
  </r>
  <r>
    <x v="3332"/>
    <n v="425"/>
    <d v="1995-12-18T14:45:36"/>
    <d v="2024-10-13T00:00:00"/>
    <x v="27"/>
    <n v="20"/>
    <x v="1"/>
    <x v="476"/>
    <x v="191"/>
    <x v="0"/>
  </r>
  <r>
    <x v="3333"/>
    <n v="425"/>
    <d v="2006-05-13T14:45:36"/>
    <d v="2024-10-13T00:00:00"/>
    <x v="27"/>
    <n v="17"/>
    <x v="0"/>
    <x v="8"/>
    <x v="3"/>
    <x v="0"/>
  </r>
  <r>
    <x v="3334"/>
    <n v="425"/>
    <d v="2006-05-13T14:45:36"/>
    <d v="2024-10-13T00:00:00"/>
    <x v="27"/>
    <n v="17"/>
    <x v="0"/>
    <x v="4"/>
    <x v="0"/>
    <x v="0"/>
  </r>
  <r>
    <x v="3335"/>
    <n v="425"/>
    <d v="1997-08-14T14:45:36"/>
    <d v="2024-10-13T00:00:00"/>
    <x v="27"/>
    <n v="18"/>
    <x v="1"/>
    <x v="693"/>
    <x v="136"/>
    <x v="0"/>
  </r>
  <r>
    <x v="3336"/>
    <n v="425"/>
    <d v="1997-08-14T14:45:36"/>
    <d v="2024-10-13T00:00:00"/>
    <x v="27"/>
    <n v="18"/>
    <x v="1"/>
    <x v="197"/>
    <x v="310"/>
    <x v="0"/>
  </r>
  <r>
    <x v="3337"/>
    <n v="425"/>
    <d v="2000-10-30T14:45:36"/>
    <d v="2024-10-13T00:00:00"/>
    <x v="27"/>
    <n v="17"/>
    <x v="0"/>
    <x v="694"/>
    <x v="162"/>
    <x v="0"/>
  </r>
  <r>
    <x v="3338"/>
    <n v="425"/>
    <d v="2000-10-30T14:45:36"/>
    <d v="2024-10-13T00:00:00"/>
    <x v="27"/>
    <n v="17"/>
    <x v="0"/>
    <x v="235"/>
    <x v="163"/>
    <x v="0"/>
  </r>
  <r>
    <x v="3339"/>
    <n v="425"/>
    <d v="2000-10-30T14:45:36"/>
    <d v="2024-10-13T00:00:00"/>
    <x v="27"/>
    <n v="17"/>
    <x v="0"/>
    <x v="233"/>
    <x v="99"/>
    <x v="0"/>
  </r>
  <r>
    <x v="3340"/>
    <n v="425"/>
    <d v="2000-10-30T14:45:36"/>
    <d v="2024-10-13T00:00:00"/>
    <x v="27"/>
    <n v="17"/>
    <x v="0"/>
    <x v="140"/>
    <x v="100"/>
    <x v="0"/>
  </r>
  <r>
    <x v="3341"/>
    <n v="425"/>
    <d v="2000-09-30T14:45:36"/>
    <d v="2024-10-13T00:00:00"/>
    <x v="27"/>
    <n v="19"/>
    <x v="0"/>
    <x v="358"/>
    <x v="110"/>
    <x v="0"/>
  </r>
  <r>
    <x v="3342"/>
    <n v="425"/>
    <d v="2000-09-30T14:45:36"/>
    <d v="2024-10-13T00:00:00"/>
    <x v="27"/>
    <n v="19"/>
    <x v="0"/>
    <x v="152"/>
    <x v="111"/>
    <x v="0"/>
  </r>
  <r>
    <x v="3343"/>
    <n v="425"/>
    <d v="2000-09-30T14:45:36"/>
    <d v="2024-10-13T00:00:00"/>
    <x v="27"/>
    <n v="19"/>
    <x v="0"/>
    <x v="153"/>
    <x v="311"/>
    <x v="0"/>
  </r>
  <r>
    <x v="3344"/>
    <n v="425"/>
    <d v="1998-12-11T14:45:36"/>
    <d v="2024-10-13T00:00:00"/>
    <x v="27"/>
    <n v="22"/>
    <x v="0"/>
    <x v="695"/>
    <x v="212"/>
    <x v="0"/>
  </r>
  <r>
    <x v="3345"/>
    <n v="425"/>
    <d v="1998-12-11T14:45:36"/>
    <d v="2024-10-13T00:00:00"/>
    <x v="27"/>
    <n v="22"/>
    <x v="0"/>
    <x v="435"/>
    <x v="157"/>
    <x v="0"/>
  </r>
  <r>
    <x v="3346"/>
    <n v="425"/>
    <d v="1998-12-11T14:45:36"/>
    <d v="2024-10-13T00:00:00"/>
    <x v="27"/>
    <n v="22"/>
    <x v="0"/>
    <x v="328"/>
    <x v="158"/>
    <x v="0"/>
  </r>
  <r>
    <x v="3347"/>
    <n v="425"/>
    <d v="1998-12-11T14:45:36"/>
    <d v="2024-10-13T00:00:00"/>
    <x v="27"/>
    <n v="23"/>
    <x v="0"/>
    <x v="237"/>
    <x v="159"/>
    <x v="0"/>
  </r>
  <r>
    <x v="3348"/>
    <n v="425"/>
    <d v="1998-12-11T14:45:36"/>
    <d v="2024-10-13T00:00:00"/>
    <x v="27"/>
    <n v="23"/>
    <x v="0"/>
    <x v="238"/>
    <x v="164"/>
    <x v="0"/>
  </r>
  <r>
    <x v="3349"/>
    <n v="425"/>
    <d v="1998-12-11T14:45:36"/>
    <d v="2024-10-13T00:00:00"/>
    <x v="27"/>
    <n v="23"/>
    <x v="0"/>
    <x v="281"/>
    <x v="109"/>
    <x v="0"/>
  </r>
  <r>
    <x v="3350"/>
    <n v="425"/>
    <d v="1996-06-30T14:45:36"/>
    <d v="2024-10-13T00:00:00"/>
    <x v="27"/>
    <n v="21"/>
    <x v="1"/>
    <x v="696"/>
    <x v="102"/>
    <x v="0"/>
  </r>
  <r>
    <x v="3351"/>
    <n v="425"/>
    <d v="1991-03-28T14:45:36"/>
    <d v="2024-10-13T00:00:00"/>
    <x v="27"/>
    <n v="24"/>
    <x v="1"/>
    <x v="697"/>
    <x v="136"/>
    <x v="0"/>
  </r>
  <r>
    <x v="3352"/>
    <n v="425"/>
    <d v="1991-03-28T14:45:36"/>
    <d v="2024-10-13T00:00:00"/>
    <x v="27"/>
    <n v="24"/>
    <x v="1"/>
    <x v="197"/>
    <x v="137"/>
    <x v="0"/>
  </r>
  <r>
    <x v="3353"/>
    <n v="425"/>
    <d v="1991-03-28T14:45:36"/>
    <d v="2024-10-13T00:00:00"/>
    <x v="27"/>
    <n v="25"/>
    <x v="1"/>
    <x v="698"/>
    <x v="190"/>
    <x v="0"/>
  </r>
  <r>
    <x v="3354"/>
    <n v="425"/>
    <d v="1991-03-28T14:45:36"/>
    <d v="2024-10-13T00:00:00"/>
    <x v="27"/>
    <n v="25"/>
    <x v="1"/>
    <x v="476"/>
    <x v="191"/>
    <x v="0"/>
  </r>
  <r>
    <x v="3355"/>
    <n v="425"/>
    <d v="1998-01-13T14:45:36"/>
    <d v="2024-10-13T00:00:00"/>
    <x v="27"/>
    <n v="20"/>
    <x v="1"/>
    <x v="699"/>
    <x v="100"/>
    <x v="0"/>
  </r>
  <r>
    <x v="3356"/>
    <n v="425"/>
    <d v="1998-01-13T14:45:36"/>
    <d v="2024-10-13T00:00:00"/>
    <x v="27"/>
    <n v="20"/>
    <x v="1"/>
    <x v="700"/>
    <x v="102"/>
    <x v="0"/>
  </r>
  <r>
    <x v="3357"/>
    <n v="425"/>
    <d v="1998-01-13T14:45:36"/>
    <d v="2024-10-13T00:00:00"/>
    <x v="27"/>
    <n v="20"/>
    <x v="1"/>
    <x v="190"/>
    <x v="114"/>
    <x v="0"/>
  </r>
  <r>
    <x v="3358"/>
    <n v="425"/>
    <d v="1999-03-24T14:45:36"/>
    <d v="2024-10-13T00:00:00"/>
    <x v="27"/>
    <n v="24"/>
    <x v="0"/>
    <x v="8"/>
    <x v="3"/>
    <x v="0"/>
  </r>
  <r>
    <x v="3359"/>
    <n v="425"/>
    <d v="1999-03-24T14:45:36"/>
    <d v="2024-10-13T00:00:00"/>
    <x v="27"/>
    <n v="24"/>
    <x v="0"/>
    <x v="4"/>
    <x v="0"/>
    <x v="0"/>
  </r>
  <r>
    <x v="3360"/>
    <n v="425"/>
    <d v="1999-03-24T14:45:36"/>
    <d v="2024-10-13T00:00:00"/>
    <x v="27"/>
    <n v="25"/>
    <x v="0"/>
    <x v="1"/>
    <x v="1"/>
    <x v="0"/>
  </r>
  <r>
    <x v="3361"/>
    <n v="425"/>
    <d v="1996-07-10T14:45:36"/>
    <d v="2024-10-13T00:00:00"/>
    <x v="27"/>
    <n v="24"/>
    <x v="1"/>
    <x v="354"/>
    <x v="312"/>
    <x v="0"/>
  </r>
  <r>
    <x v="3362"/>
    <n v="425"/>
    <d v="1996-07-10T14:45:36"/>
    <d v="2024-10-13T00:00:00"/>
    <x v="27"/>
    <n v="24"/>
    <x v="1"/>
    <x v="178"/>
    <x v="200"/>
    <x v="0"/>
  </r>
  <r>
    <x v="3363"/>
    <n v="425"/>
    <d v="1996-07-10T14:45:36"/>
    <d v="2024-10-13T00:00:00"/>
    <x v="27"/>
    <n v="24"/>
    <x v="1"/>
    <x v="179"/>
    <x v="121"/>
    <x v="0"/>
  </r>
  <r>
    <x v="3364"/>
    <n v="425"/>
    <d v="1996-07-10T14:45:36"/>
    <d v="2024-10-13T00:00:00"/>
    <x v="27"/>
    <n v="24"/>
    <x v="1"/>
    <x v="165"/>
    <x v="122"/>
    <x v="0"/>
  </r>
  <r>
    <x v="3365"/>
    <n v="425"/>
    <d v="1998-02-04T14:45:36"/>
    <d v="2024-10-13T00:00:00"/>
    <x v="27"/>
    <n v="23"/>
    <x v="1"/>
    <x v="701"/>
    <x v="167"/>
    <x v="0"/>
  </r>
  <r>
    <x v="3366"/>
    <n v="425"/>
    <d v="1998-02-04T14:45:36"/>
    <d v="2024-10-13T00:00:00"/>
    <x v="27"/>
    <n v="23"/>
    <x v="1"/>
    <x v="254"/>
    <x v="168"/>
    <x v="0"/>
  </r>
  <r>
    <x v="3367"/>
    <n v="425"/>
    <d v="1998-02-04T14:45:36"/>
    <d v="2024-10-13T00:00:00"/>
    <x v="27"/>
    <n v="23"/>
    <x v="1"/>
    <x v="260"/>
    <x v="171"/>
    <x v="0"/>
  </r>
  <r>
    <x v="3368"/>
    <n v="425"/>
    <d v="1995-07-21T14:45:36"/>
    <d v="2024-10-13T00:00:00"/>
    <x v="27"/>
    <n v="24"/>
    <x v="1"/>
    <x v="213"/>
    <x v="132"/>
    <x v="0"/>
  </r>
  <r>
    <x v="3369"/>
    <n v="425"/>
    <d v="1995-07-21T14:45:36"/>
    <d v="2024-10-13T00:00:00"/>
    <x v="27"/>
    <n v="24"/>
    <x v="1"/>
    <x v="193"/>
    <x v="133"/>
    <x v="0"/>
  </r>
  <r>
    <x v="3370"/>
    <n v="425"/>
    <d v="1999-06-21T14:45:36"/>
    <d v="2024-10-13T00:00:00"/>
    <x v="27"/>
    <n v="21"/>
    <x v="0"/>
    <x v="702"/>
    <x v="167"/>
    <x v="0"/>
  </r>
  <r>
    <x v="3371"/>
    <n v="425"/>
    <d v="1999-06-21T14:45:36"/>
    <d v="2024-10-13T00:00:00"/>
    <x v="27"/>
    <n v="22"/>
    <x v="0"/>
    <x v="703"/>
    <x v="171"/>
    <x v="0"/>
  </r>
  <r>
    <x v="3372"/>
    <n v="425"/>
    <d v="1999-06-21T14:45:36"/>
    <d v="2024-10-13T00:00:00"/>
    <x v="27"/>
    <n v="22"/>
    <x v="0"/>
    <x v="704"/>
    <x v="192"/>
    <x v="0"/>
  </r>
  <r>
    <x v="3373"/>
    <n v="425"/>
    <d v="1997-12-24T14:45:36"/>
    <d v="2024-10-13T00:00:00"/>
    <x v="27"/>
    <n v="22"/>
    <x v="1"/>
    <x v="705"/>
    <x v="110"/>
    <x v="0"/>
  </r>
  <r>
    <x v="3374"/>
    <n v="425"/>
    <d v="1997-12-24T14:45:36"/>
    <d v="2024-10-13T00:00:00"/>
    <x v="27"/>
    <n v="22"/>
    <x v="1"/>
    <x v="564"/>
    <x v="110"/>
    <x v="0"/>
  </r>
  <r>
    <x v="3375"/>
    <n v="425"/>
    <d v="1997-12-24T14:45:36"/>
    <d v="2024-10-13T00:00:00"/>
    <x v="27"/>
    <n v="22"/>
    <x v="1"/>
    <x v="152"/>
    <x v="111"/>
    <x v="0"/>
  </r>
  <r>
    <x v="3376"/>
    <n v="425"/>
    <d v="1997-12-24T14:45:36"/>
    <d v="2024-10-13T00:00:00"/>
    <x v="27"/>
    <n v="22"/>
    <x v="1"/>
    <x v="153"/>
    <x v="313"/>
    <x v="0"/>
  </r>
  <r>
    <x v="3377"/>
    <n v="425"/>
    <d v="2000-02-25T14:45:36"/>
    <d v="2024-10-13T00:00:00"/>
    <x v="27"/>
    <n v="19"/>
    <x v="0"/>
    <x v="552"/>
    <x v="93"/>
    <x v="0"/>
  </r>
  <r>
    <x v="3378"/>
    <n v="425"/>
    <d v="2000-02-25T14:45:36"/>
    <d v="2024-10-13T00:00:00"/>
    <x v="27"/>
    <n v="19"/>
    <x v="0"/>
    <x v="134"/>
    <x v="150"/>
    <x v="0"/>
  </r>
  <r>
    <x v="3379"/>
    <n v="425"/>
    <d v="1999-05-24T14:45:36"/>
    <d v="2024-10-13T00:00:00"/>
    <x v="27"/>
    <n v="20"/>
    <x v="0"/>
    <x v="317"/>
    <x v="105"/>
    <x v="0"/>
  </r>
  <r>
    <x v="3380"/>
    <n v="425"/>
    <d v="1999-05-24T14:45:36"/>
    <d v="2024-10-13T00:00:00"/>
    <x v="27"/>
    <n v="20"/>
    <x v="0"/>
    <x v="147"/>
    <x v="106"/>
    <x v="0"/>
  </r>
  <r>
    <x v="3381"/>
    <n v="425"/>
    <d v="1999-05-24T14:45:36"/>
    <d v="2024-10-13T00:00:00"/>
    <x v="27"/>
    <n v="20"/>
    <x v="0"/>
    <x v="213"/>
    <x v="132"/>
    <x v="0"/>
  </r>
  <r>
    <x v="3382"/>
    <n v="425"/>
    <d v="1995-12-29T14:45:36"/>
    <d v="2024-10-13T00:00:00"/>
    <x v="27"/>
    <n v="22"/>
    <x v="1"/>
    <x v="646"/>
    <x v="102"/>
    <x v="0"/>
  </r>
  <r>
    <x v="3383"/>
    <n v="425"/>
    <d v="1995-12-29T14:45:36"/>
    <d v="2024-10-13T00:00:00"/>
    <x v="27"/>
    <n v="22"/>
    <x v="1"/>
    <x v="143"/>
    <x v="103"/>
    <x v="0"/>
  </r>
  <r>
    <x v="3384"/>
    <n v="425"/>
    <d v="1995-12-29T14:45:36"/>
    <d v="2024-10-13T00:00:00"/>
    <x v="27"/>
    <n v="22"/>
    <x v="1"/>
    <x v="190"/>
    <x v="114"/>
    <x v="0"/>
  </r>
  <r>
    <x v="3385"/>
    <n v="425"/>
    <d v="2000-03-02T14:45:36"/>
    <d v="2024-10-13T00:00:00"/>
    <x v="27"/>
    <n v="19"/>
    <x v="0"/>
    <x v="706"/>
    <x v="104"/>
    <x v="0"/>
  </r>
  <r>
    <x v="3386"/>
    <n v="425"/>
    <d v="2000-03-02T14:45:36"/>
    <d v="2024-10-13T00:00:00"/>
    <x v="27"/>
    <n v="19"/>
    <x v="0"/>
    <x v="159"/>
    <x v="281"/>
    <x v="0"/>
  </r>
  <r>
    <x v="3387"/>
    <n v="425"/>
    <d v="2003-01-10T14:45:36"/>
    <d v="2024-10-13T00:00:00"/>
    <x v="27"/>
    <n v="18"/>
    <x v="0"/>
    <x v="707"/>
    <x v="167"/>
    <x v="0"/>
  </r>
  <r>
    <x v="3388"/>
    <n v="425"/>
    <d v="2003-01-10T14:45:36"/>
    <d v="2024-10-13T00:00:00"/>
    <x v="27"/>
    <n v="18"/>
    <x v="0"/>
    <x v="254"/>
    <x v="168"/>
    <x v="0"/>
  </r>
  <r>
    <x v="3389"/>
    <n v="425"/>
    <d v="2003-01-10T14:45:36"/>
    <d v="2024-10-13T00:00:00"/>
    <x v="27"/>
    <n v="18"/>
    <x v="0"/>
    <x v="260"/>
    <x v="314"/>
    <x v="0"/>
  </r>
  <r>
    <x v="3390"/>
    <n v="425"/>
    <d v="2000-09-09T14:45:36"/>
    <d v="2024-10-13T00:00:00"/>
    <x v="27"/>
    <n v="17"/>
    <x v="0"/>
    <x v="310"/>
    <x v="114"/>
    <x v="0"/>
  </r>
  <r>
    <x v="3391"/>
    <n v="425"/>
    <d v="2000-09-09T14:45:36"/>
    <d v="2024-10-13T00:00:00"/>
    <x v="27"/>
    <n v="17"/>
    <x v="0"/>
    <x v="157"/>
    <x v="115"/>
    <x v="0"/>
  </r>
  <r>
    <x v="3392"/>
    <n v="425"/>
    <d v="2001-03-10T14:45:36"/>
    <d v="2024-10-13T00:00:00"/>
    <x v="27"/>
    <n v="20"/>
    <x v="0"/>
    <x v="290"/>
    <x v="168"/>
    <x v="0"/>
  </r>
  <r>
    <x v="3393"/>
    <n v="425"/>
    <d v="2001-03-10T14:45:36"/>
    <d v="2024-10-13T00:00:00"/>
    <x v="27"/>
    <n v="20"/>
    <x v="0"/>
    <x v="290"/>
    <x v="168"/>
    <x v="0"/>
  </r>
  <r>
    <x v="3394"/>
    <n v="425"/>
    <d v="2001-03-10T14:45:36"/>
    <d v="2024-10-13T00:00:00"/>
    <x v="27"/>
    <n v="20"/>
    <x v="0"/>
    <x v="266"/>
    <x v="171"/>
    <x v="0"/>
  </r>
  <r>
    <x v="3395"/>
    <n v="425"/>
    <d v="2001-03-10T14:45:36"/>
    <d v="2024-10-13T00:00:00"/>
    <x v="27"/>
    <n v="20"/>
    <x v="0"/>
    <x v="266"/>
    <x v="171"/>
    <x v="0"/>
  </r>
  <r>
    <x v="3396"/>
    <n v="425"/>
    <d v="2000-02-06T14:45:36"/>
    <d v="2024-10-13T00:00:00"/>
    <x v="27"/>
    <n v="18"/>
    <x v="0"/>
    <x v="406"/>
    <x v="114"/>
    <x v="0"/>
  </r>
  <r>
    <x v="3397"/>
    <n v="425"/>
    <d v="2000-02-06T14:45:36"/>
    <d v="2024-10-13T00:00:00"/>
    <x v="27"/>
    <n v="18"/>
    <x v="0"/>
    <x v="157"/>
    <x v="115"/>
    <x v="0"/>
  </r>
  <r>
    <x v="3398"/>
    <n v="425"/>
    <d v="2000-02-06T14:45:36"/>
    <d v="2024-10-13T00:00:00"/>
    <x v="27"/>
    <n v="18"/>
    <x v="0"/>
    <x v="604"/>
    <x v="153"/>
    <x v="0"/>
  </r>
  <r>
    <x v="3399"/>
    <n v="425"/>
    <d v="2000-02-06T14:45:36"/>
    <d v="2024-10-13T00:00:00"/>
    <x v="27"/>
    <n v="18"/>
    <x v="0"/>
    <x v="220"/>
    <x v="154"/>
    <x v="0"/>
  </r>
  <r>
    <x v="3400"/>
    <n v="425"/>
    <d v="1997-08-02T14:45:36"/>
    <d v="2024-10-13T00:00:00"/>
    <x v="27"/>
    <n v="20"/>
    <x v="1"/>
    <x v="708"/>
    <x v="163"/>
    <x v="0"/>
  </r>
  <r>
    <x v="3401"/>
    <n v="425"/>
    <d v="1997-08-02T14:45:36"/>
    <d v="2024-10-13T00:00:00"/>
    <x v="27"/>
    <n v="20"/>
    <x v="1"/>
    <x v="233"/>
    <x v="99"/>
    <x v="0"/>
  </r>
  <r>
    <x v="3402"/>
    <n v="425"/>
    <d v="1997-08-02T14:45:36"/>
    <d v="2024-10-13T00:00:00"/>
    <x v="27"/>
    <n v="20"/>
    <x v="1"/>
    <x v="140"/>
    <x v="100"/>
    <x v="0"/>
  </r>
  <r>
    <x v="3403"/>
    <n v="425"/>
    <d v="1997-08-02T14:45:36"/>
    <d v="2024-10-13T00:00:00"/>
    <x v="27"/>
    <n v="20"/>
    <x v="1"/>
    <x v="141"/>
    <x v="101"/>
    <x v="0"/>
  </r>
  <r>
    <x v="3404"/>
    <n v="425"/>
    <d v="1998-08-20T14:45:36"/>
    <d v="2024-10-13T00:00:00"/>
    <x v="27"/>
    <n v="21"/>
    <x v="1"/>
    <x v="459"/>
    <x v="124"/>
    <x v="0"/>
  </r>
  <r>
    <x v="3405"/>
    <n v="425"/>
    <d v="1998-08-20T14:45:36"/>
    <d v="2024-10-13T00:00:00"/>
    <x v="27"/>
    <n v="21"/>
    <x v="1"/>
    <x v="270"/>
    <x v="110"/>
    <x v="0"/>
  </r>
  <r>
    <x v="3406"/>
    <n v="425"/>
    <d v="1998-08-20T14:45:36"/>
    <d v="2024-10-13T00:00:00"/>
    <x v="27"/>
    <n v="21"/>
    <x v="1"/>
    <x v="152"/>
    <x v="111"/>
    <x v="0"/>
  </r>
  <r>
    <x v="3407"/>
    <n v="425"/>
    <d v="1997-08-09T14:45:36"/>
    <d v="2024-10-13T00:00:00"/>
    <x v="27"/>
    <n v="24"/>
    <x v="1"/>
    <x v="709"/>
    <x v="119"/>
    <x v="0"/>
  </r>
  <r>
    <x v="3408"/>
    <n v="425"/>
    <d v="2000-01-16T14:45:36"/>
    <d v="2024-10-13T00:00:00"/>
    <x v="27"/>
    <n v="22"/>
    <x v="0"/>
    <x v="710"/>
    <x v="65"/>
    <x v="0"/>
  </r>
  <r>
    <x v="3409"/>
    <n v="425"/>
    <d v="2000-01-16T14:45:36"/>
    <d v="2024-10-13T00:00:00"/>
    <x v="27"/>
    <n v="22"/>
    <x v="0"/>
    <x v="103"/>
    <x v="66"/>
    <x v="0"/>
  </r>
  <r>
    <x v="3410"/>
    <n v="425"/>
    <d v="1996-11-22T14:45:36"/>
    <d v="2024-10-13T00:00:00"/>
    <x v="27"/>
    <n v="25"/>
    <x v="1"/>
    <x v="711"/>
    <x v="158"/>
    <x v="0"/>
  </r>
  <r>
    <x v="3411"/>
    <n v="425"/>
    <d v="1996-11-22T14:45:36"/>
    <d v="2024-10-13T00:00:00"/>
    <x v="27"/>
    <n v="25"/>
    <x v="1"/>
    <x v="237"/>
    <x v="159"/>
    <x v="0"/>
  </r>
  <r>
    <x v="3412"/>
    <n v="425"/>
    <d v="2000-02-01T14:45:36"/>
    <d v="2024-10-13T00:00:00"/>
    <x v="27"/>
    <n v="19"/>
    <x v="0"/>
    <x v="268"/>
    <x v="145"/>
    <x v="0"/>
  </r>
  <r>
    <x v="3413"/>
    <n v="425"/>
    <d v="2000-02-01T14:45:36"/>
    <d v="2024-10-13T00:00:00"/>
    <x v="27"/>
    <n v="20"/>
    <x v="0"/>
    <x v="269"/>
    <x v="124"/>
    <x v="0"/>
  </r>
  <r>
    <x v="3414"/>
    <n v="425"/>
    <d v="2000-02-01T14:45:36"/>
    <d v="2024-10-13T00:00:00"/>
    <x v="27"/>
    <n v="20"/>
    <x v="0"/>
    <x v="151"/>
    <x v="110"/>
    <x v="0"/>
  </r>
  <r>
    <x v="3415"/>
    <n v="425"/>
    <d v="2000-02-01T14:45:36"/>
    <d v="2024-10-13T00:00:00"/>
    <x v="27"/>
    <n v="20"/>
    <x v="0"/>
    <x v="152"/>
    <x v="111"/>
    <x v="0"/>
  </r>
  <r>
    <x v="3416"/>
    <n v="425"/>
    <d v="1994-10-01T14:45:36"/>
    <d v="2024-10-13T00:00:00"/>
    <x v="27"/>
    <n v="22"/>
    <x v="1"/>
    <x v="574"/>
    <x v="315"/>
    <x v="0"/>
  </r>
  <r>
    <x v="3417"/>
    <n v="425"/>
    <d v="1996-09-26T14:45:36"/>
    <d v="2024-10-13T00:00:00"/>
    <x v="27"/>
    <n v="20"/>
    <x v="1"/>
    <x v="712"/>
    <x v="316"/>
    <x v="0"/>
  </r>
  <r>
    <x v="3418"/>
    <n v="425"/>
    <d v="2000-12-12T14:45:36"/>
    <d v="2024-10-13T00:00:00"/>
    <x v="27"/>
    <n v="18"/>
    <x v="0"/>
    <x v="158"/>
    <x v="104"/>
    <x v="0"/>
  </r>
  <r>
    <x v="3419"/>
    <n v="425"/>
    <d v="1999-08-09T14:45:36"/>
    <d v="2024-10-13T00:00:00"/>
    <x v="27"/>
    <n v="20"/>
    <x v="0"/>
    <x v="713"/>
    <x v="132"/>
    <x v="0"/>
  </r>
  <r>
    <x v="3420"/>
    <n v="425"/>
    <d v="1999-08-09T14:45:36"/>
    <d v="2024-10-13T00:00:00"/>
    <x v="27"/>
    <n v="20"/>
    <x v="0"/>
    <x v="193"/>
    <x v="133"/>
    <x v="0"/>
  </r>
  <r>
    <x v="3421"/>
    <n v="425"/>
    <d v="1999-08-09T14:45:36"/>
    <d v="2024-10-13T00:00:00"/>
    <x v="27"/>
    <n v="20"/>
    <x v="0"/>
    <x v="251"/>
    <x v="317"/>
    <x v="0"/>
  </r>
  <r>
    <x v="3422"/>
    <n v="425"/>
    <d v="2001-05-05T14:45:36"/>
    <d v="2024-10-13T00:00:00"/>
    <x v="27"/>
    <n v="18"/>
    <x v="0"/>
    <x v="425"/>
    <x v="132"/>
    <x v="0"/>
  </r>
  <r>
    <x v="3423"/>
    <n v="425"/>
    <d v="2001-05-05T14:45:36"/>
    <d v="2024-10-13T00:00:00"/>
    <x v="27"/>
    <n v="18"/>
    <x v="0"/>
    <x v="193"/>
    <x v="133"/>
    <x v="0"/>
  </r>
  <r>
    <x v="3424"/>
    <n v="425"/>
    <d v="1997-01-24T14:45:36"/>
    <d v="2024-10-13T00:00:00"/>
    <x v="27"/>
    <n v="23"/>
    <x v="1"/>
    <x v="382"/>
    <x v="170"/>
    <x v="0"/>
  </r>
  <r>
    <x v="3425"/>
    <n v="425"/>
    <d v="1997-01-24T14:45:36"/>
    <d v="2024-10-13T00:00:00"/>
    <x v="27"/>
    <n v="23"/>
    <x v="1"/>
    <x v="363"/>
    <x v="146"/>
    <x v="0"/>
  </r>
  <r>
    <x v="3426"/>
    <n v="425"/>
    <d v="2000-03-01T14:45:36"/>
    <d v="2024-10-13T00:00:00"/>
    <x v="27"/>
    <n v="19"/>
    <x v="0"/>
    <x v="418"/>
    <x v="105"/>
    <x v="0"/>
  </r>
  <r>
    <x v="3427"/>
    <n v="425"/>
    <d v="2000-03-01T14:45:36"/>
    <d v="2024-10-13T00:00:00"/>
    <x v="27"/>
    <n v="19"/>
    <x v="0"/>
    <x v="147"/>
    <x v="106"/>
    <x v="0"/>
  </r>
  <r>
    <x v="3428"/>
    <n v="425"/>
    <d v="2003-07-18T14:45:36"/>
    <d v="2024-10-13T00:00:00"/>
    <x v="27"/>
    <n v="17"/>
    <x v="0"/>
    <x v="187"/>
    <x v="122"/>
    <x v="0"/>
  </r>
  <r>
    <x v="3429"/>
    <n v="425"/>
    <d v="2003-07-18T14:45:36"/>
    <d v="2024-10-13T00:00:00"/>
    <x v="27"/>
    <n v="17"/>
    <x v="0"/>
    <x v="187"/>
    <x v="122"/>
    <x v="0"/>
  </r>
  <r>
    <x v="3430"/>
    <n v="425"/>
    <d v="2003-07-18T14:45:36"/>
    <d v="2024-10-13T00:00:00"/>
    <x v="27"/>
    <n v="17"/>
    <x v="0"/>
    <x v="380"/>
    <x v="113"/>
    <x v="0"/>
  </r>
  <r>
    <x v="3431"/>
    <n v="425"/>
    <d v="2003-07-18T14:45:36"/>
    <d v="2024-10-13T00:00:00"/>
    <x v="27"/>
    <n v="17"/>
    <x v="0"/>
    <x v="380"/>
    <x v="113"/>
    <x v="0"/>
  </r>
  <r>
    <x v="3432"/>
    <n v="425"/>
    <d v="1996-08-19T14:45:36"/>
    <d v="2024-10-13T00:00:00"/>
    <x v="27"/>
    <n v="21"/>
    <x v="1"/>
    <x v="714"/>
    <x v="162"/>
    <x v="0"/>
  </r>
  <r>
    <x v="3433"/>
    <n v="425"/>
    <d v="2000-01-08T14:45:36"/>
    <d v="2024-10-13T00:00:00"/>
    <x v="27"/>
    <n v="19"/>
    <x v="0"/>
    <x v="715"/>
    <x v="97"/>
    <x v="0"/>
  </r>
  <r>
    <x v="3434"/>
    <n v="425"/>
    <d v="2000-01-08T14:45:36"/>
    <d v="2024-10-13T00:00:00"/>
    <x v="27"/>
    <n v="19"/>
    <x v="0"/>
    <x v="138"/>
    <x v="98"/>
    <x v="0"/>
  </r>
  <r>
    <x v="3435"/>
    <n v="425"/>
    <d v="2000-01-08T14:45:36"/>
    <d v="2024-10-13T00:00:00"/>
    <x v="27"/>
    <n v="19"/>
    <x v="0"/>
    <x v="145"/>
    <x v="104"/>
    <x v="0"/>
  </r>
  <r>
    <x v="3436"/>
    <n v="425"/>
    <d v="2002-07-16T14:45:36"/>
    <d v="2024-10-13T00:00:00"/>
    <x v="27"/>
    <n v="19"/>
    <x v="0"/>
    <x v="292"/>
    <x v="118"/>
    <x v="0"/>
  </r>
  <r>
    <x v="3437"/>
    <n v="425"/>
    <d v="2002-07-16T14:45:36"/>
    <d v="2024-10-13T00:00:00"/>
    <x v="27"/>
    <n v="19"/>
    <x v="0"/>
    <x v="162"/>
    <x v="119"/>
    <x v="0"/>
  </r>
  <r>
    <x v="3438"/>
    <n v="425"/>
    <d v="2002-07-16T14:45:36"/>
    <d v="2024-10-13T00:00:00"/>
    <x v="27"/>
    <n v="19"/>
    <x v="0"/>
    <x v="163"/>
    <x v="188"/>
    <x v="0"/>
  </r>
  <r>
    <x v="3439"/>
    <n v="425"/>
    <d v="2002-03-26T14:45:36"/>
    <d v="2024-10-13T00:00:00"/>
    <x v="27"/>
    <n v="19"/>
    <x v="0"/>
    <x v="684"/>
    <x v="167"/>
    <x v="0"/>
  </r>
  <r>
    <x v="3440"/>
    <n v="425"/>
    <d v="2002-03-26T14:45:36"/>
    <d v="2024-10-13T00:00:00"/>
    <x v="27"/>
    <n v="19"/>
    <x v="0"/>
    <x v="254"/>
    <x v="168"/>
    <x v="0"/>
  </r>
  <r>
    <x v="3441"/>
    <n v="425"/>
    <d v="2002-03-26T14:45:36"/>
    <d v="2024-10-13T00:00:00"/>
    <x v="27"/>
    <n v="20"/>
    <x v="0"/>
    <x v="716"/>
    <x v="118"/>
    <x v="0"/>
  </r>
  <r>
    <x v="3442"/>
    <n v="425"/>
    <d v="2002-03-26T14:45:36"/>
    <d v="2024-10-13T00:00:00"/>
    <x v="27"/>
    <n v="20"/>
    <x v="0"/>
    <x v="162"/>
    <x v="119"/>
    <x v="0"/>
  </r>
  <r>
    <x v="3443"/>
    <n v="425"/>
    <d v="2002-03-26T14:45:36"/>
    <d v="2024-10-13T00:00:00"/>
    <x v="27"/>
    <n v="20"/>
    <x v="0"/>
    <x v="163"/>
    <x v="318"/>
    <x v="0"/>
  </r>
  <r>
    <x v="3444"/>
    <n v="425"/>
    <d v="1996-04-26T14:45:36"/>
    <d v="2024-10-13T00:00:00"/>
    <x v="27"/>
    <n v="22"/>
    <x v="1"/>
    <x v="717"/>
    <x v="98"/>
    <x v="0"/>
  </r>
  <r>
    <x v="3445"/>
    <n v="425"/>
    <d v="2003-03-29T14:45:36"/>
    <d v="2024-10-13T00:00:00"/>
    <x v="27"/>
    <n v="20"/>
    <x v="0"/>
    <x v="8"/>
    <x v="3"/>
    <x v="0"/>
  </r>
  <r>
    <x v="3446"/>
    <n v="425"/>
    <d v="2002-03-22T14:45:36"/>
    <d v="2024-10-13T00:00:00"/>
    <x v="27"/>
    <n v="20"/>
    <x v="0"/>
    <x v="718"/>
    <x v="120"/>
    <x v="0"/>
  </r>
  <r>
    <x v="3447"/>
    <n v="425"/>
    <d v="2002-03-22T14:45:36"/>
    <d v="2024-10-13T00:00:00"/>
    <x v="27"/>
    <n v="20"/>
    <x v="0"/>
    <x v="186"/>
    <x v="67"/>
    <x v="0"/>
  </r>
  <r>
    <x v="3448"/>
    <n v="425"/>
    <d v="1998-04-25T14:45:36"/>
    <d v="2024-10-13T00:00:00"/>
    <x v="27"/>
    <n v="18"/>
    <x v="1"/>
    <x v="719"/>
    <x v="193"/>
    <x v="0"/>
  </r>
  <r>
    <x v="3449"/>
    <n v="425"/>
    <d v="1998-04-25T14:45:36"/>
    <d v="2024-10-13T00:00:00"/>
    <x v="27"/>
    <n v="19"/>
    <x v="1"/>
    <x v="345"/>
    <x v="140"/>
    <x v="0"/>
  </r>
  <r>
    <x v="3450"/>
    <n v="425"/>
    <d v="1996-11-04T14:45:36"/>
    <d v="2024-10-13T00:00:00"/>
    <x v="27"/>
    <n v="22"/>
    <x v="1"/>
    <x v="172"/>
    <x v="105"/>
    <x v="0"/>
  </r>
  <r>
    <x v="3451"/>
    <n v="425"/>
    <d v="1996-11-04T14:45:36"/>
    <d v="2024-10-13T00:00:00"/>
    <x v="27"/>
    <n v="22"/>
    <x v="1"/>
    <x v="147"/>
    <x v="106"/>
    <x v="0"/>
  </r>
  <r>
    <x v="3452"/>
    <n v="425"/>
    <d v="1995-11-28T14:45:36"/>
    <d v="2024-10-13T00:00:00"/>
    <x v="27"/>
    <n v="22"/>
    <x v="1"/>
    <x v="645"/>
    <x v="163"/>
    <x v="0"/>
  </r>
  <r>
    <x v="3453"/>
    <n v="425"/>
    <d v="1997-12-19T14:45:36"/>
    <d v="2024-10-13T00:00:00"/>
    <x v="27"/>
    <n v="21"/>
    <x v="1"/>
    <x v="215"/>
    <x v="150"/>
    <x v="0"/>
  </r>
  <r>
    <x v="3454"/>
    <n v="425"/>
    <d v="1997-12-19T14:45:36"/>
    <d v="2024-10-13T00:00:00"/>
    <x v="27"/>
    <n v="21"/>
    <x v="1"/>
    <x v="199"/>
    <x v="319"/>
    <x v="0"/>
  </r>
  <r>
    <x v="3455"/>
    <n v="425"/>
    <d v="2000-01-24T14:45:36"/>
    <d v="2024-10-13T00:00:00"/>
    <x v="27"/>
    <n v="20"/>
    <x v="0"/>
    <x v="470"/>
    <x v="124"/>
    <x v="0"/>
  </r>
  <r>
    <x v="3456"/>
    <n v="425"/>
    <d v="2000-01-24T14:45:36"/>
    <d v="2024-10-13T00:00:00"/>
    <x v="27"/>
    <n v="20"/>
    <x v="0"/>
    <x v="270"/>
    <x v="110"/>
    <x v="0"/>
  </r>
  <r>
    <x v="3457"/>
    <n v="425"/>
    <d v="1994-10-18T14:45:36"/>
    <d v="2024-10-13T00:00:00"/>
    <x v="27"/>
    <n v="24"/>
    <x v="1"/>
    <x v="426"/>
    <x v="105"/>
    <x v="0"/>
  </r>
  <r>
    <x v="3458"/>
    <n v="425"/>
    <d v="1994-10-18T14:45:36"/>
    <d v="2024-10-13T00:00:00"/>
    <x v="27"/>
    <n v="24"/>
    <x v="1"/>
    <x v="147"/>
    <x v="106"/>
    <x v="0"/>
  </r>
  <r>
    <x v="3459"/>
    <n v="425"/>
    <d v="1994-10-18T14:45:36"/>
    <d v="2024-10-13T00:00:00"/>
    <x v="27"/>
    <n v="24"/>
    <x v="1"/>
    <x v="213"/>
    <x v="132"/>
    <x v="0"/>
  </r>
  <r>
    <x v="3460"/>
    <n v="425"/>
    <d v="1994-10-18T14:45:36"/>
    <d v="2024-10-13T00:00:00"/>
    <x v="27"/>
    <n v="25"/>
    <x v="1"/>
    <x v="193"/>
    <x v="133"/>
    <x v="0"/>
  </r>
  <r>
    <x v="3461"/>
    <n v="425"/>
    <d v="2005-02-20T14:45:36"/>
    <d v="2024-10-13T00:00:00"/>
    <x v="27"/>
    <n v="17"/>
    <x v="0"/>
    <x v="720"/>
    <x v="118"/>
    <x v="0"/>
  </r>
  <r>
    <x v="3462"/>
    <n v="425"/>
    <d v="2005-02-20T14:45:36"/>
    <d v="2024-10-13T00:00:00"/>
    <x v="27"/>
    <n v="17"/>
    <x v="0"/>
    <x v="168"/>
    <x v="119"/>
    <x v="0"/>
  </r>
  <r>
    <x v="3463"/>
    <n v="425"/>
    <d v="2005-02-20T14:45:36"/>
    <d v="2024-10-13T00:00:00"/>
    <x v="27"/>
    <n v="17"/>
    <x v="0"/>
    <x v="163"/>
    <x v="120"/>
    <x v="0"/>
  </r>
  <r>
    <x v="3464"/>
    <n v="425"/>
    <d v="2005-02-20T14:45:36"/>
    <d v="2024-10-13T00:00:00"/>
    <x v="27"/>
    <n v="17"/>
    <x v="0"/>
    <x v="271"/>
    <x v="65"/>
    <x v="0"/>
  </r>
  <r>
    <x v="3465"/>
    <n v="425"/>
    <d v="1997-02-08T14:45:36"/>
    <d v="2024-10-13T00:00:00"/>
    <x v="27"/>
    <n v="22"/>
    <x v="1"/>
    <x v="721"/>
    <x v="97"/>
    <x v="0"/>
  </r>
  <r>
    <x v="3466"/>
    <n v="425"/>
    <d v="1997-02-08T14:45:36"/>
    <d v="2024-10-13T00:00:00"/>
    <x v="27"/>
    <n v="22"/>
    <x v="1"/>
    <x v="138"/>
    <x v="98"/>
    <x v="0"/>
  </r>
  <r>
    <x v="3467"/>
    <n v="425"/>
    <d v="1997-02-08T14:45:36"/>
    <d v="2024-10-13T00:00:00"/>
    <x v="27"/>
    <n v="22"/>
    <x v="1"/>
    <x v="145"/>
    <x v="104"/>
    <x v="0"/>
  </r>
  <r>
    <x v="3468"/>
    <n v="425"/>
    <d v="1999-01-16T14:45:36"/>
    <d v="2024-10-13T00:00:00"/>
    <x v="27"/>
    <n v="18"/>
    <x v="0"/>
    <x v="722"/>
    <x v="163"/>
    <x v="0"/>
  </r>
  <r>
    <x v="3469"/>
    <n v="425"/>
    <d v="1999-01-16T14:45:36"/>
    <d v="2024-10-13T00:00:00"/>
    <x v="27"/>
    <n v="19"/>
    <x v="0"/>
    <x v="233"/>
    <x v="99"/>
    <x v="0"/>
  </r>
  <r>
    <x v="3470"/>
    <n v="425"/>
    <d v="1999-01-16T14:45:36"/>
    <d v="2024-10-13T00:00:00"/>
    <x v="27"/>
    <n v="19"/>
    <x v="0"/>
    <x v="140"/>
    <x v="100"/>
    <x v="0"/>
  </r>
  <r>
    <x v="3471"/>
    <n v="425"/>
    <d v="1999-01-16T14:45:36"/>
    <d v="2024-10-13T00:00:00"/>
    <x v="27"/>
    <n v="19"/>
    <x v="0"/>
    <x v="141"/>
    <x v="101"/>
    <x v="0"/>
  </r>
  <r>
    <x v="3472"/>
    <n v="425"/>
    <d v="1994-09-27T14:45:36"/>
    <d v="2024-10-13T00:00:00"/>
    <x v="27"/>
    <n v="22"/>
    <x v="1"/>
    <x v="204"/>
    <x v="143"/>
    <x v="0"/>
  </r>
  <r>
    <x v="3473"/>
    <n v="425"/>
    <d v="1994-09-27T14:45:36"/>
    <d v="2024-10-13T00:00:00"/>
    <x v="27"/>
    <n v="22"/>
    <x v="1"/>
    <x v="347"/>
    <x v="195"/>
    <x v="0"/>
  </r>
  <r>
    <x v="3474"/>
    <n v="425"/>
    <d v="1994-09-27T14:45:36"/>
    <d v="2024-10-13T00:00:00"/>
    <x v="27"/>
    <n v="23"/>
    <x v="1"/>
    <x v="348"/>
    <x v="160"/>
    <x v="0"/>
  </r>
  <r>
    <x v="3475"/>
    <n v="425"/>
    <d v="1994-09-27T14:45:36"/>
    <d v="2024-10-13T00:00:00"/>
    <x v="27"/>
    <n v="23"/>
    <x v="1"/>
    <x v="230"/>
    <x v="161"/>
    <x v="0"/>
  </r>
  <r>
    <x v="3476"/>
    <n v="425"/>
    <d v="2001-08-09T14:45:36"/>
    <d v="2024-10-13T00:00:00"/>
    <x v="27"/>
    <n v="18"/>
    <x v="0"/>
    <x v="723"/>
    <x v="145"/>
    <x v="0"/>
  </r>
  <r>
    <x v="3477"/>
    <n v="425"/>
    <d v="2001-08-09T14:45:36"/>
    <d v="2024-10-13T00:00:00"/>
    <x v="27"/>
    <n v="18"/>
    <x v="0"/>
    <x v="269"/>
    <x v="124"/>
    <x v="0"/>
  </r>
  <r>
    <x v="3478"/>
    <n v="425"/>
    <d v="2001-08-09T14:45:36"/>
    <d v="2024-10-13T00:00:00"/>
    <x v="27"/>
    <n v="18"/>
    <x v="0"/>
    <x v="151"/>
    <x v="110"/>
    <x v="0"/>
  </r>
  <r>
    <x v="3479"/>
    <n v="425"/>
    <d v="2001-08-09T14:45:36"/>
    <d v="2024-10-13T00:00:00"/>
    <x v="27"/>
    <n v="18"/>
    <x v="0"/>
    <x v="152"/>
    <x v="111"/>
    <x v="0"/>
  </r>
  <r>
    <x v="3480"/>
    <n v="425"/>
    <d v="2003-08-24T14:45:36"/>
    <d v="2024-10-13T00:00:00"/>
    <x v="27"/>
    <n v="17"/>
    <x v="0"/>
    <x v="724"/>
    <x v="168"/>
    <x v="0"/>
  </r>
  <r>
    <x v="3481"/>
    <n v="425"/>
    <d v="2003-08-24T14:45:36"/>
    <d v="2024-10-13T00:00:00"/>
    <x v="27"/>
    <n v="17"/>
    <x v="0"/>
    <x v="260"/>
    <x v="171"/>
    <x v="0"/>
  </r>
  <r>
    <x v="3482"/>
    <n v="425"/>
    <d v="2003-08-24T14:45:36"/>
    <d v="2024-10-13T00:00:00"/>
    <x v="27"/>
    <n v="18"/>
    <x v="0"/>
    <x v="291"/>
    <x v="192"/>
    <x v="0"/>
  </r>
  <r>
    <x v="3483"/>
    <n v="425"/>
    <d v="1994-11-04T14:45:36"/>
    <d v="2024-10-13T00:00:00"/>
    <x v="27"/>
    <n v="24"/>
    <x v="1"/>
    <x v="503"/>
    <x v="95"/>
    <x v="0"/>
  </r>
  <r>
    <x v="3484"/>
    <n v="425"/>
    <d v="1994-11-04T14:45:36"/>
    <d v="2024-10-13T00:00:00"/>
    <x v="27"/>
    <n v="24"/>
    <x v="1"/>
    <x v="503"/>
    <x v="95"/>
    <x v="0"/>
  </r>
  <r>
    <x v="3485"/>
    <n v="425"/>
    <d v="1994-11-04T14:45:36"/>
    <d v="2024-10-13T00:00:00"/>
    <x v="27"/>
    <n v="24"/>
    <x v="1"/>
    <x v="136"/>
    <x v="97"/>
    <x v="0"/>
  </r>
  <r>
    <x v="3486"/>
    <n v="425"/>
    <d v="1994-11-04T14:45:36"/>
    <d v="2024-10-13T00:00:00"/>
    <x v="27"/>
    <n v="24"/>
    <x v="1"/>
    <x v="136"/>
    <x v="97"/>
    <x v="0"/>
  </r>
  <r>
    <x v="3487"/>
    <n v="425"/>
    <d v="1994-11-04T14:45:36"/>
    <d v="2024-10-13T00:00:00"/>
    <x v="27"/>
    <n v="24"/>
    <x v="1"/>
    <x v="138"/>
    <x v="98"/>
    <x v="0"/>
  </r>
  <r>
    <x v="3488"/>
    <n v="425"/>
    <d v="1994-11-04T14:45:36"/>
    <d v="2024-10-13T00:00:00"/>
    <x v="27"/>
    <n v="24"/>
    <x v="1"/>
    <x v="138"/>
    <x v="98"/>
    <x v="0"/>
  </r>
  <r>
    <x v="3489"/>
    <n v="425"/>
    <d v="2000-03-29T14:45:36"/>
    <d v="2024-10-13T00:00:00"/>
    <x v="27"/>
    <n v="18"/>
    <x v="0"/>
    <x v="334"/>
    <x v="114"/>
    <x v="0"/>
  </r>
  <r>
    <x v="3490"/>
    <n v="425"/>
    <d v="2000-03-29T14:45:36"/>
    <d v="2024-10-13T00:00:00"/>
    <x v="27"/>
    <n v="18"/>
    <x v="0"/>
    <x v="157"/>
    <x v="115"/>
    <x v="0"/>
  </r>
  <r>
    <x v="3491"/>
    <n v="425"/>
    <d v="2000-03-29T14:45:36"/>
    <d v="2024-10-13T00:00:00"/>
    <x v="27"/>
    <n v="18"/>
    <x v="0"/>
    <x v="604"/>
    <x v="153"/>
    <x v="0"/>
  </r>
  <r>
    <x v="3492"/>
    <n v="425"/>
    <d v="2000-03-29T14:45:36"/>
    <d v="2024-10-13T00:00:00"/>
    <x v="27"/>
    <n v="18"/>
    <x v="0"/>
    <x v="220"/>
    <x v="154"/>
    <x v="0"/>
  </r>
  <r>
    <x v="3493"/>
    <n v="425"/>
    <d v="1999-06-26T14:45:36"/>
    <d v="2024-10-13T00:00:00"/>
    <x v="27"/>
    <n v="22"/>
    <x v="0"/>
    <x v="256"/>
    <x v="120"/>
    <x v="0"/>
  </r>
  <r>
    <x v="3494"/>
    <n v="425"/>
    <d v="1999-06-26T14:45:36"/>
    <d v="2024-10-13T00:00:00"/>
    <x v="27"/>
    <n v="23"/>
    <x v="0"/>
    <x v="287"/>
    <x v="120"/>
    <x v="0"/>
  </r>
  <r>
    <x v="3495"/>
    <n v="425"/>
    <d v="1999-06-26T14:45:36"/>
    <d v="2024-10-13T00:00:00"/>
    <x v="27"/>
    <n v="23"/>
    <x v="0"/>
    <x v="186"/>
    <x v="67"/>
    <x v="0"/>
  </r>
  <r>
    <x v="3496"/>
    <n v="425"/>
    <d v="1996-12-26T14:45:36"/>
    <d v="2024-10-13T00:00:00"/>
    <x v="27"/>
    <n v="19"/>
    <x v="1"/>
    <x v="197"/>
    <x v="137"/>
    <x v="0"/>
  </r>
  <r>
    <x v="3497"/>
    <n v="425"/>
    <d v="1996-12-26T14:45:36"/>
    <d v="2024-10-13T00:00:00"/>
    <x v="27"/>
    <n v="19"/>
    <x v="1"/>
    <x v="338"/>
    <x v="190"/>
    <x v="0"/>
  </r>
  <r>
    <x v="3498"/>
    <n v="425"/>
    <d v="1999-10-11T14:45:36"/>
    <d v="2024-10-13T00:00:00"/>
    <x v="27"/>
    <n v="19"/>
    <x v="0"/>
    <x v="725"/>
    <x v="106"/>
    <x v="0"/>
  </r>
  <r>
    <x v="3499"/>
    <n v="425"/>
    <d v="1999-10-11T14:45:36"/>
    <d v="2024-10-13T00:00:00"/>
    <x v="27"/>
    <n v="19"/>
    <x v="0"/>
    <x v="213"/>
    <x v="132"/>
    <x v="0"/>
  </r>
  <r>
    <x v="3500"/>
    <n v="425"/>
    <d v="1999-10-11T14:45:36"/>
    <d v="2024-10-13T00:00:00"/>
    <x v="27"/>
    <n v="20"/>
    <x v="0"/>
    <x v="193"/>
    <x v="133"/>
    <x v="0"/>
  </r>
  <r>
    <x v="3501"/>
    <n v="425"/>
    <d v="2000-01-14T14:45:36"/>
    <d v="2024-10-13T00:00:00"/>
    <x v="27"/>
    <n v="22"/>
    <x v="0"/>
    <x v="292"/>
    <x v="118"/>
    <x v="0"/>
  </r>
  <r>
    <x v="3502"/>
    <n v="425"/>
    <d v="2000-01-14T14:45:36"/>
    <d v="2024-10-13T00:00:00"/>
    <x v="27"/>
    <n v="22"/>
    <x v="0"/>
    <x v="709"/>
    <x v="119"/>
    <x v="0"/>
  </r>
  <r>
    <x v="3503"/>
    <n v="425"/>
    <d v="2000-01-14T14:45:36"/>
    <d v="2024-10-13T00:00:00"/>
    <x v="27"/>
    <n v="22"/>
    <x v="0"/>
    <x v="163"/>
    <x v="320"/>
    <x v="0"/>
  </r>
  <r>
    <x v="3504"/>
    <n v="425"/>
    <d v="2001-05-24T14:45:36"/>
    <d v="2024-10-13T00:00:00"/>
    <x v="27"/>
    <n v="17"/>
    <x v="0"/>
    <x v="726"/>
    <x v="103"/>
    <x v="0"/>
  </r>
  <r>
    <x v="3505"/>
    <n v="425"/>
    <d v="2001-05-24T14:45:36"/>
    <d v="2024-10-13T00:00:00"/>
    <x v="27"/>
    <n v="17"/>
    <x v="0"/>
    <x v="190"/>
    <x v="321"/>
    <x v="0"/>
  </r>
  <r>
    <x v="3506"/>
    <n v="425"/>
    <d v="1994-07-18T14:45:36"/>
    <d v="2024-10-13T00:00:00"/>
    <x v="27"/>
    <n v="21"/>
    <x v="1"/>
    <x v="148"/>
    <x v="107"/>
    <x v="0"/>
  </r>
  <r>
    <x v="3507"/>
    <n v="425"/>
    <d v="1994-07-18T14:45:36"/>
    <d v="2024-10-13T00:00:00"/>
    <x v="27"/>
    <n v="22"/>
    <x v="1"/>
    <x v="149"/>
    <x v="108"/>
    <x v="0"/>
  </r>
  <r>
    <x v="3508"/>
    <n v="425"/>
    <d v="1994-07-18T14:45:36"/>
    <d v="2024-10-13T00:00:00"/>
    <x v="27"/>
    <n v="22"/>
    <x v="1"/>
    <x v="174"/>
    <x v="125"/>
    <x v="0"/>
  </r>
  <r>
    <x v="3509"/>
    <n v="425"/>
    <d v="1999-11-14T14:45:36"/>
    <d v="2024-10-13T00:00:00"/>
    <x v="27"/>
    <n v="20"/>
    <x v="0"/>
    <x v="727"/>
    <x v="147"/>
    <x v="0"/>
  </r>
  <r>
    <x v="3510"/>
    <n v="425"/>
    <d v="1999-11-14T14:45:36"/>
    <d v="2024-10-13T00:00:00"/>
    <x v="27"/>
    <n v="20"/>
    <x v="0"/>
    <x v="210"/>
    <x v="148"/>
    <x v="0"/>
  </r>
  <r>
    <x v="3511"/>
    <n v="425"/>
    <d v="1999-04-08T14:45:36"/>
    <d v="2024-10-13T00:00:00"/>
    <x v="27"/>
    <n v="18"/>
    <x v="0"/>
    <x v="638"/>
    <x v="143"/>
    <x v="0"/>
  </r>
  <r>
    <x v="3512"/>
    <n v="425"/>
    <d v="1999-04-08T14:45:36"/>
    <d v="2024-10-13T00:00:00"/>
    <x v="27"/>
    <n v="18"/>
    <x v="0"/>
    <x v="347"/>
    <x v="195"/>
    <x v="0"/>
  </r>
  <r>
    <x v="3513"/>
    <n v="425"/>
    <d v="1999-04-08T14:45:36"/>
    <d v="2024-10-13T00:00:00"/>
    <x v="27"/>
    <n v="18"/>
    <x v="0"/>
    <x v="348"/>
    <x v="160"/>
    <x v="0"/>
  </r>
  <r>
    <x v="3514"/>
    <n v="425"/>
    <d v="1997-12-06T14:45:36"/>
    <d v="2024-10-13T00:00:00"/>
    <x v="27"/>
    <n v="18"/>
    <x v="1"/>
    <x v="728"/>
    <x v="229"/>
    <x v="0"/>
  </r>
  <r>
    <x v="3515"/>
    <n v="425"/>
    <d v="1997-12-06T14:45:36"/>
    <d v="2024-10-13T00:00:00"/>
    <x v="27"/>
    <n v="18"/>
    <x v="1"/>
    <x v="530"/>
    <x v="265"/>
    <x v="0"/>
  </r>
  <r>
    <x v="3516"/>
    <n v="425"/>
    <d v="1998-01-04T14:45:36"/>
    <d v="2024-10-13T00:00:00"/>
    <x v="27"/>
    <n v="19"/>
    <x v="1"/>
    <x v="729"/>
    <x v="161"/>
    <x v="0"/>
  </r>
  <r>
    <x v="3517"/>
    <n v="425"/>
    <d v="1998-01-04T14:45:36"/>
    <d v="2024-10-13T00:00:00"/>
    <x v="27"/>
    <n v="19"/>
    <x v="1"/>
    <x v="231"/>
    <x v="162"/>
    <x v="0"/>
  </r>
  <r>
    <x v="3518"/>
    <n v="425"/>
    <d v="1998-01-04T14:45:36"/>
    <d v="2024-10-13T00:00:00"/>
    <x v="27"/>
    <n v="20"/>
    <x v="1"/>
    <x v="235"/>
    <x v="163"/>
    <x v="0"/>
  </r>
  <r>
    <x v="3519"/>
    <n v="425"/>
    <d v="2000-01-22T14:45:36"/>
    <d v="2024-10-13T00:00:00"/>
    <x v="27"/>
    <n v="20"/>
    <x v="0"/>
    <x v="599"/>
    <x v="148"/>
    <x v="0"/>
  </r>
  <r>
    <x v="3520"/>
    <n v="425"/>
    <d v="2000-01-22T14:45:36"/>
    <d v="2024-10-13T00:00:00"/>
    <x v="27"/>
    <n v="20"/>
    <x v="0"/>
    <x v="283"/>
    <x v="166"/>
    <x v="0"/>
  </r>
  <r>
    <x v="3521"/>
    <n v="425"/>
    <d v="2000-01-22T14:45:36"/>
    <d v="2024-10-13T00:00:00"/>
    <x v="27"/>
    <n v="20"/>
    <x v="0"/>
    <x v="245"/>
    <x v="126"/>
    <x v="0"/>
  </r>
  <r>
    <x v="3522"/>
    <n v="425"/>
    <d v="2000-01-07T14:45:36"/>
    <d v="2024-10-13T00:00:00"/>
    <x v="27"/>
    <n v="19"/>
    <x v="0"/>
    <x v="730"/>
    <x v="93"/>
    <x v="0"/>
  </r>
  <r>
    <x v="3523"/>
    <n v="425"/>
    <d v="2000-01-07T14:45:36"/>
    <d v="2024-10-13T00:00:00"/>
    <x v="27"/>
    <n v="19"/>
    <x v="0"/>
    <x v="134"/>
    <x v="150"/>
    <x v="0"/>
  </r>
  <r>
    <x v="3524"/>
    <n v="425"/>
    <d v="2000-01-07T14:45:36"/>
    <d v="2024-10-13T00:00:00"/>
    <x v="27"/>
    <n v="19"/>
    <x v="0"/>
    <x v="199"/>
    <x v="123"/>
    <x v="0"/>
  </r>
  <r>
    <x v="3525"/>
    <n v="425"/>
    <d v="2000-01-06T14:45:36"/>
    <d v="2024-10-13T00:00:00"/>
    <x v="27"/>
    <n v="19"/>
    <x v="0"/>
    <x v="731"/>
    <x v="144"/>
    <x v="0"/>
  </r>
  <r>
    <x v="3526"/>
    <n v="425"/>
    <d v="2000-01-06T14:45:36"/>
    <d v="2024-10-13T00:00:00"/>
    <x v="27"/>
    <n v="19"/>
    <x v="0"/>
    <x v="206"/>
    <x v="145"/>
    <x v="0"/>
  </r>
  <r>
    <x v="3527"/>
    <n v="425"/>
    <d v="2000-01-06T14:45:36"/>
    <d v="2024-10-13T00:00:00"/>
    <x v="27"/>
    <n v="20"/>
    <x v="0"/>
    <x v="269"/>
    <x v="124"/>
    <x v="0"/>
  </r>
  <r>
    <x v="3528"/>
    <n v="425"/>
    <d v="2000-01-06T14:45:36"/>
    <d v="2024-10-13T00:00:00"/>
    <x v="27"/>
    <n v="20"/>
    <x v="0"/>
    <x v="554"/>
    <x v="110"/>
    <x v="0"/>
  </r>
  <r>
    <x v="3529"/>
    <n v="425"/>
    <d v="2000-01-06T14:45:36"/>
    <d v="2024-10-13T00:00:00"/>
    <x v="27"/>
    <n v="20"/>
    <x v="0"/>
    <x v="152"/>
    <x v="111"/>
    <x v="0"/>
  </r>
  <r>
    <x v="3530"/>
    <n v="425"/>
    <d v="2000-01-06T14:45:36"/>
    <d v="2024-10-13T00:00:00"/>
    <x v="27"/>
    <n v="20"/>
    <x v="0"/>
    <x v="153"/>
    <x v="112"/>
    <x v="0"/>
  </r>
  <r>
    <x v="3531"/>
    <n v="425"/>
    <d v="1996-02-25T14:45:36"/>
    <d v="2024-10-13T00:00:00"/>
    <x v="27"/>
    <n v="23"/>
    <x v="1"/>
    <x v="437"/>
    <x v="132"/>
    <x v="0"/>
  </r>
  <r>
    <x v="3532"/>
    <n v="425"/>
    <d v="1996-02-25T14:45:36"/>
    <d v="2024-10-13T00:00:00"/>
    <x v="27"/>
    <n v="23"/>
    <x v="1"/>
    <x v="193"/>
    <x v="133"/>
    <x v="0"/>
  </r>
  <r>
    <x v="3533"/>
    <n v="425"/>
    <d v="1996-02-25T14:45:36"/>
    <d v="2024-10-13T00:00:00"/>
    <x v="27"/>
    <n v="23"/>
    <x v="1"/>
    <x v="251"/>
    <x v="322"/>
    <x v="0"/>
  </r>
  <r>
    <x v="3534"/>
    <n v="425"/>
    <d v="2000-01-14T14:45:36"/>
    <d v="2024-10-13T00:00:00"/>
    <x v="27"/>
    <n v="19"/>
    <x v="0"/>
    <x v="542"/>
    <x v="105"/>
    <x v="0"/>
  </r>
  <r>
    <x v="3535"/>
    <n v="425"/>
    <d v="2000-01-14T14:45:36"/>
    <d v="2024-10-13T00:00:00"/>
    <x v="27"/>
    <n v="19"/>
    <x v="0"/>
    <x v="147"/>
    <x v="106"/>
    <x v="0"/>
  </r>
  <r>
    <x v="3536"/>
    <n v="425"/>
    <d v="2001-02-09T14:45:36"/>
    <d v="2024-10-13T00:00:00"/>
    <x v="27"/>
    <n v="19"/>
    <x v="0"/>
    <x v="732"/>
    <x v="110"/>
    <x v="0"/>
  </r>
  <r>
    <x v="3537"/>
    <n v="425"/>
    <d v="2001-02-09T14:45:36"/>
    <d v="2024-10-13T00:00:00"/>
    <x v="27"/>
    <n v="19"/>
    <x v="0"/>
    <x v="733"/>
    <x v="110"/>
    <x v="0"/>
  </r>
  <r>
    <x v="3538"/>
    <n v="425"/>
    <d v="2001-02-09T14:45:36"/>
    <d v="2024-10-13T00:00:00"/>
    <x v="27"/>
    <n v="19"/>
    <x v="0"/>
    <x v="296"/>
    <x v="111"/>
    <x v="0"/>
  </r>
  <r>
    <x v="3539"/>
    <n v="425"/>
    <d v="2001-02-09T14:45:36"/>
    <d v="2024-10-13T00:00:00"/>
    <x v="27"/>
    <n v="19"/>
    <x v="0"/>
    <x v="153"/>
    <x v="323"/>
    <x v="0"/>
  </r>
  <r>
    <x v="3540"/>
    <n v="425"/>
    <d v="2000-06-07T14:45:36"/>
    <d v="2024-10-13T00:00:00"/>
    <x v="27"/>
    <n v="21"/>
    <x v="0"/>
    <x v="734"/>
    <x v="109"/>
    <x v="0"/>
  </r>
  <r>
    <x v="3541"/>
    <n v="425"/>
    <d v="2000-06-07T14:45:36"/>
    <d v="2024-10-13T00:00:00"/>
    <x v="27"/>
    <n v="21"/>
    <x v="0"/>
    <x v="160"/>
    <x v="118"/>
    <x v="0"/>
  </r>
  <r>
    <x v="3542"/>
    <n v="425"/>
    <d v="2000-06-07T14:45:36"/>
    <d v="2024-10-13T00:00:00"/>
    <x v="27"/>
    <n v="21"/>
    <x v="0"/>
    <x v="162"/>
    <x v="119"/>
    <x v="0"/>
  </r>
  <r>
    <x v="3543"/>
    <n v="425"/>
    <d v="2000-08-04T14:45:36"/>
    <d v="2024-10-13T00:00:00"/>
    <x v="27"/>
    <n v="19"/>
    <x v="0"/>
    <x v="329"/>
    <x v="111"/>
    <x v="0"/>
  </r>
  <r>
    <x v="3544"/>
    <n v="425"/>
    <d v="2001-01-22T14:45:36"/>
    <d v="2024-10-13T00:00:00"/>
    <x v="27"/>
    <n v="20"/>
    <x v="0"/>
    <x v="735"/>
    <x v="168"/>
    <x v="0"/>
  </r>
  <r>
    <x v="3545"/>
    <n v="425"/>
    <d v="1994-10-17T14:45:36"/>
    <d v="2024-10-13T00:00:00"/>
    <x v="27"/>
    <n v="24"/>
    <x v="1"/>
    <x v="211"/>
    <x v="132"/>
    <x v="0"/>
  </r>
  <r>
    <x v="3546"/>
    <n v="425"/>
    <d v="1994-10-17T14:45:36"/>
    <d v="2024-10-13T00:00:00"/>
    <x v="27"/>
    <n v="25"/>
    <x v="1"/>
    <x v="193"/>
    <x v="133"/>
    <x v="0"/>
  </r>
  <r>
    <x v="3547"/>
    <n v="425"/>
    <d v="1998-05-05T14:45:36"/>
    <d v="2024-10-13T00:00:00"/>
    <x v="27"/>
    <n v="20"/>
    <x v="1"/>
    <x v="351"/>
    <x v="156"/>
    <x v="0"/>
  </r>
  <r>
    <x v="3548"/>
    <n v="425"/>
    <d v="1998-05-05T14:45:36"/>
    <d v="2024-10-13T00:00:00"/>
    <x v="27"/>
    <n v="20"/>
    <x v="1"/>
    <x v="223"/>
    <x v="95"/>
    <x v="0"/>
  </r>
  <r>
    <x v="3549"/>
    <n v="425"/>
    <d v="1998-05-05T14:45:36"/>
    <d v="2024-10-13T00:00:00"/>
    <x v="27"/>
    <n v="20"/>
    <x v="1"/>
    <x v="223"/>
    <x v="95"/>
    <x v="0"/>
  </r>
  <r>
    <x v="3550"/>
    <n v="425"/>
    <d v="2000-11-25T14:45:36"/>
    <d v="2024-10-13T00:00:00"/>
    <x v="27"/>
    <n v="18"/>
    <x v="0"/>
    <x v="536"/>
    <x v="150"/>
    <x v="0"/>
  </r>
  <r>
    <x v="3551"/>
    <n v="425"/>
    <d v="2000-11-25T14:45:36"/>
    <d v="2024-10-13T00:00:00"/>
    <x v="27"/>
    <n v="18"/>
    <x v="0"/>
    <x v="199"/>
    <x v="123"/>
    <x v="0"/>
  </r>
  <r>
    <x v="3552"/>
    <n v="425"/>
    <d v="2006-06-30T14:45:36"/>
    <d v="2024-10-13T00:00:00"/>
    <x v="27"/>
    <n v="17"/>
    <x v="0"/>
    <x v="5"/>
    <x v="1"/>
    <x v="0"/>
  </r>
  <r>
    <x v="3553"/>
    <n v="425"/>
    <d v="2006-06-30T14:45:36"/>
    <d v="2024-10-13T00:00:00"/>
    <x v="27"/>
    <n v="17"/>
    <x v="0"/>
    <x v="2"/>
    <x v="2"/>
    <x v="0"/>
  </r>
  <r>
    <x v="3554"/>
    <n v="425"/>
    <d v="2006-06-30T14:45:36"/>
    <d v="2024-10-13T00:00:00"/>
    <x v="27"/>
    <n v="17"/>
    <x v="0"/>
    <x v="6"/>
    <x v="4"/>
    <x v="0"/>
  </r>
  <r>
    <x v="3555"/>
    <n v="425"/>
    <d v="2002-08-24T14:45:36"/>
    <d v="2024-10-13T00:00:00"/>
    <x v="27"/>
    <n v="18"/>
    <x v="0"/>
    <x v="401"/>
    <x v="147"/>
    <x v="0"/>
  </r>
  <r>
    <x v="3556"/>
    <n v="425"/>
    <d v="2002-08-24T14:45:36"/>
    <d v="2024-10-13T00:00:00"/>
    <x v="27"/>
    <n v="18"/>
    <x v="0"/>
    <x v="210"/>
    <x v="148"/>
    <x v="0"/>
  </r>
  <r>
    <x v="3557"/>
    <n v="425"/>
    <d v="2002-08-24T14:45:36"/>
    <d v="2024-10-13T00:00:00"/>
    <x v="27"/>
    <n v="18"/>
    <x v="0"/>
    <x v="244"/>
    <x v="166"/>
    <x v="0"/>
  </r>
  <r>
    <x v="3558"/>
    <n v="425"/>
    <d v="2002-08-24T14:45:36"/>
    <d v="2024-10-13T00:00:00"/>
    <x v="27"/>
    <n v="18"/>
    <x v="0"/>
    <x v="245"/>
    <x v="126"/>
    <x v="0"/>
  </r>
  <r>
    <x v="3559"/>
    <n v="425"/>
    <d v="1999-04-03T14:45:36"/>
    <d v="2024-10-13T00:00:00"/>
    <x v="27"/>
    <n v="21"/>
    <x v="0"/>
    <x v="319"/>
    <x v="147"/>
    <x v="0"/>
  </r>
  <r>
    <x v="3560"/>
    <n v="425"/>
    <d v="1999-04-03T14:45:36"/>
    <d v="2024-10-13T00:00:00"/>
    <x v="27"/>
    <n v="21"/>
    <x v="0"/>
    <x v="210"/>
    <x v="148"/>
    <x v="0"/>
  </r>
  <r>
    <x v="3561"/>
    <n v="425"/>
    <d v="1996-08-09T14:45:36"/>
    <d v="2024-10-13T00:00:00"/>
    <x v="27"/>
    <n v="19"/>
    <x v="1"/>
    <x v="736"/>
    <x v="107"/>
    <x v="0"/>
  </r>
  <r>
    <x v="3562"/>
    <n v="425"/>
    <d v="1999-10-03T14:45:36"/>
    <d v="2024-10-13T00:00:00"/>
    <x v="27"/>
    <n v="19"/>
    <x v="0"/>
    <x v="144"/>
    <x v="98"/>
    <x v="0"/>
  </r>
  <r>
    <x v="3563"/>
    <n v="425"/>
    <d v="1999-10-03T14:45:36"/>
    <d v="2024-10-13T00:00:00"/>
    <x v="27"/>
    <n v="19"/>
    <x v="0"/>
    <x v="145"/>
    <x v="104"/>
    <x v="0"/>
  </r>
  <r>
    <x v="3564"/>
    <n v="425"/>
    <d v="1999-10-03T14:45:36"/>
    <d v="2024-10-13T00:00:00"/>
    <x v="27"/>
    <n v="19"/>
    <x v="0"/>
    <x v="159"/>
    <x v="93"/>
    <x v="0"/>
  </r>
  <r>
    <x v="3565"/>
    <n v="425"/>
    <d v="1999-10-03T14:45:36"/>
    <d v="2024-10-13T00:00:00"/>
    <x v="27"/>
    <n v="19"/>
    <x v="0"/>
    <x v="134"/>
    <x v="150"/>
    <x v="0"/>
  </r>
  <r>
    <x v="3566"/>
    <n v="425"/>
    <d v="1996-12-18T14:45:36"/>
    <d v="2024-10-13T00:00:00"/>
    <x v="27"/>
    <n v="19"/>
    <x v="1"/>
    <x v="286"/>
    <x v="107"/>
    <x v="0"/>
  </r>
  <r>
    <x v="3567"/>
    <n v="425"/>
    <d v="1996-12-18T14:45:36"/>
    <d v="2024-10-13T00:00:00"/>
    <x v="27"/>
    <n v="19"/>
    <x v="1"/>
    <x v="286"/>
    <x v="107"/>
    <x v="0"/>
  </r>
  <r>
    <x v="3568"/>
    <n v="425"/>
    <d v="2002-11-17T14:45:36"/>
    <d v="2024-10-13T00:00:00"/>
    <x v="27"/>
    <n v="19"/>
    <x v="0"/>
    <x v="506"/>
    <x v="67"/>
    <x v="0"/>
  </r>
  <r>
    <x v="3569"/>
    <n v="425"/>
    <d v="2002-11-17T14:45:36"/>
    <d v="2024-10-13T00:00:00"/>
    <x v="27"/>
    <n v="19"/>
    <x v="0"/>
    <x v="107"/>
    <x v="65"/>
    <x v="0"/>
  </r>
  <r>
    <x v="3570"/>
    <n v="425"/>
    <d v="1998-03-11T14:45:36"/>
    <d v="2024-10-13T00:00:00"/>
    <x v="27"/>
    <n v="21"/>
    <x v="1"/>
    <x v="285"/>
    <x v="150"/>
    <x v="0"/>
  </r>
  <r>
    <x v="3571"/>
    <n v="425"/>
    <d v="1998-03-11T14:45:36"/>
    <d v="2024-10-13T00:00:00"/>
    <x v="27"/>
    <n v="21"/>
    <x v="1"/>
    <x v="199"/>
    <x v="123"/>
    <x v="0"/>
  </r>
  <r>
    <x v="3572"/>
    <n v="425"/>
    <d v="1998-03-11T14:45:36"/>
    <d v="2024-10-13T00:00:00"/>
    <x v="27"/>
    <n v="21"/>
    <x v="1"/>
    <x v="172"/>
    <x v="324"/>
    <x v="0"/>
  </r>
  <r>
    <x v="3573"/>
    <n v="425"/>
    <d v="1997-08-02T14:45:36"/>
    <d v="2024-10-13T00:00:00"/>
    <x v="27"/>
    <n v="21"/>
    <x v="1"/>
    <x v="561"/>
    <x v="154"/>
    <x v="0"/>
  </r>
  <r>
    <x v="3574"/>
    <n v="425"/>
    <d v="1997-08-02T14:45:36"/>
    <d v="2024-10-13T00:00:00"/>
    <x v="27"/>
    <n v="21"/>
    <x v="1"/>
    <x v="221"/>
    <x v="155"/>
    <x v="0"/>
  </r>
  <r>
    <x v="3575"/>
    <n v="425"/>
    <d v="1997-08-02T14:45:36"/>
    <d v="2024-10-13T00:00:00"/>
    <x v="27"/>
    <n v="21"/>
    <x v="1"/>
    <x v="222"/>
    <x v="325"/>
    <x v="0"/>
  </r>
  <r>
    <x v="3576"/>
    <n v="425"/>
    <d v="1993-11-20T14:45:36"/>
    <d v="2024-10-13T00:00:00"/>
    <x v="27"/>
    <n v="24"/>
    <x v="1"/>
    <x v="493"/>
    <x v="114"/>
    <x v="0"/>
  </r>
  <r>
    <x v="3577"/>
    <n v="425"/>
    <d v="1993-11-20T14:45:36"/>
    <d v="2024-10-13T00:00:00"/>
    <x v="27"/>
    <n v="24"/>
    <x v="1"/>
    <x v="157"/>
    <x v="115"/>
    <x v="0"/>
  </r>
  <r>
    <x v="3578"/>
    <n v="425"/>
    <d v="2000-04-11T14:45:36"/>
    <d v="2024-10-13T00:00:00"/>
    <x v="27"/>
    <n v="19"/>
    <x v="0"/>
    <x v="737"/>
    <x v="150"/>
    <x v="0"/>
  </r>
  <r>
    <x v="3579"/>
    <n v="425"/>
    <d v="2000-04-11T14:45:36"/>
    <d v="2024-10-13T00:00:00"/>
    <x v="27"/>
    <n v="19"/>
    <x v="0"/>
    <x v="199"/>
    <x v="123"/>
    <x v="0"/>
  </r>
  <r>
    <x v="3580"/>
    <n v="425"/>
    <d v="2000-04-11T14:45:36"/>
    <d v="2024-10-13T00:00:00"/>
    <x v="27"/>
    <n v="19"/>
    <x v="0"/>
    <x v="172"/>
    <x v="105"/>
    <x v="0"/>
  </r>
  <r>
    <x v="3581"/>
    <n v="425"/>
    <d v="1999-03-21T14:45:36"/>
    <d v="2024-10-13T00:00:00"/>
    <x v="27"/>
    <n v="17"/>
    <x v="0"/>
    <x v="738"/>
    <x v="125"/>
    <x v="0"/>
  </r>
  <r>
    <x v="3582"/>
    <n v="425"/>
    <d v="1999-03-21T14:45:36"/>
    <d v="2024-10-13T00:00:00"/>
    <x v="27"/>
    <n v="17"/>
    <x v="0"/>
    <x v="408"/>
    <x v="210"/>
    <x v="0"/>
  </r>
  <r>
    <x v="3583"/>
    <n v="425"/>
    <d v="1999-03-21T14:45:36"/>
    <d v="2024-10-13T00:00:00"/>
    <x v="27"/>
    <n v="17"/>
    <x v="0"/>
    <x v="465"/>
    <x v="229"/>
    <x v="0"/>
  </r>
  <r>
    <x v="3584"/>
    <n v="425"/>
    <d v="2000-09-01T14:45:36"/>
    <d v="2024-10-13T00:00:00"/>
    <x v="27"/>
    <n v="19"/>
    <x v="0"/>
    <x v="652"/>
    <x v="214"/>
    <x v="0"/>
  </r>
  <r>
    <x v="3585"/>
    <n v="425"/>
    <d v="2000-09-01T14:45:36"/>
    <d v="2024-10-13T00:00:00"/>
    <x v="27"/>
    <n v="19"/>
    <x v="0"/>
    <x v="451"/>
    <x v="326"/>
    <x v="0"/>
  </r>
  <r>
    <x v="3586"/>
    <n v="425"/>
    <d v="2000-09-01T14:45:36"/>
    <d v="2024-10-13T00:00:00"/>
    <x v="27"/>
    <n v="19"/>
    <x v="0"/>
    <x v="739"/>
    <x v="170"/>
    <x v="0"/>
  </r>
  <r>
    <x v="3587"/>
    <n v="425"/>
    <d v="2000-02-12T14:45:36"/>
    <d v="2024-10-13T00:00:00"/>
    <x v="27"/>
    <n v="19"/>
    <x v="0"/>
    <x v="740"/>
    <x v="123"/>
    <x v="0"/>
  </r>
  <r>
    <x v="3588"/>
    <n v="425"/>
    <d v="2000-02-12T14:45:36"/>
    <d v="2024-10-13T00:00:00"/>
    <x v="27"/>
    <n v="19"/>
    <x v="0"/>
    <x v="172"/>
    <x v="105"/>
    <x v="0"/>
  </r>
  <r>
    <x v="3589"/>
    <n v="425"/>
    <d v="1996-02-29T14:45:36"/>
    <d v="2024-10-13T00:00:00"/>
    <x v="27"/>
    <n v="23"/>
    <x v="1"/>
    <x v="274"/>
    <x v="133"/>
    <x v="0"/>
  </r>
  <r>
    <x v="3590"/>
    <n v="425"/>
    <d v="1996-02-29T14:45:36"/>
    <d v="2024-10-13T00:00:00"/>
    <x v="27"/>
    <n v="23"/>
    <x v="1"/>
    <x v="251"/>
    <x v="144"/>
    <x v="0"/>
  </r>
  <r>
    <x v="3591"/>
    <n v="425"/>
    <d v="2000-06-08T14:45:36"/>
    <d v="2024-10-13T00:00:00"/>
    <x v="27"/>
    <n v="19"/>
    <x v="0"/>
    <x v="166"/>
    <x v="123"/>
    <x v="0"/>
  </r>
  <r>
    <x v="3592"/>
    <n v="425"/>
    <d v="2000-06-08T14:45:36"/>
    <d v="2024-10-13T00:00:00"/>
    <x v="27"/>
    <n v="19"/>
    <x v="0"/>
    <x v="172"/>
    <x v="105"/>
    <x v="0"/>
  </r>
  <r>
    <x v="3593"/>
    <n v="425"/>
    <d v="1999-05-12T14:45:36"/>
    <d v="2024-10-13T00:00:00"/>
    <x v="27"/>
    <n v="19"/>
    <x v="0"/>
    <x v="133"/>
    <x v="93"/>
    <x v="0"/>
  </r>
  <r>
    <x v="3594"/>
    <n v="425"/>
    <d v="1999-05-12T14:45:36"/>
    <d v="2024-10-13T00:00:00"/>
    <x v="27"/>
    <n v="20"/>
    <x v="0"/>
    <x v="134"/>
    <x v="150"/>
    <x v="0"/>
  </r>
  <r>
    <x v="3595"/>
    <n v="425"/>
    <d v="1999-05-12T14:45:36"/>
    <d v="2024-10-13T00:00:00"/>
    <x v="27"/>
    <n v="20"/>
    <x v="0"/>
    <x v="199"/>
    <x v="123"/>
    <x v="0"/>
  </r>
  <r>
    <x v="3596"/>
    <n v="425"/>
    <d v="1996-10-25T14:45:36"/>
    <d v="2024-10-13T00:00:00"/>
    <x v="27"/>
    <n v="22"/>
    <x v="1"/>
    <x v="741"/>
    <x v="106"/>
    <x v="0"/>
  </r>
  <r>
    <x v="3597"/>
    <n v="425"/>
    <d v="1996-10-25T14:45:36"/>
    <d v="2024-10-13T00:00:00"/>
    <x v="27"/>
    <n v="22"/>
    <x v="1"/>
    <x v="213"/>
    <x v="132"/>
    <x v="0"/>
  </r>
  <r>
    <x v="3598"/>
    <n v="425"/>
    <d v="1996-10-25T14:45:36"/>
    <d v="2024-10-13T00:00:00"/>
    <x v="27"/>
    <n v="23"/>
    <x v="1"/>
    <x v="193"/>
    <x v="133"/>
    <x v="0"/>
  </r>
  <r>
    <x v="3599"/>
    <n v="425"/>
    <d v="1996-10-25T14:45:36"/>
    <d v="2024-10-13T00:00:00"/>
    <x v="27"/>
    <n v="23"/>
    <x v="1"/>
    <x v="251"/>
    <x v="144"/>
    <x v="0"/>
  </r>
  <r>
    <x v="3600"/>
    <n v="425"/>
    <d v="1995-07-20T14:45:36"/>
    <d v="2024-10-13T00:00:00"/>
    <x v="27"/>
    <n v="24"/>
    <x v="1"/>
    <x v="388"/>
    <x v="123"/>
    <x v="0"/>
  </r>
  <r>
    <x v="3601"/>
    <n v="425"/>
    <d v="1995-07-20T14:45:36"/>
    <d v="2024-10-13T00:00:00"/>
    <x v="27"/>
    <n v="24"/>
    <x v="1"/>
    <x v="172"/>
    <x v="105"/>
    <x v="0"/>
  </r>
  <r>
    <x v="3602"/>
    <n v="425"/>
    <d v="1998-06-17T14:45:36"/>
    <d v="2024-10-13T00:00:00"/>
    <x v="27"/>
    <n v="20"/>
    <x v="1"/>
    <x v="438"/>
    <x v="98"/>
    <x v="0"/>
  </r>
  <r>
    <x v="3603"/>
    <n v="425"/>
    <d v="1997-01-19T14:45:36"/>
    <d v="2024-10-13T00:00:00"/>
    <x v="27"/>
    <n v="22"/>
    <x v="1"/>
    <x v="213"/>
    <x v="132"/>
    <x v="0"/>
  </r>
  <r>
    <x v="3604"/>
    <n v="425"/>
    <d v="1997-01-19T14:45:36"/>
    <d v="2024-10-13T00:00:00"/>
    <x v="27"/>
    <n v="22"/>
    <x v="1"/>
    <x v="193"/>
    <x v="133"/>
    <x v="0"/>
  </r>
  <r>
    <x v="3605"/>
    <n v="425"/>
    <d v="1997-01-19T14:45:36"/>
    <d v="2024-10-13T00:00:00"/>
    <x v="27"/>
    <n v="22"/>
    <x v="1"/>
    <x v="251"/>
    <x v="144"/>
    <x v="0"/>
  </r>
  <r>
    <x v="3606"/>
    <n v="425"/>
    <d v="1994-09-06T14:45:36"/>
    <d v="2024-10-13T00:00:00"/>
    <x v="27"/>
    <n v="24"/>
    <x v="1"/>
    <x v="172"/>
    <x v="105"/>
    <x v="0"/>
  </r>
  <r>
    <x v="3607"/>
    <n v="425"/>
    <d v="1994-09-26T14:45:36"/>
    <d v="2024-10-13T00:00:00"/>
    <x v="27"/>
    <n v="24"/>
    <x v="1"/>
    <x v="742"/>
    <x v="154"/>
    <x v="0"/>
  </r>
  <r>
    <x v="3608"/>
    <n v="425"/>
    <d v="1994-09-26T14:45:36"/>
    <d v="2024-10-13T00:00:00"/>
    <x v="27"/>
    <n v="24"/>
    <x v="1"/>
    <x v="221"/>
    <x v="155"/>
    <x v="0"/>
  </r>
  <r>
    <x v="3609"/>
    <n v="425"/>
    <d v="1997-06-14T14:45:36"/>
    <d v="2024-10-13T00:00:00"/>
    <x v="27"/>
    <n v="20"/>
    <x v="1"/>
    <x v="743"/>
    <x v="142"/>
    <x v="0"/>
  </r>
  <r>
    <x v="3610"/>
    <n v="425"/>
    <d v="1997-06-14T14:45:36"/>
    <d v="2024-10-13T00:00:00"/>
    <x v="27"/>
    <n v="20"/>
    <x v="1"/>
    <x v="204"/>
    <x v="327"/>
    <x v="0"/>
  </r>
  <r>
    <x v="3611"/>
    <n v="425"/>
    <d v="1998-06-20T14:45:36"/>
    <d v="2024-10-13T00:00:00"/>
    <x v="27"/>
    <n v="22"/>
    <x v="1"/>
    <x v="744"/>
    <x v="127"/>
    <x v="0"/>
  </r>
  <r>
    <x v="3612"/>
    <n v="425"/>
    <d v="1998-06-20T14:45:36"/>
    <d v="2024-10-13T00:00:00"/>
    <x v="27"/>
    <n v="22"/>
    <x v="1"/>
    <x v="178"/>
    <x v="128"/>
    <x v="0"/>
  </r>
  <r>
    <x v="3613"/>
    <n v="425"/>
    <d v="1998-06-20T14:45:36"/>
    <d v="2024-10-13T00:00:00"/>
    <x v="27"/>
    <n v="22"/>
    <x v="1"/>
    <x v="179"/>
    <x v="121"/>
    <x v="0"/>
  </r>
  <r>
    <x v="3614"/>
    <n v="425"/>
    <d v="1993-10-27T14:45:36"/>
    <d v="2024-10-13T00:00:00"/>
    <x v="27"/>
    <n v="24"/>
    <x v="1"/>
    <x v="139"/>
    <x v="99"/>
    <x v="0"/>
  </r>
  <r>
    <x v="3615"/>
    <n v="425"/>
    <d v="1993-10-27T14:45:36"/>
    <d v="2024-10-13T00:00:00"/>
    <x v="27"/>
    <n v="24"/>
    <x v="1"/>
    <x v="140"/>
    <x v="100"/>
    <x v="0"/>
  </r>
  <r>
    <x v="3616"/>
    <n v="425"/>
    <d v="1999-08-04T14:45:36"/>
    <d v="2024-10-13T00:00:00"/>
    <x v="27"/>
    <n v="19"/>
    <x v="0"/>
    <x v="316"/>
    <x v="123"/>
    <x v="0"/>
  </r>
  <r>
    <x v="3617"/>
    <n v="425"/>
    <d v="1999-08-04T14:45:36"/>
    <d v="2024-10-13T00:00:00"/>
    <x v="27"/>
    <n v="20"/>
    <x v="0"/>
    <x v="172"/>
    <x v="105"/>
    <x v="0"/>
  </r>
  <r>
    <x v="3618"/>
    <n v="425"/>
    <d v="1998-09-27T14:45:36"/>
    <d v="2024-10-13T00:00:00"/>
    <x v="27"/>
    <n v="22"/>
    <x v="1"/>
    <x v="735"/>
    <x v="168"/>
    <x v="0"/>
  </r>
  <r>
    <x v="3619"/>
    <n v="425"/>
    <d v="1998-09-27T14:45:36"/>
    <d v="2024-10-13T00:00:00"/>
    <x v="27"/>
    <n v="22"/>
    <x v="1"/>
    <x v="260"/>
    <x v="171"/>
    <x v="0"/>
  </r>
  <r>
    <x v="3620"/>
    <n v="425"/>
    <d v="1998-09-27T14:45:36"/>
    <d v="2024-10-13T00:00:00"/>
    <x v="27"/>
    <n v="22"/>
    <x v="1"/>
    <x v="291"/>
    <x v="192"/>
    <x v="0"/>
  </r>
  <r>
    <x v="3621"/>
    <n v="425"/>
    <d v="1996-12-29T14:45:36"/>
    <d v="2024-10-13T00:00:00"/>
    <x v="27"/>
    <n v="24"/>
    <x v="1"/>
    <x v="745"/>
    <x v="128"/>
    <x v="0"/>
  </r>
  <r>
    <x v="3622"/>
    <n v="425"/>
    <d v="1996-12-29T14:45:36"/>
    <d v="2024-10-13T00:00:00"/>
    <x v="27"/>
    <n v="24"/>
    <x v="1"/>
    <x v="179"/>
    <x v="121"/>
    <x v="0"/>
  </r>
  <r>
    <x v="3623"/>
    <n v="425"/>
    <d v="1996-12-29T14:45:36"/>
    <d v="2024-10-13T00:00:00"/>
    <x v="27"/>
    <n v="24"/>
    <x v="1"/>
    <x v="165"/>
    <x v="122"/>
    <x v="0"/>
  </r>
  <r>
    <x v="3624"/>
    <n v="425"/>
    <d v="1996-12-29T14:45:36"/>
    <d v="2024-10-13T00:00:00"/>
    <x v="27"/>
    <n v="24"/>
    <x v="1"/>
    <x v="380"/>
    <x v="113"/>
    <x v="0"/>
  </r>
  <r>
    <x v="3625"/>
    <n v="425"/>
    <d v="1996-10-30T14:45:36"/>
    <d v="2024-10-13T00:00:00"/>
    <x v="27"/>
    <n v="22"/>
    <x v="1"/>
    <x v="378"/>
    <x v="150"/>
    <x v="0"/>
  </r>
  <r>
    <x v="3626"/>
    <n v="425"/>
    <d v="1996-10-30T14:45:36"/>
    <d v="2024-10-13T00:00:00"/>
    <x v="27"/>
    <n v="22"/>
    <x v="1"/>
    <x v="199"/>
    <x v="328"/>
    <x v="0"/>
  </r>
  <r>
    <x v="3627"/>
    <n v="425"/>
    <d v="1997-07-19T14:45:36"/>
    <d v="2024-10-13T00:00:00"/>
    <x v="27"/>
    <n v="20"/>
    <x v="1"/>
    <x v="609"/>
    <x v="101"/>
    <x v="0"/>
  </r>
  <r>
    <x v="3628"/>
    <n v="425"/>
    <d v="1997-07-19T14:45:36"/>
    <d v="2024-10-13T00:00:00"/>
    <x v="27"/>
    <n v="20"/>
    <x v="1"/>
    <x v="142"/>
    <x v="102"/>
    <x v="0"/>
  </r>
  <r>
    <x v="3629"/>
    <n v="425"/>
    <d v="1997-07-19T14:45:36"/>
    <d v="2024-10-13T00:00:00"/>
    <x v="27"/>
    <n v="20"/>
    <x v="1"/>
    <x v="143"/>
    <x v="103"/>
    <x v="0"/>
  </r>
  <r>
    <x v="3630"/>
    <n v="425"/>
    <d v="1998-02-12T14:45:36"/>
    <d v="2024-10-13T00:00:00"/>
    <x v="27"/>
    <n v="17"/>
    <x v="1"/>
    <x v="746"/>
    <x v="135"/>
    <x v="0"/>
  </r>
  <r>
    <x v="3631"/>
    <n v="425"/>
    <d v="1998-02-12T14:45:36"/>
    <d v="2024-10-13T00:00:00"/>
    <x v="27"/>
    <n v="17"/>
    <x v="1"/>
    <x v="196"/>
    <x v="136"/>
    <x v="0"/>
  </r>
  <r>
    <x v="3632"/>
    <n v="425"/>
    <d v="1996-02-12T14:45:36"/>
    <d v="2024-10-13T00:00:00"/>
    <x v="27"/>
    <n v="23"/>
    <x v="1"/>
    <x v="747"/>
    <x v="97"/>
    <x v="0"/>
  </r>
  <r>
    <x v="3633"/>
    <n v="425"/>
    <d v="2000-03-09T14:45:36"/>
    <d v="2024-10-13T00:00:00"/>
    <x v="27"/>
    <n v="18"/>
    <x v="0"/>
    <x v="365"/>
    <x v="155"/>
    <x v="0"/>
  </r>
  <r>
    <x v="3634"/>
    <n v="425"/>
    <d v="2000-03-09T14:45:36"/>
    <d v="2024-10-13T00:00:00"/>
    <x v="27"/>
    <n v="18"/>
    <x v="0"/>
    <x v="222"/>
    <x v="156"/>
    <x v="0"/>
  </r>
  <r>
    <x v="3635"/>
    <n v="425"/>
    <d v="2000-03-09T14:45:36"/>
    <d v="2024-10-13T00:00:00"/>
    <x v="27"/>
    <n v="18"/>
    <x v="0"/>
    <x v="223"/>
    <x v="329"/>
    <x v="0"/>
  </r>
  <r>
    <x v="3636"/>
    <n v="425"/>
    <d v="2003-06-10T14:45:36"/>
    <d v="2024-10-13T00:00:00"/>
    <x v="27"/>
    <n v="20"/>
    <x v="0"/>
    <x v="8"/>
    <x v="3"/>
    <x v="0"/>
  </r>
  <r>
    <x v="3637"/>
    <n v="425"/>
    <d v="1999-09-04T14:45:36"/>
    <d v="2024-10-13T00:00:00"/>
    <x v="27"/>
    <n v="19"/>
    <x v="0"/>
    <x v="385"/>
    <x v="123"/>
    <x v="0"/>
  </r>
  <r>
    <x v="3638"/>
    <n v="425"/>
    <d v="1999-02-28T14:45:36"/>
    <d v="2024-10-13T00:00:00"/>
    <x v="27"/>
    <n v="20"/>
    <x v="0"/>
    <x v="166"/>
    <x v="123"/>
    <x v="0"/>
  </r>
  <r>
    <x v="3639"/>
    <n v="425"/>
    <d v="1999-02-28T14:45:36"/>
    <d v="2024-10-13T00:00:00"/>
    <x v="27"/>
    <n v="20"/>
    <x v="0"/>
    <x v="172"/>
    <x v="105"/>
    <x v="0"/>
  </r>
  <r>
    <x v="3640"/>
    <n v="425"/>
    <d v="1992-08-30T14:45:36"/>
    <d v="2024-10-13T00:00:00"/>
    <x v="27"/>
    <n v="23"/>
    <x v="1"/>
    <x v="748"/>
    <x v="137"/>
    <x v="0"/>
  </r>
  <r>
    <x v="3641"/>
    <n v="425"/>
    <d v="1992-08-30T14:45:36"/>
    <d v="2024-10-13T00:00:00"/>
    <x v="27"/>
    <n v="23"/>
    <x v="1"/>
    <x v="338"/>
    <x v="190"/>
    <x v="0"/>
  </r>
  <r>
    <x v="3642"/>
    <n v="425"/>
    <d v="1992-08-30T14:45:36"/>
    <d v="2024-10-13T00:00:00"/>
    <x v="27"/>
    <n v="23"/>
    <x v="1"/>
    <x v="339"/>
    <x v="191"/>
    <x v="0"/>
  </r>
  <r>
    <x v="3643"/>
    <n v="425"/>
    <d v="1996-09-06T14:45:36"/>
    <d v="2024-10-13T00:00:00"/>
    <x v="27"/>
    <n v="22"/>
    <x v="1"/>
    <x v="730"/>
    <x v="93"/>
    <x v="0"/>
  </r>
  <r>
    <x v="3644"/>
    <n v="425"/>
    <d v="1996-09-06T14:45:36"/>
    <d v="2024-10-13T00:00:00"/>
    <x v="27"/>
    <n v="22"/>
    <x v="1"/>
    <x v="134"/>
    <x v="150"/>
    <x v="0"/>
  </r>
  <r>
    <x v="3645"/>
    <n v="425"/>
    <d v="1996-10-14T14:45:36"/>
    <d v="2024-10-13T00:00:00"/>
    <x v="27"/>
    <n v="24"/>
    <x v="1"/>
    <x v="282"/>
    <x v="148"/>
    <x v="0"/>
  </r>
  <r>
    <x v="3646"/>
    <n v="425"/>
    <d v="1996-10-14T14:45:36"/>
    <d v="2024-10-13T00:00:00"/>
    <x v="27"/>
    <n v="24"/>
    <x v="1"/>
    <x v="283"/>
    <x v="166"/>
    <x v="0"/>
  </r>
  <r>
    <x v="3647"/>
    <n v="425"/>
    <d v="2002-07-09T14:45:36"/>
    <d v="2024-10-13T00:00:00"/>
    <x v="27"/>
    <n v="19"/>
    <x v="0"/>
    <x v="161"/>
    <x v="118"/>
    <x v="0"/>
  </r>
  <r>
    <x v="3648"/>
    <n v="425"/>
    <d v="2002-07-09T14:45:36"/>
    <d v="2024-10-13T00:00:00"/>
    <x v="27"/>
    <n v="19"/>
    <x v="0"/>
    <x v="162"/>
    <x v="119"/>
    <x v="0"/>
  </r>
  <r>
    <x v="3649"/>
    <n v="425"/>
    <d v="2002-07-09T14:45:36"/>
    <d v="2024-10-13T00:00:00"/>
    <x v="27"/>
    <n v="19"/>
    <x v="0"/>
    <x v="163"/>
    <x v="120"/>
    <x v="0"/>
  </r>
  <r>
    <x v="3650"/>
    <n v="425"/>
    <d v="1994-01-14T14:45:36"/>
    <d v="2024-10-13T00:00:00"/>
    <x v="27"/>
    <n v="23"/>
    <x v="1"/>
    <x v="749"/>
    <x v="140"/>
    <x v="0"/>
  </r>
  <r>
    <x v="3651"/>
    <n v="425"/>
    <d v="1994-01-14T14:45:36"/>
    <d v="2024-10-13T00:00:00"/>
    <x v="27"/>
    <n v="23"/>
    <x v="1"/>
    <x v="202"/>
    <x v="141"/>
    <x v="0"/>
  </r>
  <r>
    <x v="3652"/>
    <n v="425"/>
    <d v="1994-01-14T14:45:36"/>
    <d v="2024-10-13T00:00:00"/>
    <x v="27"/>
    <n v="23"/>
    <x v="1"/>
    <x v="203"/>
    <x v="142"/>
    <x v="0"/>
  </r>
  <r>
    <x v="3653"/>
    <n v="425"/>
    <d v="1996-07-25T14:45:36"/>
    <d v="2024-10-13T00:00:00"/>
    <x v="27"/>
    <n v="22"/>
    <x v="1"/>
    <x v="316"/>
    <x v="123"/>
    <x v="0"/>
  </r>
  <r>
    <x v="3654"/>
    <n v="425"/>
    <d v="1996-07-25T14:45:36"/>
    <d v="2024-10-13T00:00:00"/>
    <x v="27"/>
    <n v="23"/>
    <x v="1"/>
    <x v="172"/>
    <x v="105"/>
    <x v="0"/>
  </r>
  <r>
    <x v="3655"/>
    <n v="425"/>
    <d v="2001-10-17T14:45:36"/>
    <d v="2024-10-13T00:00:00"/>
    <x v="27"/>
    <n v="16"/>
    <x v="0"/>
    <x v="750"/>
    <x v="103"/>
    <x v="0"/>
  </r>
  <r>
    <x v="3656"/>
    <n v="425"/>
    <d v="2001-10-17T14:45:36"/>
    <d v="2024-10-13T00:00:00"/>
    <x v="27"/>
    <n v="16"/>
    <x v="0"/>
    <x v="190"/>
    <x v="114"/>
    <x v="0"/>
  </r>
  <r>
    <x v="3657"/>
    <n v="425"/>
    <d v="2001-10-17T14:45:36"/>
    <d v="2024-10-13T00:00:00"/>
    <x v="27"/>
    <n v="16"/>
    <x v="0"/>
    <x v="157"/>
    <x v="115"/>
    <x v="0"/>
  </r>
  <r>
    <x v="3658"/>
    <n v="425"/>
    <d v="1993-01-11T14:45:36"/>
    <d v="2024-10-13T00:00:00"/>
    <x v="27"/>
    <n v="23"/>
    <x v="1"/>
    <x v="751"/>
    <x v="190"/>
    <x v="0"/>
  </r>
  <r>
    <x v="3659"/>
    <n v="425"/>
    <d v="2005-01-22T14:45:36"/>
    <d v="2024-10-13T00:00:00"/>
    <x v="27"/>
    <n v="17"/>
    <x v="0"/>
    <x v="186"/>
    <x v="67"/>
    <x v="0"/>
  </r>
  <r>
    <x v="3660"/>
    <n v="425"/>
    <d v="1994-11-15T14:45:36"/>
    <d v="2024-10-13T00:00:00"/>
    <x v="27"/>
    <n v="24"/>
    <x v="1"/>
    <x v="239"/>
    <x v="105"/>
    <x v="0"/>
  </r>
  <r>
    <x v="3661"/>
    <n v="425"/>
    <d v="1994-11-15T14:45:36"/>
    <d v="2024-10-13T00:00:00"/>
    <x v="27"/>
    <n v="24"/>
    <x v="1"/>
    <x v="147"/>
    <x v="106"/>
    <x v="0"/>
  </r>
  <r>
    <x v="3662"/>
    <n v="425"/>
    <d v="1994-11-15T14:45:36"/>
    <d v="2024-10-13T00:00:00"/>
    <x v="27"/>
    <n v="24"/>
    <x v="1"/>
    <x v="213"/>
    <x v="132"/>
    <x v="0"/>
  </r>
  <r>
    <x v="3663"/>
    <n v="425"/>
    <d v="2000-05-31T14:45:36"/>
    <d v="2024-10-13T00:00:00"/>
    <x v="27"/>
    <n v="21"/>
    <x v="0"/>
    <x v="752"/>
    <x v="171"/>
    <x v="0"/>
  </r>
  <r>
    <x v="3664"/>
    <n v="425"/>
    <d v="1997-05-03T14:45:36"/>
    <d v="2024-10-13T00:00:00"/>
    <x v="27"/>
    <n v="21"/>
    <x v="1"/>
    <x v="753"/>
    <x v="115"/>
    <x v="0"/>
  </r>
  <r>
    <x v="3665"/>
    <n v="425"/>
    <d v="1997-05-03T14:45:36"/>
    <d v="2024-10-13T00:00:00"/>
    <x v="27"/>
    <n v="21"/>
    <x v="1"/>
    <x v="309"/>
    <x v="153"/>
    <x v="0"/>
  </r>
  <r>
    <x v="3666"/>
    <n v="425"/>
    <d v="1997-05-03T14:45:36"/>
    <d v="2024-10-13T00:00:00"/>
    <x v="27"/>
    <n v="21"/>
    <x v="1"/>
    <x v="220"/>
    <x v="330"/>
    <x v="0"/>
  </r>
  <r>
    <x v="3667"/>
    <n v="425"/>
    <d v="1994-05-13T14:45:36"/>
    <d v="2024-10-13T00:00:00"/>
    <x v="27"/>
    <n v="22"/>
    <x v="1"/>
    <x v="685"/>
    <x v="107"/>
    <x v="0"/>
  </r>
  <r>
    <x v="3668"/>
    <n v="425"/>
    <d v="1994-05-13T14:45:36"/>
    <d v="2024-10-13T00:00:00"/>
    <x v="27"/>
    <n v="22"/>
    <x v="1"/>
    <x v="754"/>
    <x v="107"/>
    <x v="0"/>
  </r>
  <r>
    <x v="3669"/>
    <n v="425"/>
    <d v="1994-05-13T14:45:36"/>
    <d v="2024-10-13T00:00:00"/>
    <x v="27"/>
    <n v="22"/>
    <x v="1"/>
    <x v="149"/>
    <x v="108"/>
    <x v="0"/>
  </r>
  <r>
    <x v="3670"/>
    <n v="425"/>
    <d v="1998-09-18T14:45:36"/>
    <d v="2024-10-13T00:00:00"/>
    <x v="27"/>
    <n v="20"/>
    <x v="1"/>
    <x v="166"/>
    <x v="123"/>
    <x v="0"/>
  </r>
  <r>
    <x v="3671"/>
    <n v="425"/>
    <d v="1998-09-18T14:45:36"/>
    <d v="2024-10-13T00:00:00"/>
    <x v="27"/>
    <n v="20"/>
    <x v="1"/>
    <x v="172"/>
    <x v="105"/>
    <x v="0"/>
  </r>
  <r>
    <x v="3672"/>
    <n v="425"/>
    <d v="1999-06-24T14:45:36"/>
    <d v="2024-10-13T00:00:00"/>
    <x v="27"/>
    <n v="17"/>
    <x v="0"/>
    <x v="755"/>
    <x v="130"/>
    <x v="0"/>
  </r>
  <r>
    <x v="3673"/>
    <n v="425"/>
    <d v="1999-06-24T14:45:36"/>
    <d v="2024-10-13T00:00:00"/>
    <x v="27"/>
    <n v="17"/>
    <x v="0"/>
    <x v="184"/>
    <x v="107"/>
    <x v="0"/>
  </r>
  <r>
    <x v="3674"/>
    <n v="425"/>
    <d v="2001-02-08T14:45:36"/>
    <d v="2024-10-13T00:00:00"/>
    <x v="27"/>
    <n v="19"/>
    <x v="0"/>
    <x v="305"/>
    <x v="124"/>
    <x v="0"/>
  </r>
  <r>
    <x v="3675"/>
    <n v="425"/>
    <d v="2001-02-08T14:45:36"/>
    <d v="2024-10-13T00:00:00"/>
    <x v="27"/>
    <n v="19"/>
    <x v="0"/>
    <x v="270"/>
    <x v="110"/>
    <x v="0"/>
  </r>
  <r>
    <x v="3676"/>
    <n v="425"/>
    <d v="2001-02-08T14:45:36"/>
    <d v="2024-10-13T00:00:00"/>
    <x v="27"/>
    <n v="19"/>
    <x v="0"/>
    <x v="152"/>
    <x v="111"/>
    <x v="0"/>
  </r>
  <r>
    <x v="3677"/>
    <n v="425"/>
    <d v="2001-02-08T14:45:36"/>
    <d v="2024-10-13T00:00:00"/>
    <x v="27"/>
    <n v="19"/>
    <x v="0"/>
    <x v="153"/>
    <x v="112"/>
    <x v="0"/>
  </r>
  <r>
    <x v="3678"/>
    <n v="425"/>
    <d v="1996-10-29T14:45:36"/>
    <d v="2024-10-13T00:00:00"/>
    <x v="27"/>
    <n v="21"/>
    <x v="1"/>
    <x v="756"/>
    <x v="114"/>
    <x v="0"/>
  </r>
  <r>
    <x v="3679"/>
    <n v="425"/>
    <d v="1996-10-29T14:45:36"/>
    <d v="2024-10-13T00:00:00"/>
    <x v="27"/>
    <n v="21"/>
    <x v="1"/>
    <x v="309"/>
    <x v="153"/>
    <x v="0"/>
  </r>
  <r>
    <x v="3680"/>
    <n v="425"/>
    <d v="1996-10-29T14:45:36"/>
    <d v="2024-10-13T00:00:00"/>
    <x v="27"/>
    <n v="21"/>
    <x v="1"/>
    <x v="757"/>
    <x v="154"/>
    <x v="0"/>
  </r>
  <r>
    <x v="3681"/>
    <n v="425"/>
    <d v="2000-11-29T14:45:36"/>
    <d v="2024-10-13T00:00:00"/>
    <x v="27"/>
    <n v="18"/>
    <x v="0"/>
    <x v="681"/>
    <x v="104"/>
    <x v="0"/>
  </r>
  <r>
    <x v="3682"/>
    <n v="425"/>
    <d v="2000-11-29T14:45:36"/>
    <d v="2024-10-13T00:00:00"/>
    <x v="27"/>
    <n v="18"/>
    <x v="0"/>
    <x v="159"/>
    <x v="93"/>
    <x v="0"/>
  </r>
  <r>
    <x v="3683"/>
    <n v="425"/>
    <d v="2000-11-29T14:45:36"/>
    <d v="2024-10-13T00:00:00"/>
    <x v="27"/>
    <n v="18"/>
    <x v="0"/>
    <x v="378"/>
    <x v="150"/>
    <x v="0"/>
  </r>
  <r>
    <x v="3684"/>
    <n v="425"/>
    <d v="1997-08-01T14:45:36"/>
    <d v="2024-10-13T00:00:00"/>
    <x v="27"/>
    <n v="22"/>
    <x v="1"/>
    <x v="758"/>
    <x v="170"/>
    <x v="0"/>
  </r>
  <r>
    <x v="3685"/>
    <n v="425"/>
    <d v="1997-08-01T14:45:36"/>
    <d v="2024-10-13T00:00:00"/>
    <x v="27"/>
    <n v="23"/>
    <x v="1"/>
    <x v="363"/>
    <x v="146"/>
    <x v="0"/>
  </r>
  <r>
    <x v="3686"/>
    <n v="425"/>
    <d v="1993-10-10T14:45:36"/>
    <d v="2024-10-13T00:00:00"/>
    <x v="27"/>
    <n v="22"/>
    <x v="1"/>
    <x v="661"/>
    <x v="191"/>
    <x v="0"/>
  </r>
  <r>
    <x v="3687"/>
    <n v="425"/>
    <d v="1993-10-10T14:45:36"/>
    <d v="2024-10-13T00:00:00"/>
    <x v="27"/>
    <n v="22"/>
    <x v="1"/>
    <x v="340"/>
    <x v="130"/>
    <x v="0"/>
  </r>
  <r>
    <x v="3688"/>
    <n v="425"/>
    <d v="1993-10-10T14:45:36"/>
    <d v="2024-10-13T00:00:00"/>
    <x v="27"/>
    <n v="22"/>
    <x v="1"/>
    <x v="184"/>
    <x v="331"/>
    <x v="0"/>
  </r>
  <r>
    <x v="3689"/>
    <n v="425"/>
    <d v="1996-02-06T14:45:36"/>
    <d v="2024-10-13T00:00:00"/>
    <x v="27"/>
    <n v="21"/>
    <x v="1"/>
    <x v="759"/>
    <x v="161"/>
    <x v="0"/>
  </r>
  <r>
    <x v="3690"/>
    <n v="425"/>
    <d v="1996-02-06T14:45:36"/>
    <d v="2024-10-13T00:00:00"/>
    <x v="27"/>
    <n v="21"/>
    <x v="1"/>
    <x v="231"/>
    <x v="332"/>
    <x v="0"/>
  </r>
  <r>
    <x v="3691"/>
    <n v="425"/>
    <d v="1998-01-25T14:45:36"/>
    <d v="2024-10-13T00:00:00"/>
    <x v="27"/>
    <n v="21"/>
    <x v="1"/>
    <x v="147"/>
    <x v="106"/>
    <x v="0"/>
  </r>
  <r>
    <x v="3692"/>
    <n v="425"/>
    <d v="1998-01-25T14:45:36"/>
    <d v="2024-10-13T00:00:00"/>
    <x v="27"/>
    <n v="21"/>
    <x v="1"/>
    <x v="213"/>
    <x v="132"/>
    <x v="0"/>
  </r>
  <r>
    <x v="3693"/>
    <n v="425"/>
    <d v="1994-06-07T14:45:36"/>
    <d v="2024-10-13T00:00:00"/>
    <x v="27"/>
    <n v="21"/>
    <x v="1"/>
    <x v="760"/>
    <x v="136"/>
    <x v="0"/>
  </r>
  <r>
    <x v="3694"/>
    <n v="425"/>
    <d v="1994-06-07T14:45:36"/>
    <d v="2024-10-13T00:00:00"/>
    <x v="27"/>
    <n v="21"/>
    <x v="1"/>
    <x v="197"/>
    <x v="137"/>
    <x v="0"/>
  </r>
  <r>
    <x v="3695"/>
    <n v="425"/>
    <d v="1994-06-07T14:45:36"/>
    <d v="2024-10-13T00:00:00"/>
    <x v="27"/>
    <n v="21"/>
    <x v="1"/>
    <x v="338"/>
    <x v="190"/>
    <x v="0"/>
  </r>
  <r>
    <x v="3696"/>
    <n v="425"/>
    <d v="1994-06-07T14:45:36"/>
    <d v="2024-10-13T00:00:00"/>
    <x v="27"/>
    <n v="21"/>
    <x v="1"/>
    <x v="476"/>
    <x v="191"/>
    <x v="0"/>
  </r>
  <r>
    <x v="3697"/>
    <n v="425"/>
    <d v="1998-07-29T14:45:36"/>
    <d v="2024-10-13T00:00:00"/>
    <x v="27"/>
    <n v="20"/>
    <x v="1"/>
    <x v="199"/>
    <x v="123"/>
    <x v="0"/>
  </r>
  <r>
    <x v="3698"/>
    <n v="425"/>
    <d v="1998-07-29T14:45:36"/>
    <d v="2024-10-13T00:00:00"/>
    <x v="27"/>
    <n v="21"/>
    <x v="1"/>
    <x v="172"/>
    <x v="324"/>
    <x v="0"/>
  </r>
  <r>
    <x v="3699"/>
    <n v="425"/>
    <d v="1999-05-20T14:45:36"/>
    <d v="2024-10-13T00:00:00"/>
    <x v="27"/>
    <n v="19"/>
    <x v="0"/>
    <x v="761"/>
    <x v="103"/>
    <x v="0"/>
  </r>
  <r>
    <x v="3700"/>
    <n v="425"/>
    <d v="1999-05-20T14:45:36"/>
    <d v="2024-10-13T00:00:00"/>
    <x v="27"/>
    <n v="19"/>
    <x v="0"/>
    <x v="190"/>
    <x v="114"/>
    <x v="0"/>
  </r>
  <r>
    <x v="3701"/>
    <n v="425"/>
    <d v="1999-05-20T14:45:36"/>
    <d v="2024-10-13T00:00:00"/>
    <x v="27"/>
    <n v="19"/>
    <x v="0"/>
    <x v="157"/>
    <x v="115"/>
    <x v="0"/>
  </r>
  <r>
    <x v="3702"/>
    <n v="425"/>
    <d v="2002-04-11T14:45:36"/>
    <d v="2024-10-13T00:00:00"/>
    <x v="27"/>
    <n v="17"/>
    <x v="0"/>
    <x v="303"/>
    <x v="123"/>
    <x v="0"/>
  </r>
  <r>
    <x v="3703"/>
    <n v="425"/>
    <d v="2002-04-11T14:45:36"/>
    <d v="2024-10-13T00:00:00"/>
    <x v="27"/>
    <n v="17"/>
    <x v="0"/>
    <x v="172"/>
    <x v="105"/>
    <x v="0"/>
  </r>
  <r>
    <x v="3704"/>
    <n v="425"/>
    <d v="2003-03-02T14:45:36"/>
    <d v="2024-10-13T00:00:00"/>
    <x v="27"/>
    <n v="17"/>
    <x v="0"/>
    <x v="648"/>
    <x v="333"/>
    <x v="0"/>
  </r>
  <r>
    <x v="3705"/>
    <n v="425"/>
    <d v="2003-03-02T14:45:36"/>
    <d v="2024-10-13T00:00:00"/>
    <x v="27"/>
    <n v="17"/>
    <x v="0"/>
    <x v="244"/>
    <x v="334"/>
    <x v="0"/>
  </r>
  <r>
    <x v="3706"/>
    <n v="425"/>
    <d v="2003-03-02T14:45:36"/>
    <d v="2024-10-13T00:00:00"/>
    <x v="27"/>
    <n v="17"/>
    <x v="0"/>
    <x v="245"/>
    <x v="335"/>
    <x v="0"/>
  </r>
  <r>
    <x v="3707"/>
    <n v="425"/>
    <d v="1998-04-15T14:45:36"/>
    <d v="2024-10-13T00:00:00"/>
    <x v="27"/>
    <n v="18"/>
    <x v="1"/>
    <x v="299"/>
    <x v="181"/>
    <x v="0"/>
  </r>
  <r>
    <x v="3708"/>
    <n v="425"/>
    <d v="1998-04-15T14:45:36"/>
    <d v="2024-10-13T00:00:00"/>
    <x v="27"/>
    <n v="18"/>
    <x v="1"/>
    <x v="344"/>
    <x v="193"/>
    <x v="0"/>
  </r>
  <r>
    <x v="3709"/>
    <n v="425"/>
    <d v="1998-04-15T14:45:36"/>
    <d v="2024-10-13T00:00:00"/>
    <x v="27"/>
    <n v="19"/>
    <x v="1"/>
    <x v="345"/>
    <x v="140"/>
    <x v="0"/>
  </r>
  <r>
    <x v="3710"/>
    <n v="425"/>
    <d v="1998-04-15T14:45:36"/>
    <d v="2024-10-13T00:00:00"/>
    <x v="27"/>
    <n v="19"/>
    <x v="1"/>
    <x v="202"/>
    <x v="141"/>
    <x v="0"/>
  </r>
  <r>
    <x v="3711"/>
    <n v="425"/>
    <d v="2002-06-29T14:45:36"/>
    <d v="2024-10-13T00:00:00"/>
    <x v="27"/>
    <n v="20"/>
    <x v="0"/>
    <x v="762"/>
    <x v="67"/>
    <x v="0"/>
  </r>
  <r>
    <x v="3712"/>
    <n v="425"/>
    <d v="2002-06-29T14:45:36"/>
    <d v="2024-10-13T00:00:00"/>
    <x v="27"/>
    <n v="20"/>
    <x v="0"/>
    <x v="271"/>
    <x v="65"/>
    <x v="0"/>
  </r>
  <r>
    <x v="3713"/>
    <n v="425"/>
    <d v="2002-06-29T14:45:36"/>
    <d v="2024-10-13T00:00:00"/>
    <x v="27"/>
    <n v="20"/>
    <x v="0"/>
    <x v="103"/>
    <x v="66"/>
    <x v="0"/>
  </r>
  <r>
    <x v="3714"/>
    <n v="425"/>
    <d v="1995-01-01T14:45:36"/>
    <d v="2024-10-13T00:00:00"/>
    <x v="27"/>
    <n v="23"/>
    <x v="1"/>
    <x v="763"/>
    <x v="103"/>
    <x v="0"/>
  </r>
  <r>
    <x v="3715"/>
    <n v="425"/>
    <d v="1995-01-01T14:45:36"/>
    <d v="2024-10-13T00:00:00"/>
    <x v="27"/>
    <n v="23"/>
    <x v="1"/>
    <x v="190"/>
    <x v="114"/>
    <x v="0"/>
  </r>
  <r>
    <x v="3716"/>
    <n v="425"/>
    <d v="1995-01-01T14:45:36"/>
    <d v="2024-10-13T00:00:00"/>
    <x v="27"/>
    <n v="23"/>
    <x v="1"/>
    <x v="157"/>
    <x v="115"/>
    <x v="0"/>
  </r>
  <r>
    <x v="3717"/>
    <n v="425"/>
    <d v="1999-08-04T14:45:36"/>
    <d v="2024-10-13T00:00:00"/>
    <x v="27"/>
    <n v="19"/>
    <x v="0"/>
    <x v="536"/>
    <x v="150"/>
    <x v="0"/>
  </r>
  <r>
    <x v="3718"/>
    <n v="425"/>
    <d v="1999-08-04T14:45:36"/>
    <d v="2024-10-13T00:00:00"/>
    <x v="27"/>
    <n v="19"/>
    <x v="0"/>
    <x v="199"/>
    <x v="123"/>
    <x v="0"/>
  </r>
  <r>
    <x v="3719"/>
    <n v="425"/>
    <d v="1999-08-04T14:45:36"/>
    <d v="2024-10-13T00:00:00"/>
    <x v="27"/>
    <n v="20"/>
    <x v="0"/>
    <x v="172"/>
    <x v="256"/>
    <x v="0"/>
  </r>
  <r>
    <x v="3720"/>
    <n v="425"/>
    <d v="1994-05-11T14:45:36"/>
    <d v="2024-10-13T00:00:00"/>
    <x v="27"/>
    <n v="24"/>
    <x v="1"/>
    <x v="333"/>
    <x v="103"/>
    <x v="0"/>
  </r>
  <r>
    <x v="3721"/>
    <n v="425"/>
    <d v="1994-05-11T14:45:36"/>
    <d v="2024-10-13T00:00:00"/>
    <x v="27"/>
    <n v="24"/>
    <x v="1"/>
    <x v="190"/>
    <x v="114"/>
    <x v="0"/>
  </r>
  <r>
    <x v="3722"/>
    <n v="425"/>
    <d v="1994-05-11T14:45:36"/>
    <d v="2024-10-13T00:00:00"/>
    <x v="27"/>
    <n v="24"/>
    <x v="1"/>
    <x v="157"/>
    <x v="115"/>
    <x v="0"/>
  </r>
  <r>
    <x v="3723"/>
    <n v="425"/>
    <d v="2001-04-07T14:45:36"/>
    <d v="2024-10-13T00:00:00"/>
    <x v="27"/>
    <n v="21"/>
    <x v="0"/>
    <x v="506"/>
    <x v="67"/>
    <x v="0"/>
  </r>
  <r>
    <x v="3724"/>
    <n v="425"/>
    <d v="2001-04-07T14:45:36"/>
    <d v="2024-10-13T00:00:00"/>
    <x v="27"/>
    <n v="21"/>
    <x v="0"/>
    <x v="107"/>
    <x v="65"/>
    <x v="0"/>
  </r>
  <r>
    <x v="3725"/>
    <n v="425"/>
    <d v="1999-12-01T14:45:36"/>
    <d v="2024-10-13T00:00:00"/>
    <x v="27"/>
    <n v="22"/>
    <x v="0"/>
    <x v="461"/>
    <x v="159"/>
    <x v="0"/>
  </r>
  <r>
    <x v="3726"/>
    <n v="425"/>
    <d v="1999-12-01T14:45:36"/>
    <d v="2024-10-13T00:00:00"/>
    <x v="27"/>
    <n v="22"/>
    <x v="0"/>
    <x v="238"/>
    <x v="164"/>
    <x v="0"/>
  </r>
  <r>
    <x v="3727"/>
    <n v="425"/>
    <d v="1999-12-01T14:45:36"/>
    <d v="2024-10-13T00:00:00"/>
    <x v="27"/>
    <n v="22"/>
    <x v="0"/>
    <x v="281"/>
    <x v="109"/>
    <x v="0"/>
  </r>
  <r>
    <x v="3728"/>
    <n v="425"/>
    <d v="1996-03-17T14:45:36"/>
    <d v="2024-10-13T00:00:00"/>
    <x v="27"/>
    <n v="23"/>
    <x v="1"/>
    <x v="284"/>
    <x v="104"/>
    <x v="0"/>
  </r>
  <r>
    <x v="3729"/>
    <n v="425"/>
    <d v="1996-03-17T14:45:36"/>
    <d v="2024-10-13T00:00:00"/>
    <x v="27"/>
    <n v="23"/>
    <x v="1"/>
    <x v="159"/>
    <x v="93"/>
    <x v="0"/>
  </r>
  <r>
    <x v="3730"/>
    <n v="425"/>
    <d v="1996-03-17T14:45:36"/>
    <d v="2024-10-13T00:00:00"/>
    <x v="27"/>
    <n v="23"/>
    <x v="1"/>
    <x v="215"/>
    <x v="150"/>
    <x v="0"/>
  </r>
  <r>
    <x v="3731"/>
    <n v="425"/>
    <d v="1998-12-02T14:45:36"/>
    <d v="2024-10-13T00:00:00"/>
    <x v="27"/>
    <n v="18"/>
    <x v="0"/>
    <x v="387"/>
    <x v="160"/>
    <x v="0"/>
  </r>
  <r>
    <x v="3732"/>
    <n v="425"/>
    <d v="1998-12-02T14:45:36"/>
    <d v="2024-10-13T00:00:00"/>
    <x v="27"/>
    <n v="18"/>
    <x v="0"/>
    <x v="230"/>
    <x v="161"/>
    <x v="0"/>
  </r>
  <r>
    <x v="3733"/>
    <n v="425"/>
    <d v="1998-12-02T14:45:36"/>
    <d v="2024-10-13T00:00:00"/>
    <x v="27"/>
    <n v="19"/>
    <x v="0"/>
    <x v="231"/>
    <x v="162"/>
    <x v="0"/>
  </r>
  <r>
    <x v="3734"/>
    <n v="425"/>
    <d v="1997-09-07T14:45:36"/>
    <d v="2024-10-13T00:00:00"/>
    <x v="27"/>
    <n v="21"/>
    <x v="1"/>
    <x v="313"/>
    <x v="104"/>
    <x v="0"/>
  </r>
  <r>
    <x v="3735"/>
    <n v="425"/>
    <d v="1997-09-07T14:45:36"/>
    <d v="2024-10-13T00:00:00"/>
    <x v="27"/>
    <n v="21"/>
    <x v="1"/>
    <x v="159"/>
    <x v="93"/>
    <x v="0"/>
  </r>
  <r>
    <x v="3736"/>
    <n v="425"/>
    <d v="1997-09-07T14:45:36"/>
    <d v="2024-10-13T00:00:00"/>
    <x v="27"/>
    <n v="21"/>
    <x v="1"/>
    <x v="134"/>
    <x v="150"/>
    <x v="0"/>
  </r>
  <r>
    <x v="3737"/>
    <n v="425"/>
    <d v="1996-07-25T14:45:36"/>
    <d v="2024-10-13T00:00:00"/>
    <x v="27"/>
    <n v="21"/>
    <x v="1"/>
    <x v="578"/>
    <x v="99"/>
    <x v="0"/>
  </r>
  <r>
    <x v="3738"/>
    <n v="425"/>
    <d v="1996-07-25T14:45:36"/>
    <d v="2024-10-13T00:00:00"/>
    <x v="27"/>
    <n v="21"/>
    <x v="1"/>
    <x v="140"/>
    <x v="100"/>
    <x v="0"/>
  </r>
  <r>
    <x v="3739"/>
    <n v="425"/>
    <d v="1996-07-25T14:45:36"/>
    <d v="2024-10-13T00:00:00"/>
    <x v="27"/>
    <n v="21"/>
    <x v="1"/>
    <x v="331"/>
    <x v="101"/>
    <x v="0"/>
  </r>
  <r>
    <x v="3740"/>
    <n v="425"/>
    <d v="1996-07-25T14:45:36"/>
    <d v="2024-10-13T00:00:00"/>
    <x v="27"/>
    <n v="21"/>
    <x v="1"/>
    <x v="142"/>
    <x v="102"/>
    <x v="0"/>
  </r>
  <r>
    <x v="3741"/>
    <n v="425"/>
    <d v="1996-07-25T14:45:36"/>
    <d v="2024-10-13T00:00:00"/>
    <x v="27"/>
    <n v="21"/>
    <x v="1"/>
    <x v="143"/>
    <x v="103"/>
    <x v="0"/>
  </r>
  <r>
    <x v="3742"/>
    <n v="425"/>
    <d v="1996-07-25T14:45:36"/>
    <d v="2024-10-13T00:00:00"/>
    <x v="27"/>
    <n v="21"/>
    <x v="1"/>
    <x v="334"/>
    <x v="114"/>
    <x v="0"/>
  </r>
  <r>
    <x v="3743"/>
    <n v="425"/>
    <d v="2000-07-12T14:45:36"/>
    <d v="2024-10-13T00:00:00"/>
    <x v="27"/>
    <n v="21"/>
    <x v="0"/>
    <x v="490"/>
    <x v="157"/>
    <x v="0"/>
  </r>
  <r>
    <x v="3744"/>
    <n v="425"/>
    <d v="2000-07-12T14:45:36"/>
    <d v="2024-10-13T00:00:00"/>
    <x v="27"/>
    <n v="21"/>
    <x v="0"/>
    <x v="328"/>
    <x v="158"/>
    <x v="0"/>
  </r>
  <r>
    <x v="3745"/>
    <n v="425"/>
    <d v="2000-07-12T14:45:36"/>
    <d v="2024-10-13T00:00:00"/>
    <x v="27"/>
    <n v="21"/>
    <x v="0"/>
    <x v="237"/>
    <x v="159"/>
    <x v="0"/>
  </r>
  <r>
    <x v="3746"/>
    <n v="425"/>
    <d v="2000-02-29T14:45:36"/>
    <d v="2024-10-13T00:00:00"/>
    <x v="27"/>
    <n v="20"/>
    <x v="0"/>
    <x v="764"/>
    <x v="110"/>
    <x v="0"/>
  </r>
  <r>
    <x v="3747"/>
    <n v="425"/>
    <d v="1999-01-07T14:45:36"/>
    <d v="2024-10-13T00:00:00"/>
    <x v="27"/>
    <n v="20"/>
    <x v="0"/>
    <x v="765"/>
    <x v="93"/>
    <x v="0"/>
  </r>
  <r>
    <x v="3748"/>
    <n v="425"/>
    <d v="1999-01-07T14:45:36"/>
    <d v="2024-10-13T00:00:00"/>
    <x v="27"/>
    <n v="20"/>
    <x v="0"/>
    <x v="134"/>
    <x v="336"/>
    <x v="0"/>
  </r>
  <r>
    <x v="3749"/>
    <n v="425"/>
    <d v="1995-08-21T14:45:36"/>
    <d v="2024-10-13T00:00:00"/>
    <x v="27"/>
    <n v="21"/>
    <x v="1"/>
    <x v="766"/>
    <x v="193"/>
    <x v="0"/>
  </r>
  <r>
    <x v="3750"/>
    <n v="425"/>
    <d v="1995-08-21T14:45:36"/>
    <d v="2024-10-13T00:00:00"/>
    <x v="27"/>
    <n v="21"/>
    <x v="1"/>
    <x v="345"/>
    <x v="140"/>
    <x v="0"/>
  </r>
  <r>
    <x v="3751"/>
    <n v="425"/>
    <d v="2003-04-22T14:45:36"/>
    <d v="2024-10-13T00:00:00"/>
    <x v="0"/>
    <n v="20"/>
    <x v="0"/>
    <x v="767"/>
    <x v="337"/>
    <x v="1"/>
  </r>
  <r>
    <x v="3752"/>
    <n v="425"/>
    <d v="2003-04-22T14:45:36"/>
    <d v="2024-10-13T00:00:00"/>
    <x v="0"/>
    <n v="20"/>
    <x v="0"/>
    <x v="768"/>
    <x v="338"/>
    <x v="1"/>
  </r>
  <r>
    <x v="3753"/>
    <n v="425"/>
    <d v="2005-06-09T14:45:36"/>
    <d v="2024-10-13T00:00:00"/>
    <x v="0"/>
    <n v="18"/>
    <x v="0"/>
    <x v="769"/>
    <x v="337"/>
    <x v="1"/>
  </r>
  <r>
    <x v="3754"/>
    <n v="425"/>
    <d v="2005-06-09T14:45:36"/>
    <d v="2024-10-13T00:00:00"/>
    <x v="0"/>
    <n v="18"/>
    <x v="0"/>
    <x v="768"/>
    <x v="338"/>
    <x v="1"/>
  </r>
  <r>
    <x v="3755"/>
    <n v="425"/>
    <d v="2005-06-09T14:45:36"/>
    <d v="2024-10-13T00:00:00"/>
    <x v="0"/>
    <n v="18"/>
    <x v="0"/>
    <x v="770"/>
    <x v="339"/>
    <x v="1"/>
  </r>
  <r>
    <x v="3756"/>
    <n v="425"/>
    <d v="2005-06-09T14:45:36"/>
    <d v="2024-10-13T00:00:00"/>
    <x v="0"/>
    <n v="18"/>
    <x v="0"/>
    <x v="771"/>
    <x v="340"/>
    <x v="1"/>
  </r>
  <r>
    <x v="3757"/>
    <n v="425"/>
    <d v="2007-08-21T14:45:36"/>
    <d v="2024-10-13T00:00:00"/>
    <x v="0"/>
    <n v="16"/>
    <x v="0"/>
    <x v="772"/>
    <x v="340"/>
    <x v="1"/>
  </r>
  <r>
    <x v="3758"/>
    <n v="425"/>
    <d v="2005-12-21T14:45:36"/>
    <d v="2024-10-13T00:00:00"/>
    <x v="0"/>
    <n v="18"/>
    <x v="0"/>
    <x v="773"/>
    <x v="340"/>
    <x v="1"/>
  </r>
  <r>
    <x v="3759"/>
    <n v="425"/>
    <d v="2000-06-28T14:45:36"/>
    <d v="2024-10-13T00:00:00"/>
    <x v="0"/>
    <n v="23"/>
    <x v="0"/>
    <x v="774"/>
    <x v="339"/>
    <x v="1"/>
  </r>
  <r>
    <x v="3760"/>
    <n v="425"/>
    <d v="2003-05-11T14:45:36"/>
    <d v="2024-10-13T00:00:00"/>
    <x v="0"/>
    <n v="20"/>
    <x v="0"/>
    <x v="775"/>
    <x v="341"/>
    <x v="1"/>
  </r>
  <r>
    <x v="3761"/>
    <n v="425"/>
    <d v="2003-05-11T14:45:36"/>
    <d v="2024-10-13T00:00:00"/>
    <x v="0"/>
    <n v="20"/>
    <x v="0"/>
    <x v="776"/>
    <x v="342"/>
    <x v="1"/>
  </r>
  <r>
    <x v="3762"/>
    <n v="425"/>
    <d v="2003-05-11T14:45:36"/>
    <d v="2024-10-13T00:00:00"/>
    <x v="0"/>
    <n v="20"/>
    <x v="0"/>
    <x v="777"/>
    <x v="337"/>
    <x v="1"/>
  </r>
  <r>
    <x v="3763"/>
    <n v="425"/>
    <d v="2003-05-11T14:45:36"/>
    <d v="2024-10-13T00:00:00"/>
    <x v="0"/>
    <n v="20"/>
    <x v="0"/>
    <x v="768"/>
    <x v="338"/>
    <x v="1"/>
  </r>
  <r>
    <x v="3764"/>
    <n v="425"/>
    <d v="2001-11-14T14:45:36"/>
    <d v="2024-10-13T00:00:00"/>
    <x v="28"/>
    <n v="21"/>
    <x v="0"/>
    <x v="775"/>
    <x v="341"/>
    <x v="1"/>
  </r>
  <r>
    <x v="3765"/>
    <n v="425"/>
    <d v="2001-11-14T14:45:36"/>
    <d v="2024-10-13T00:00:00"/>
    <x v="28"/>
    <n v="21"/>
    <x v="0"/>
    <x v="775"/>
    <x v="341"/>
    <x v="1"/>
  </r>
  <r>
    <x v="3766"/>
    <n v="425"/>
    <d v="2001-11-14T14:45:36"/>
    <d v="2024-10-13T00:00:00"/>
    <x v="28"/>
    <n v="21"/>
    <x v="0"/>
    <x v="776"/>
    <x v="342"/>
    <x v="1"/>
  </r>
  <r>
    <x v="3767"/>
    <n v="425"/>
    <d v="2001-11-14T14:45:36"/>
    <d v="2024-10-13T00:00:00"/>
    <x v="28"/>
    <n v="21"/>
    <x v="0"/>
    <x v="776"/>
    <x v="342"/>
    <x v="1"/>
  </r>
  <r>
    <x v="3768"/>
    <n v="425"/>
    <d v="2001-11-14T14:45:36"/>
    <d v="2024-10-13T00:00:00"/>
    <x v="28"/>
    <n v="21"/>
    <x v="0"/>
    <x v="777"/>
    <x v="337"/>
    <x v="1"/>
  </r>
  <r>
    <x v="3769"/>
    <n v="425"/>
    <d v="2001-11-14T14:45:36"/>
    <d v="2024-10-13T00:00:00"/>
    <x v="28"/>
    <n v="21"/>
    <x v="0"/>
    <x v="777"/>
    <x v="337"/>
    <x v="1"/>
  </r>
  <r>
    <x v="3770"/>
    <n v="425"/>
    <d v="2003-08-05T14:45:36"/>
    <d v="2024-10-13T00:00:00"/>
    <x v="28"/>
    <n v="20"/>
    <x v="0"/>
    <x v="778"/>
    <x v="342"/>
    <x v="1"/>
  </r>
  <r>
    <x v="3771"/>
    <n v="425"/>
    <d v="2003-08-05T14:45:36"/>
    <d v="2024-10-13T00:00:00"/>
    <x v="28"/>
    <n v="20"/>
    <x v="0"/>
    <x v="779"/>
    <x v="337"/>
    <x v="1"/>
  </r>
  <r>
    <x v="3772"/>
    <n v="425"/>
    <d v="2003-12-06T14:45:36"/>
    <d v="2024-10-13T00:00:00"/>
    <x v="28"/>
    <n v="19"/>
    <x v="0"/>
    <x v="780"/>
    <x v="342"/>
    <x v="1"/>
  </r>
  <r>
    <x v="3773"/>
    <n v="425"/>
    <d v="2003-12-06T14:45:36"/>
    <d v="2024-10-13T00:00:00"/>
    <x v="28"/>
    <n v="19"/>
    <x v="0"/>
    <x v="781"/>
    <x v="337"/>
    <x v="1"/>
  </r>
  <r>
    <x v="3774"/>
    <n v="425"/>
    <d v="2003-12-06T14:45:36"/>
    <d v="2024-10-13T00:00:00"/>
    <x v="28"/>
    <n v="19"/>
    <x v="0"/>
    <x v="768"/>
    <x v="338"/>
    <x v="1"/>
  </r>
  <r>
    <x v="3775"/>
    <n v="425"/>
    <d v="2005-11-04T14:45:36"/>
    <d v="2024-10-13T00:00:00"/>
    <x v="1"/>
    <n v="17"/>
    <x v="0"/>
    <x v="782"/>
    <x v="343"/>
    <x v="1"/>
  </r>
  <r>
    <x v="3776"/>
    <n v="425"/>
    <d v="2005-11-04T14:45:36"/>
    <d v="2024-10-13T00:00:00"/>
    <x v="1"/>
    <n v="17"/>
    <x v="0"/>
    <x v="783"/>
    <x v="344"/>
    <x v="1"/>
  </r>
  <r>
    <x v="3777"/>
    <n v="425"/>
    <d v="2005-11-04T14:45:36"/>
    <d v="2024-10-13T00:00:00"/>
    <x v="1"/>
    <n v="17"/>
    <x v="0"/>
    <x v="784"/>
    <x v="345"/>
    <x v="1"/>
  </r>
  <r>
    <x v="3778"/>
    <n v="425"/>
    <d v="2005-11-04T14:45:36"/>
    <d v="2024-10-13T00:00:00"/>
    <x v="1"/>
    <n v="17"/>
    <x v="0"/>
    <x v="785"/>
    <x v="341"/>
    <x v="1"/>
  </r>
  <r>
    <x v="3779"/>
    <n v="425"/>
    <d v="2005-06-23T14:45:36"/>
    <d v="2024-10-13T00:00:00"/>
    <x v="1"/>
    <n v="18"/>
    <x v="0"/>
    <x v="786"/>
    <x v="342"/>
    <x v="1"/>
  </r>
  <r>
    <x v="3780"/>
    <n v="425"/>
    <d v="2005-06-23T14:45:36"/>
    <d v="2024-10-13T00:00:00"/>
    <x v="1"/>
    <n v="18"/>
    <x v="0"/>
    <x v="777"/>
    <x v="337"/>
    <x v="1"/>
  </r>
  <r>
    <x v="3781"/>
    <n v="425"/>
    <d v="2005-06-23T14:45:36"/>
    <d v="2024-10-13T00:00:00"/>
    <x v="1"/>
    <n v="18"/>
    <x v="0"/>
    <x v="768"/>
    <x v="338"/>
    <x v="1"/>
  </r>
  <r>
    <x v="3782"/>
    <n v="425"/>
    <d v="2005-06-23T14:45:36"/>
    <d v="2024-10-13T00:00:00"/>
    <x v="1"/>
    <n v="18"/>
    <x v="0"/>
    <x v="770"/>
    <x v="339"/>
    <x v="1"/>
  </r>
  <r>
    <x v="3783"/>
    <n v="425"/>
    <d v="2001-03-14T14:45:36"/>
    <d v="2024-10-13T00:00:00"/>
    <x v="1"/>
    <n v="22"/>
    <x v="0"/>
    <x v="787"/>
    <x v="340"/>
    <x v="1"/>
  </r>
  <r>
    <x v="3784"/>
    <n v="425"/>
    <d v="2001-03-14T14:45:36"/>
    <d v="2024-10-13T00:00:00"/>
    <x v="1"/>
    <n v="22"/>
    <x v="0"/>
    <x v="787"/>
    <x v="340"/>
    <x v="1"/>
  </r>
  <r>
    <x v="3785"/>
    <n v="425"/>
    <d v="2006-02-25T14:45:36"/>
    <d v="2024-10-13T00:00:00"/>
    <x v="1"/>
    <n v="17"/>
    <x v="0"/>
    <x v="787"/>
    <x v="340"/>
    <x v="1"/>
  </r>
  <r>
    <x v="3786"/>
    <n v="425"/>
    <d v="2006-02-25T14:45:36"/>
    <d v="2024-10-13T00:00:00"/>
    <x v="1"/>
    <n v="17"/>
    <x v="0"/>
    <x v="787"/>
    <x v="340"/>
    <x v="1"/>
  </r>
  <r>
    <x v="3787"/>
    <n v="425"/>
    <d v="2007-03-25T14:45:36"/>
    <d v="2024-10-13T00:00:00"/>
    <x v="1"/>
    <n v="16"/>
    <x v="0"/>
    <x v="788"/>
    <x v="341"/>
    <x v="1"/>
  </r>
  <r>
    <x v="3788"/>
    <n v="425"/>
    <d v="2003-08-07T14:45:36"/>
    <d v="2024-10-13T00:00:00"/>
    <x v="1"/>
    <n v="19"/>
    <x v="0"/>
    <x v="789"/>
    <x v="346"/>
    <x v="1"/>
  </r>
  <r>
    <x v="3789"/>
    <n v="425"/>
    <d v="2003-08-07T14:45:36"/>
    <d v="2024-10-13T00:00:00"/>
    <x v="1"/>
    <n v="19"/>
    <x v="0"/>
    <x v="790"/>
    <x v="343"/>
    <x v="1"/>
  </r>
  <r>
    <x v="3790"/>
    <n v="425"/>
    <d v="2003-08-07T14:45:36"/>
    <d v="2024-10-13T00:00:00"/>
    <x v="1"/>
    <n v="19"/>
    <x v="0"/>
    <x v="783"/>
    <x v="344"/>
    <x v="1"/>
  </r>
  <r>
    <x v="3791"/>
    <n v="425"/>
    <d v="2001-11-11T14:45:36"/>
    <d v="2024-10-13T00:00:00"/>
    <x v="2"/>
    <n v="22"/>
    <x v="0"/>
    <x v="791"/>
    <x v="339"/>
    <x v="1"/>
  </r>
  <r>
    <x v="3792"/>
    <n v="425"/>
    <d v="2001-11-11T14:45:36"/>
    <d v="2024-10-13T00:00:00"/>
    <x v="2"/>
    <n v="22"/>
    <x v="0"/>
    <x v="792"/>
    <x v="340"/>
    <x v="1"/>
  </r>
  <r>
    <x v="3793"/>
    <n v="425"/>
    <d v="2002-01-14T14:45:36"/>
    <d v="2024-10-13T00:00:00"/>
    <x v="2"/>
    <n v="21"/>
    <x v="0"/>
    <x v="793"/>
    <x v="338"/>
    <x v="1"/>
  </r>
  <r>
    <x v="3794"/>
    <n v="425"/>
    <d v="2002-01-14T14:45:36"/>
    <d v="2024-10-13T00:00:00"/>
    <x v="2"/>
    <n v="21"/>
    <x v="0"/>
    <x v="793"/>
    <x v="338"/>
    <x v="1"/>
  </r>
  <r>
    <x v="3795"/>
    <n v="425"/>
    <d v="2002-01-14T14:45:36"/>
    <d v="2024-10-13T00:00:00"/>
    <x v="2"/>
    <n v="21"/>
    <x v="0"/>
    <x v="770"/>
    <x v="339"/>
    <x v="1"/>
  </r>
  <r>
    <x v="3796"/>
    <n v="425"/>
    <d v="2002-01-14T14:45:36"/>
    <d v="2024-10-13T00:00:00"/>
    <x v="2"/>
    <n v="21"/>
    <x v="0"/>
    <x v="770"/>
    <x v="339"/>
    <x v="1"/>
  </r>
  <r>
    <x v="3797"/>
    <n v="425"/>
    <d v="2002-01-14T14:45:36"/>
    <d v="2024-10-13T00:00:00"/>
    <x v="2"/>
    <n v="21"/>
    <x v="0"/>
    <x v="792"/>
    <x v="347"/>
    <x v="1"/>
  </r>
  <r>
    <x v="3798"/>
    <n v="425"/>
    <d v="2002-01-14T14:45:36"/>
    <d v="2024-10-13T00:00:00"/>
    <x v="2"/>
    <n v="21"/>
    <x v="0"/>
    <x v="792"/>
    <x v="347"/>
    <x v="1"/>
  </r>
  <r>
    <x v="3799"/>
    <n v="425"/>
    <d v="2002-06-28T14:45:36"/>
    <d v="2024-10-13T00:00:00"/>
    <x v="2"/>
    <n v="21"/>
    <x v="0"/>
    <x v="794"/>
    <x v="339"/>
    <x v="1"/>
  </r>
  <r>
    <x v="3800"/>
    <n v="425"/>
    <d v="2002-06-28T14:45:36"/>
    <d v="2024-10-13T00:00:00"/>
    <x v="2"/>
    <n v="21"/>
    <x v="0"/>
    <x v="792"/>
    <x v="340"/>
    <x v="1"/>
  </r>
  <r>
    <x v="3801"/>
    <n v="425"/>
    <d v="2004-03-21T14:45:36"/>
    <d v="2024-10-13T00:00:00"/>
    <x v="2"/>
    <n v="19"/>
    <x v="0"/>
    <x v="795"/>
    <x v="339"/>
    <x v="1"/>
  </r>
  <r>
    <x v="3802"/>
    <n v="425"/>
    <d v="2004-03-21T14:45:36"/>
    <d v="2024-10-13T00:00:00"/>
    <x v="2"/>
    <n v="19"/>
    <x v="0"/>
    <x v="792"/>
    <x v="340"/>
    <x v="1"/>
  </r>
  <r>
    <x v="3803"/>
    <n v="425"/>
    <d v="2003-02-19T14:45:36"/>
    <d v="2024-10-13T00:00:00"/>
    <x v="2"/>
    <n v="20"/>
    <x v="0"/>
    <x v="796"/>
    <x v="340"/>
    <x v="1"/>
  </r>
  <r>
    <x v="3804"/>
    <n v="425"/>
    <d v="2006-08-17T14:45:36"/>
    <d v="2024-10-13T00:00:00"/>
    <x v="2"/>
    <n v="17"/>
    <x v="0"/>
    <x v="797"/>
    <x v="342"/>
    <x v="1"/>
  </r>
  <r>
    <x v="3805"/>
    <n v="425"/>
    <d v="2006-08-17T14:45:36"/>
    <d v="2024-10-13T00:00:00"/>
    <x v="2"/>
    <n v="17"/>
    <x v="0"/>
    <x v="777"/>
    <x v="337"/>
    <x v="1"/>
  </r>
  <r>
    <x v="3806"/>
    <n v="425"/>
    <d v="2006-08-17T14:45:36"/>
    <d v="2024-10-13T00:00:00"/>
    <x v="2"/>
    <n v="17"/>
    <x v="0"/>
    <x v="768"/>
    <x v="338"/>
    <x v="1"/>
  </r>
  <r>
    <x v="3807"/>
    <n v="425"/>
    <d v="2001-10-12T14:45:36"/>
    <d v="2024-10-13T00:00:00"/>
    <x v="2"/>
    <n v="21"/>
    <x v="0"/>
    <x v="775"/>
    <x v="341"/>
    <x v="1"/>
  </r>
  <r>
    <x v="3808"/>
    <n v="425"/>
    <d v="2001-10-12T14:45:36"/>
    <d v="2024-10-13T00:00:00"/>
    <x v="2"/>
    <n v="21"/>
    <x v="0"/>
    <x v="776"/>
    <x v="342"/>
    <x v="1"/>
  </r>
  <r>
    <x v="3809"/>
    <n v="425"/>
    <d v="2001-10-12T14:45:36"/>
    <d v="2024-10-13T00:00:00"/>
    <x v="2"/>
    <n v="21"/>
    <x v="0"/>
    <x v="777"/>
    <x v="348"/>
    <x v="1"/>
  </r>
  <r>
    <x v="3810"/>
    <n v="425"/>
    <d v="2003-06-22T14:45:36"/>
    <d v="2024-10-13T00:00:00"/>
    <x v="2"/>
    <n v="20"/>
    <x v="0"/>
    <x v="772"/>
    <x v="340"/>
    <x v="1"/>
  </r>
  <r>
    <x v="3811"/>
    <n v="425"/>
    <d v="2003-06-22T14:45:36"/>
    <d v="2024-10-13T00:00:00"/>
    <x v="2"/>
    <n v="20"/>
    <x v="0"/>
    <x v="772"/>
    <x v="340"/>
    <x v="1"/>
  </r>
  <r>
    <x v="3812"/>
    <n v="425"/>
    <d v="2003-06-22T14:45:36"/>
    <d v="2024-10-13T00:00:00"/>
    <x v="2"/>
    <n v="20"/>
    <x v="0"/>
    <x v="772"/>
    <x v="340"/>
    <x v="1"/>
  </r>
  <r>
    <x v="3813"/>
    <n v="425"/>
    <d v="2002-10-16T14:45:36"/>
    <d v="2024-10-13T00:00:00"/>
    <x v="2"/>
    <n v="21"/>
    <x v="0"/>
    <x v="798"/>
    <x v="338"/>
    <x v="1"/>
  </r>
  <r>
    <x v="3814"/>
    <n v="425"/>
    <d v="2002-10-16T14:45:36"/>
    <d v="2024-10-13T00:00:00"/>
    <x v="2"/>
    <n v="21"/>
    <x v="0"/>
    <x v="770"/>
    <x v="339"/>
    <x v="1"/>
  </r>
  <r>
    <x v="3815"/>
    <n v="425"/>
    <d v="2002-10-16T14:45:36"/>
    <d v="2024-10-13T00:00:00"/>
    <x v="2"/>
    <n v="21"/>
    <x v="0"/>
    <x v="787"/>
    <x v="340"/>
    <x v="1"/>
  </r>
  <r>
    <x v="3816"/>
    <n v="425"/>
    <d v="2000-08-19T14:45:36"/>
    <d v="2024-10-13T00:00:00"/>
    <x v="2"/>
    <n v="22"/>
    <x v="0"/>
    <x v="799"/>
    <x v="349"/>
    <x v="1"/>
  </r>
  <r>
    <x v="3817"/>
    <n v="425"/>
    <d v="2000-08-19T14:45:36"/>
    <d v="2024-10-13T00:00:00"/>
    <x v="2"/>
    <n v="22"/>
    <x v="0"/>
    <x v="800"/>
    <x v="350"/>
    <x v="1"/>
  </r>
  <r>
    <x v="3818"/>
    <n v="425"/>
    <d v="2000-08-19T14:45:36"/>
    <d v="2024-10-13T00:00:00"/>
    <x v="2"/>
    <n v="22"/>
    <x v="0"/>
    <x v="801"/>
    <x v="351"/>
    <x v="1"/>
  </r>
  <r>
    <x v="3819"/>
    <n v="425"/>
    <d v="2003-11-07T14:45:36"/>
    <d v="2024-10-13T00:00:00"/>
    <x v="2"/>
    <n v="19"/>
    <x v="0"/>
    <x v="802"/>
    <x v="346"/>
    <x v="1"/>
  </r>
  <r>
    <x v="3820"/>
    <n v="425"/>
    <d v="2003-11-07T14:45:36"/>
    <d v="2024-10-13T00:00:00"/>
    <x v="2"/>
    <n v="19"/>
    <x v="0"/>
    <x v="790"/>
    <x v="343"/>
    <x v="1"/>
  </r>
  <r>
    <x v="3821"/>
    <n v="425"/>
    <d v="2003-11-07T14:45:36"/>
    <d v="2024-10-13T00:00:00"/>
    <x v="2"/>
    <n v="19"/>
    <x v="0"/>
    <x v="783"/>
    <x v="344"/>
    <x v="1"/>
  </r>
  <r>
    <x v="3822"/>
    <n v="425"/>
    <d v="2003-11-07T14:45:36"/>
    <d v="2024-10-13T00:00:00"/>
    <x v="2"/>
    <n v="19"/>
    <x v="0"/>
    <x v="784"/>
    <x v="352"/>
    <x v="1"/>
  </r>
  <r>
    <x v="3823"/>
    <n v="425"/>
    <d v="2004-08-06T14:45:36"/>
    <d v="2024-10-13T00:00:00"/>
    <x v="2"/>
    <n v="19"/>
    <x v="0"/>
    <x v="775"/>
    <x v="341"/>
    <x v="1"/>
  </r>
  <r>
    <x v="3824"/>
    <n v="425"/>
    <d v="2004-08-06T14:45:36"/>
    <d v="2024-10-13T00:00:00"/>
    <x v="2"/>
    <n v="19"/>
    <x v="0"/>
    <x v="775"/>
    <x v="341"/>
    <x v="1"/>
  </r>
  <r>
    <x v="3825"/>
    <n v="425"/>
    <d v="2004-08-06T14:45:36"/>
    <d v="2024-10-13T00:00:00"/>
    <x v="2"/>
    <n v="19"/>
    <x v="0"/>
    <x v="776"/>
    <x v="342"/>
    <x v="1"/>
  </r>
  <r>
    <x v="3826"/>
    <n v="425"/>
    <d v="2004-08-06T14:45:36"/>
    <d v="2024-10-13T00:00:00"/>
    <x v="2"/>
    <n v="19"/>
    <x v="0"/>
    <x v="776"/>
    <x v="342"/>
    <x v="1"/>
  </r>
  <r>
    <x v="3827"/>
    <n v="425"/>
    <d v="2004-08-06T14:45:36"/>
    <d v="2024-10-13T00:00:00"/>
    <x v="2"/>
    <n v="19"/>
    <x v="0"/>
    <x v="777"/>
    <x v="337"/>
    <x v="1"/>
  </r>
  <r>
    <x v="3828"/>
    <n v="425"/>
    <d v="2004-08-06T14:45:36"/>
    <d v="2024-10-13T00:00:00"/>
    <x v="2"/>
    <n v="19"/>
    <x v="0"/>
    <x v="777"/>
    <x v="337"/>
    <x v="1"/>
  </r>
  <r>
    <x v="3829"/>
    <n v="425"/>
    <d v="2003-08-17T14:45:36"/>
    <d v="2024-10-13T00:00:00"/>
    <x v="3"/>
    <n v="20"/>
    <x v="0"/>
    <x v="774"/>
    <x v="339"/>
    <x v="1"/>
  </r>
  <r>
    <x v="3830"/>
    <n v="425"/>
    <d v="2003-08-17T14:45:36"/>
    <d v="2024-10-13T00:00:00"/>
    <x v="3"/>
    <n v="20"/>
    <x v="0"/>
    <x v="792"/>
    <x v="340"/>
    <x v="1"/>
  </r>
  <r>
    <x v="3831"/>
    <n v="425"/>
    <d v="2005-10-22T14:45:36"/>
    <d v="2024-10-13T00:00:00"/>
    <x v="3"/>
    <n v="17"/>
    <x v="0"/>
    <x v="803"/>
    <x v="341"/>
    <x v="1"/>
  </r>
  <r>
    <x v="3832"/>
    <n v="425"/>
    <d v="2005-10-22T14:45:36"/>
    <d v="2024-10-13T00:00:00"/>
    <x v="3"/>
    <n v="17"/>
    <x v="0"/>
    <x v="776"/>
    <x v="342"/>
    <x v="1"/>
  </r>
  <r>
    <x v="3833"/>
    <n v="425"/>
    <d v="2004-01-11T14:45:36"/>
    <d v="2024-10-13T00:00:00"/>
    <x v="3"/>
    <n v="19"/>
    <x v="0"/>
    <x v="797"/>
    <x v="342"/>
    <x v="1"/>
  </r>
  <r>
    <x v="3834"/>
    <n v="425"/>
    <d v="2004-01-11T14:45:36"/>
    <d v="2024-10-13T00:00:00"/>
    <x v="3"/>
    <n v="19"/>
    <x v="0"/>
    <x v="777"/>
    <x v="337"/>
    <x v="1"/>
  </r>
  <r>
    <x v="3835"/>
    <n v="425"/>
    <d v="2004-01-11T14:45:36"/>
    <d v="2024-10-13T00:00:00"/>
    <x v="3"/>
    <n v="19"/>
    <x v="0"/>
    <x v="768"/>
    <x v="338"/>
    <x v="1"/>
  </r>
  <r>
    <x v="3836"/>
    <n v="425"/>
    <d v="2003-11-22T14:45:36"/>
    <d v="2024-10-13T00:00:00"/>
    <x v="3"/>
    <n v="19"/>
    <x v="0"/>
    <x v="804"/>
    <x v="343"/>
    <x v="1"/>
  </r>
  <r>
    <x v="3837"/>
    <n v="425"/>
    <d v="2003-11-22T14:45:36"/>
    <d v="2024-10-13T00:00:00"/>
    <x v="3"/>
    <n v="19"/>
    <x v="0"/>
    <x v="804"/>
    <x v="343"/>
    <x v="1"/>
  </r>
  <r>
    <x v="3838"/>
    <n v="425"/>
    <d v="2003-11-22T14:45:36"/>
    <d v="2024-10-13T00:00:00"/>
    <x v="3"/>
    <n v="19"/>
    <x v="0"/>
    <x v="783"/>
    <x v="344"/>
    <x v="1"/>
  </r>
  <r>
    <x v="3839"/>
    <n v="425"/>
    <d v="2003-11-22T14:45:36"/>
    <d v="2024-10-13T00:00:00"/>
    <x v="3"/>
    <n v="19"/>
    <x v="0"/>
    <x v="783"/>
    <x v="344"/>
    <x v="1"/>
  </r>
  <r>
    <x v="3840"/>
    <n v="425"/>
    <d v="2003-11-22T14:45:36"/>
    <d v="2024-10-13T00:00:00"/>
    <x v="3"/>
    <n v="19"/>
    <x v="0"/>
    <x v="784"/>
    <x v="345"/>
    <x v="1"/>
  </r>
  <r>
    <x v="3841"/>
    <n v="425"/>
    <d v="2003-11-22T14:45:36"/>
    <d v="2024-10-13T00:00:00"/>
    <x v="3"/>
    <n v="19"/>
    <x v="0"/>
    <x v="784"/>
    <x v="345"/>
    <x v="1"/>
  </r>
  <r>
    <x v="3842"/>
    <n v="425"/>
    <d v="2004-05-06T14:45:36"/>
    <d v="2024-10-13T00:00:00"/>
    <x v="3"/>
    <n v="19"/>
    <x v="0"/>
    <x v="805"/>
    <x v="338"/>
    <x v="1"/>
  </r>
  <r>
    <x v="3843"/>
    <n v="425"/>
    <d v="2004-05-06T14:45:36"/>
    <d v="2024-10-13T00:00:00"/>
    <x v="3"/>
    <n v="19"/>
    <x v="0"/>
    <x v="770"/>
    <x v="339"/>
    <x v="1"/>
  </r>
  <r>
    <x v="3844"/>
    <n v="425"/>
    <d v="2004-05-06T14:45:36"/>
    <d v="2024-10-13T00:00:00"/>
    <x v="3"/>
    <n v="19"/>
    <x v="0"/>
    <x v="792"/>
    <x v="340"/>
    <x v="1"/>
  </r>
  <r>
    <x v="3845"/>
    <n v="425"/>
    <d v="2004-02-18T14:45:36"/>
    <d v="2024-10-13T00:00:00"/>
    <x v="3"/>
    <n v="19"/>
    <x v="0"/>
    <x v="806"/>
    <x v="340"/>
    <x v="1"/>
  </r>
  <r>
    <x v="3846"/>
    <n v="425"/>
    <d v="2005-03-27T14:45:36"/>
    <d v="2024-10-13T00:00:00"/>
    <x v="3"/>
    <n v="18"/>
    <x v="0"/>
    <x v="807"/>
    <x v="341"/>
    <x v="1"/>
  </r>
  <r>
    <x v="3847"/>
    <n v="425"/>
    <d v="2005-03-27T14:45:36"/>
    <d v="2024-10-13T00:00:00"/>
    <x v="3"/>
    <n v="18"/>
    <x v="0"/>
    <x v="776"/>
    <x v="342"/>
    <x v="1"/>
  </r>
  <r>
    <x v="3848"/>
    <n v="425"/>
    <d v="2003-05-22T14:45:36"/>
    <d v="2024-10-13T00:00:00"/>
    <x v="3"/>
    <n v="20"/>
    <x v="0"/>
    <x v="808"/>
    <x v="340"/>
    <x v="1"/>
  </r>
  <r>
    <x v="3849"/>
    <n v="425"/>
    <d v="1999-02-15T14:45:36"/>
    <d v="2024-10-13T00:00:00"/>
    <x v="3"/>
    <n v="24"/>
    <x v="0"/>
    <x v="809"/>
    <x v="351"/>
    <x v="1"/>
  </r>
  <r>
    <x v="3850"/>
    <n v="425"/>
    <d v="1999-02-15T14:45:36"/>
    <d v="2024-10-13T00:00:00"/>
    <x v="3"/>
    <n v="24"/>
    <x v="0"/>
    <x v="810"/>
    <x v="346"/>
    <x v="1"/>
  </r>
  <r>
    <x v="3851"/>
    <n v="425"/>
    <d v="1999-02-15T14:45:36"/>
    <d v="2024-10-13T00:00:00"/>
    <x v="3"/>
    <n v="24"/>
    <x v="0"/>
    <x v="790"/>
    <x v="343"/>
    <x v="1"/>
  </r>
  <r>
    <x v="3852"/>
    <n v="425"/>
    <d v="1999-02-15T14:45:36"/>
    <d v="2024-10-13T00:00:00"/>
    <x v="3"/>
    <n v="24"/>
    <x v="0"/>
    <x v="783"/>
    <x v="344"/>
    <x v="1"/>
  </r>
  <r>
    <x v="3853"/>
    <n v="425"/>
    <d v="2002-08-31T14:45:36"/>
    <d v="2024-10-13T00:00:00"/>
    <x v="4"/>
    <n v="21"/>
    <x v="0"/>
    <x v="811"/>
    <x v="338"/>
    <x v="1"/>
  </r>
  <r>
    <x v="3854"/>
    <n v="425"/>
    <d v="2002-08-31T14:45:36"/>
    <d v="2024-10-13T00:00:00"/>
    <x v="4"/>
    <n v="21"/>
    <x v="0"/>
    <x v="811"/>
    <x v="338"/>
    <x v="1"/>
  </r>
  <r>
    <x v="3855"/>
    <n v="425"/>
    <d v="2002-08-31T14:45:36"/>
    <d v="2024-10-13T00:00:00"/>
    <x v="4"/>
    <n v="21"/>
    <x v="0"/>
    <x v="770"/>
    <x v="339"/>
    <x v="1"/>
  </r>
  <r>
    <x v="3856"/>
    <n v="425"/>
    <d v="2002-08-31T14:45:36"/>
    <d v="2024-10-13T00:00:00"/>
    <x v="4"/>
    <n v="21"/>
    <x v="0"/>
    <x v="770"/>
    <x v="339"/>
    <x v="1"/>
  </r>
  <r>
    <x v="3857"/>
    <n v="425"/>
    <d v="2002-08-31T14:45:36"/>
    <d v="2024-10-13T00:00:00"/>
    <x v="4"/>
    <n v="21"/>
    <x v="0"/>
    <x v="792"/>
    <x v="340"/>
    <x v="1"/>
  </r>
  <r>
    <x v="3858"/>
    <n v="425"/>
    <d v="2002-08-31T14:45:36"/>
    <d v="2024-10-13T00:00:00"/>
    <x v="4"/>
    <n v="21"/>
    <x v="0"/>
    <x v="792"/>
    <x v="340"/>
    <x v="1"/>
  </r>
  <r>
    <x v="3859"/>
    <n v="425"/>
    <d v="1999-02-11T14:45:36"/>
    <d v="2024-10-13T00:00:00"/>
    <x v="4"/>
    <n v="24"/>
    <x v="0"/>
    <x v="812"/>
    <x v="337"/>
    <x v="1"/>
  </r>
  <r>
    <x v="3860"/>
    <n v="425"/>
    <d v="1999-02-11T14:45:36"/>
    <d v="2024-10-13T00:00:00"/>
    <x v="4"/>
    <n v="24"/>
    <x v="0"/>
    <x v="812"/>
    <x v="337"/>
    <x v="1"/>
  </r>
  <r>
    <x v="3861"/>
    <n v="425"/>
    <d v="1999-02-11T14:45:36"/>
    <d v="2024-10-13T00:00:00"/>
    <x v="4"/>
    <n v="24"/>
    <x v="0"/>
    <x v="812"/>
    <x v="337"/>
    <x v="1"/>
  </r>
  <r>
    <x v="3862"/>
    <n v="425"/>
    <d v="1999-02-11T14:45:36"/>
    <d v="2024-10-13T00:00:00"/>
    <x v="4"/>
    <n v="24"/>
    <x v="0"/>
    <x v="768"/>
    <x v="338"/>
    <x v="1"/>
  </r>
  <r>
    <x v="3863"/>
    <n v="425"/>
    <d v="1999-02-11T14:45:36"/>
    <d v="2024-10-13T00:00:00"/>
    <x v="4"/>
    <n v="24"/>
    <x v="0"/>
    <x v="768"/>
    <x v="338"/>
    <x v="1"/>
  </r>
  <r>
    <x v="3864"/>
    <n v="425"/>
    <d v="1999-02-11T14:45:36"/>
    <d v="2024-10-13T00:00:00"/>
    <x v="4"/>
    <n v="24"/>
    <x v="0"/>
    <x v="768"/>
    <x v="338"/>
    <x v="1"/>
  </r>
  <r>
    <x v="3865"/>
    <n v="425"/>
    <d v="1999-02-11T14:45:36"/>
    <d v="2024-10-13T00:00:00"/>
    <x v="4"/>
    <n v="24"/>
    <x v="0"/>
    <x v="770"/>
    <x v="339"/>
    <x v="1"/>
  </r>
  <r>
    <x v="3866"/>
    <n v="425"/>
    <d v="1999-02-11T14:45:36"/>
    <d v="2024-10-13T00:00:00"/>
    <x v="4"/>
    <n v="24"/>
    <x v="0"/>
    <x v="770"/>
    <x v="339"/>
    <x v="1"/>
  </r>
  <r>
    <x v="3867"/>
    <n v="425"/>
    <d v="1999-02-11T14:45:36"/>
    <d v="2024-10-13T00:00:00"/>
    <x v="4"/>
    <n v="24"/>
    <x v="0"/>
    <x v="770"/>
    <x v="339"/>
    <x v="1"/>
  </r>
  <r>
    <x v="3868"/>
    <n v="425"/>
    <d v="2005-06-11T14:45:36"/>
    <d v="2024-10-13T00:00:00"/>
    <x v="4"/>
    <n v="18"/>
    <x v="0"/>
    <x v="813"/>
    <x v="338"/>
    <x v="1"/>
  </r>
  <r>
    <x v="3869"/>
    <n v="425"/>
    <d v="2005-06-11T14:45:36"/>
    <d v="2024-10-13T00:00:00"/>
    <x v="4"/>
    <n v="18"/>
    <x v="0"/>
    <x v="770"/>
    <x v="339"/>
    <x v="1"/>
  </r>
  <r>
    <x v="3870"/>
    <n v="425"/>
    <d v="2005-06-11T14:45:36"/>
    <d v="2024-10-13T00:00:00"/>
    <x v="4"/>
    <n v="18"/>
    <x v="0"/>
    <x v="792"/>
    <x v="340"/>
    <x v="1"/>
  </r>
  <r>
    <x v="3871"/>
    <n v="425"/>
    <d v="2000-06-29T14:45:36"/>
    <d v="2024-10-13T00:00:00"/>
    <x v="4"/>
    <n v="23"/>
    <x v="0"/>
    <x v="814"/>
    <x v="340"/>
    <x v="1"/>
  </r>
  <r>
    <x v="3872"/>
    <n v="425"/>
    <d v="2001-11-29T14:45:36"/>
    <d v="2024-10-13T00:00:00"/>
    <x v="4"/>
    <n v="21"/>
    <x v="0"/>
    <x v="805"/>
    <x v="338"/>
    <x v="1"/>
  </r>
  <r>
    <x v="3873"/>
    <n v="425"/>
    <d v="2001-11-29T14:45:36"/>
    <d v="2024-10-13T00:00:00"/>
    <x v="4"/>
    <n v="22"/>
    <x v="0"/>
    <x v="770"/>
    <x v="339"/>
    <x v="1"/>
  </r>
  <r>
    <x v="3874"/>
    <n v="425"/>
    <d v="2001-11-29T14:45:36"/>
    <d v="2024-10-13T00:00:00"/>
    <x v="4"/>
    <n v="22"/>
    <x v="0"/>
    <x v="792"/>
    <x v="340"/>
    <x v="1"/>
  </r>
  <r>
    <x v="3875"/>
    <n v="425"/>
    <d v="2000-10-16T14:45:36"/>
    <d v="2024-10-13T00:00:00"/>
    <x v="4"/>
    <n v="23"/>
    <x v="0"/>
    <x v="815"/>
    <x v="340"/>
    <x v="1"/>
  </r>
  <r>
    <x v="3876"/>
    <n v="425"/>
    <d v="1999-02-21T14:45:36"/>
    <d v="2024-10-13T00:00:00"/>
    <x v="4"/>
    <n v="24"/>
    <x v="0"/>
    <x v="773"/>
    <x v="340"/>
    <x v="1"/>
  </r>
  <r>
    <x v="3877"/>
    <n v="425"/>
    <d v="2004-06-26T14:45:36"/>
    <d v="2024-10-13T00:00:00"/>
    <x v="4"/>
    <n v="19"/>
    <x v="0"/>
    <x v="816"/>
    <x v="337"/>
    <x v="1"/>
  </r>
  <r>
    <x v="3878"/>
    <n v="425"/>
    <d v="2004-06-26T14:45:36"/>
    <d v="2024-10-13T00:00:00"/>
    <x v="4"/>
    <n v="19"/>
    <x v="0"/>
    <x v="768"/>
    <x v="338"/>
    <x v="1"/>
  </r>
  <r>
    <x v="3879"/>
    <n v="425"/>
    <d v="2004-06-26T14:45:36"/>
    <d v="2024-10-13T00:00:00"/>
    <x v="4"/>
    <n v="19"/>
    <x v="0"/>
    <x v="770"/>
    <x v="339"/>
    <x v="1"/>
  </r>
  <r>
    <x v="3880"/>
    <n v="425"/>
    <d v="2006-05-02T14:45:36"/>
    <d v="2024-10-13T00:00:00"/>
    <x v="4"/>
    <n v="17"/>
    <x v="0"/>
    <x v="791"/>
    <x v="339"/>
    <x v="1"/>
  </r>
  <r>
    <x v="3881"/>
    <n v="425"/>
    <d v="2006-05-02T14:45:36"/>
    <d v="2024-10-13T00:00:00"/>
    <x v="4"/>
    <n v="17"/>
    <x v="0"/>
    <x v="792"/>
    <x v="340"/>
    <x v="1"/>
  </r>
  <r>
    <x v="3882"/>
    <n v="425"/>
    <d v="2004-04-15T14:45:36"/>
    <d v="2024-10-13T00:00:00"/>
    <x v="4"/>
    <n v="19"/>
    <x v="0"/>
    <x v="815"/>
    <x v="340"/>
    <x v="1"/>
  </r>
  <r>
    <x v="3883"/>
    <n v="425"/>
    <d v="2006-10-29T14:45:36"/>
    <d v="2024-10-13T00:00:00"/>
    <x v="4"/>
    <n v="17"/>
    <x v="0"/>
    <x v="817"/>
    <x v="339"/>
    <x v="1"/>
  </r>
  <r>
    <x v="3884"/>
    <n v="425"/>
    <d v="2006-10-29T14:45:36"/>
    <d v="2024-10-13T00:00:00"/>
    <x v="4"/>
    <n v="17"/>
    <x v="0"/>
    <x v="792"/>
    <x v="340"/>
    <x v="1"/>
  </r>
  <r>
    <x v="3885"/>
    <n v="425"/>
    <d v="2004-05-30T14:45:36"/>
    <d v="2024-10-13T00:00:00"/>
    <x v="4"/>
    <n v="19"/>
    <x v="0"/>
    <x v="806"/>
    <x v="340"/>
    <x v="1"/>
  </r>
  <r>
    <x v="3886"/>
    <n v="425"/>
    <d v="2002-05-15T14:45:36"/>
    <d v="2024-10-13T00:00:00"/>
    <x v="4"/>
    <n v="21"/>
    <x v="0"/>
    <x v="818"/>
    <x v="338"/>
    <x v="1"/>
  </r>
  <r>
    <x v="3887"/>
    <n v="425"/>
    <d v="2002-05-15T14:45:36"/>
    <d v="2024-10-13T00:00:00"/>
    <x v="4"/>
    <n v="21"/>
    <x v="0"/>
    <x v="770"/>
    <x v="339"/>
    <x v="1"/>
  </r>
  <r>
    <x v="3888"/>
    <n v="425"/>
    <d v="2002-05-15T14:45:36"/>
    <d v="2024-10-13T00:00:00"/>
    <x v="4"/>
    <n v="21"/>
    <x v="0"/>
    <x v="792"/>
    <x v="340"/>
    <x v="1"/>
  </r>
  <r>
    <x v="3889"/>
    <n v="425"/>
    <d v="2006-06-23T14:45:36"/>
    <d v="2024-10-13T00:00:00"/>
    <x v="4"/>
    <n v="17"/>
    <x v="0"/>
    <x v="819"/>
    <x v="345"/>
    <x v="1"/>
  </r>
  <r>
    <x v="3890"/>
    <n v="425"/>
    <d v="2006-06-23T14:45:36"/>
    <d v="2024-10-13T00:00:00"/>
    <x v="4"/>
    <n v="17"/>
    <x v="0"/>
    <x v="785"/>
    <x v="341"/>
    <x v="1"/>
  </r>
  <r>
    <x v="3891"/>
    <n v="425"/>
    <d v="2006-06-23T14:45:36"/>
    <d v="2024-10-13T00:00:00"/>
    <x v="4"/>
    <n v="17"/>
    <x v="0"/>
    <x v="776"/>
    <x v="353"/>
    <x v="1"/>
  </r>
  <r>
    <x v="3892"/>
    <n v="425"/>
    <d v="2006-06-23T14:45:36"/>
    <d v="2024-10-13T00:00:00"/>
    <x v="4"/>
    <n v="17"/>
    <x v="0"/>
    <x v="817"/>
    <x v="339"/>
    <x v="1"/>
  </r>
  <r>
    <x v="3893"/>
    <n v="425"/>
    <d v="2006-06-23T14:45:36"/>
    <d v="2024-10-13T00:00:00"/>
    <x v="4"/>
    <n v="17"/>
    <x v="0"/>
    <x v="792"/>
    <x v="340"/>
    <x v="1"/>
  </r>
  <r>
    <x v="3894"/>
    <n v="425"/>
    <d v="2005-10-06T14:45:36"/>
    <d v="2024-10-13T00:00:00"/>
    <x v="5"/>
    <n v="18"/>
    <x v="0"/>
    <x v="820"/>
    <x v="339"/>
    <x v="1"/>
  </r>
  <r>
    <x v="3895"/>
    <n v="425"/>
    <d v="2005-10-06T14:45:36"/>
    <d v="2024-10-13T00:00:00"/>
    <x v="5"/>
    <n v="18"/>
    <x v="0"/>
    <x v="821"/>
    <x v="340"/>
    <x v="1"/>
  </r>
  <r>
    <x v="3896"/>
    <n v="425"/>
    <d v="1999-08-06T14:45:36"/>
    <d v="2024-10-13T00:00:00"/>
    <x v="5"/>
    <n v="24"/>
    <x v="0"/>
    <x v="822"/>
    <x v="339"/>
    <x v="1"/>
  </r>
  <r>
    <x v="3897"/>
    <n v="425"/>
    <d v="1999-08-06T14:45:36"/>
    <d v="2024-10-13T00:00:00"/>
    <x v="5"/>
    <n v="24"/>
    <x v="0"/>
    <x v="792"/>
    <x v="340"/>
    <x v="1"/>
  </r>
  <r>
    <x v="3898"/>
    <n v="425"/>
    <d v="2000-12-05T14:45:36"/>
    <d v="2024-10-13T00:00:00"/>
    <x v="6"/>
    <n v="22"/>
    <x v="0"/>
    <x v="823"/>
    <x v="338"/>
    <x v="1"/>
  </r>
  <r>
    <x v="3899"/>
    <n v="425"/>
    <d v="2000-12-05T14:45:36"/>
    <d v="2024-10-13T00:00:00"/>
    <x v="6"/>
    <n v="23"/>
    <x v="0"/>
    <x v="770"/>
    <x v="339"/>
    <x v="1"/>
  </r>
  <r>
    <x v="3900"/>
    <n v="425"/>
    <d v="2000-12-05T14:45:36"/>
    <d v="2024-10-13T00:00:00"/>
    <x v="6"/>
    <n v="23"/>
    <x v="0"/>
    <x v="792"/>
    <x v="340"/>
    <x v="1"/>
  </r>
  <r>
    <x v="3901"/>
    <n v="425"/>
    <d v="2000-03-31T14:45:36"/>
    <d v="2024-10-13T00:00:00"/>
    <x v="6"/>
    <n v="23"/>
    <x v="0"/>
    <x v="824"/>
    <x v="340"/>
    <x v="1"/>
  </r>
  <r>
    <x v="3902"/>
    <n v="425"/>
    <d v="2001-10-28T14:45:36"/>
    <d v="2024-10-13T00:00:00"/>
    <x v="6"/>
    <n v="22"/>
    <x v="0"/>
    <x v="798"/>
    <x v="338"/>
    <x v="1"/>
  </r>
  <r>
    <x v="3903"/>
    <n v="425"/>
    <d v="2001-10-04T14:45:36"/>
    <d v="2024-10-13T00:00:00"/>
    <x v="6"/>
    <n v="22"/>
    <x v="0"/>
    <x v="825"/>
    <x v="338"/>
    <x v="1"/>
  </r>
  <r>
    <x v="3904"/>
    <n v="425"/>
    <d v="2006-07-04T14:45:36"/>
    <d v="2024-10-13T00:00:00"/>
    <x v="6"/>
    <n v="17"/>
    <x v="0"/>
    <x v="797"/>
    <x v="342"/>
    <x v="1"/>
  </r>
  <r>
    <x v="3905"/>
    <n v="425"/>
    <d v="2006-07-04T14:45:36"/>
    <d v="2024-10-13T00:00:00"/>
    <x v="6"/>
    <n v="17"/>
    <x v="0"/>
    <x v="777"/>
    <x v="337"/>
    <x v="1"/>
  </r>
  <r>
    <x v="3906"/>
    <n v="425"/>
    <d v="2006-07-04T14:45:36"/>
    <d v="2024-10-13T00:00:00"/>
    <x v="6"/>
    <n v="17"/>
    <x v="0"/>
    <x v="768"/>
    <x v="338"/>
    <x v="1"/>
  </r>
  <r>
    <x v="3907"/>
    <n v="425"/>
    <d v="2006-08-14T14:45:36"/>
    <d v="2024-10-13T00:00:00"/>
    <x v="6"/>
    <n v="17"/>
    <x v="0"/>
    <x v="797"/>
    <x v="342"/>
    <x v="1"/>
  </r>
  <r>
    <x v="3908"/>
    <n v="425"/>
    <d v="2002-11-23T14:45:36"/>
    <d v="2024-10-13T00:00:00"/>
    <x v="6"/>
    <n v="20"/>
    <x v="0"/>
    <x v="826"/>
    <x v="342"/>
    <x v="1"/>
  </r>
  <r>
    <x v="3909"/>
    <n v="425"/>
    <d v="2002-11-23T14:45:36"/>
    <d v="2024-10-13T00:00:00"/>
    <x v="6"/>
    <n v="20"/>
    <x v="0"/>
    <x v="777"/>
    <x v="337"/>
    <x v="1"/>
  </r>
  <r>
    <x v="3910"/>
    <n v="425"/>
    <d v="2002-11-23T14:45:36"/>
    <d v="2024-10-13T00:00:00"/>
    <x v="6"/>
    <n v="20"/>
    <x v="0"/>
    <x v="768"/>
    <x v="338"/>
    <x v="1"/>
  </r>
  <r>
    <x v="3911"/>
    <n v="425"/>
    <d v="2003-03-15T14:45:36"/>
    <d v="2024-10-13T00:00:00"/>
    <x v="6"/>
    <n v="19"/>
    <x v="0"/>
    <x v="827"/>
    <x v="354"/>
    <x v="1"/>
  </r>
  <r>
    <x v="3912"/>
    <n v="425"/>
    <d v="2003-03-15T14:45:36"/>
    <d v="2024-10-13T00:00:00"/>
    <x v="6"/>
    <n v="19"/>
    <x v="0"/>
    <x v="828"/>
    <x v="349"/>
    <x v="1"/>
  </r>
  <r>
    <x v="3913"/>
    <n v="425"/>
    <d v="2003-03-15T14:45:36"/>
    <d v="2024-10-13T00:00:00"/>
    <x v="6"/>
    <n v="19"/>
    <x v="0"/>
    <x v="800"/>
    <x v="350"/>
    <x v="1"/>
  </r>
  <r>
    <x v="3914"/>
    <n v="425"/>
    <d v="2003-03-15T14:45:36"/>
    <d v="2024-10-13T00:00:00"/>
    <x v="6"/>
    <n v="19"/>
    <x v="0"/>
    <x v="801"/>
    <x v="351"/>
    <x v="1"/>
  </r>
  <r>
    <x v="3915"/>
    <n v="425"/>
    <d v="2003-09-17T14:45:36"/>
    <d v="2024-10-13T00:00:00"/>
    <x v="6"/>
    <n v="20"/>
    <x v="0"/>
    <x v="792"/>
    <x v="340"/>
    <x v="1"/>
  </r>
  <r>
    <x v="3916"/>
    <n v="425"/>
    <d v="2003-08-11T14:45:36"/>
    <d v="2024-10-13T00:00:00"/>
    <x v="6"/>
    <n v="20"/>
    <x v="0"/>
    <x v="829"/>
    <x v="338"/>
    <x v="1"/>
  </r>
  <r>
    <x v="3917"/>
    <n v="425"/>
    <d v="2003-08-11T14:45:36"/>
    <d v="2024-10-13T00:00:00"/>
    <x v="6"/>
    <n v="20"/>
    <x v="0"/>
    <x v="770"/>
    <x v="339"/>
    <x v="1"/>
  </r>
  <r>
    <x v="3918"/>
    <n v="425"/>
    <d v="2003-08-11T14:45:36"/>
    <d v="2024-10-13T00:00:00"/>
    <x v="6"/>
    <n v="20"/>
    <x v="0"/>
    <x v="792"/>
    <x v="340"/>
    <x v="1"/>
  </r>
  <r>
    <x v="3919"/>
    <n v="425"/>
    <d v="2004-10-27T14:45:36"/>
    <d v="2024-10-13T00:00:00"/>
    <x v="6"/>
    <n v="18"/>
    <x v="0"/>
    <x v="797"/>
    <x v="342"/>
    <x v="1"/>
  </r>
  <r>
    <x v="3920"/>
    <n v="425"/>
    <d v="2004-10-27T14:45:36"/>
    <d v="2024-10-13T00:00:00"/>
    <x v="6"/>
    <n v="18"/>
    <x v="0"/>
    <x v="777"/>
    <x v="337"/>
    <x v="1"/>
  </r>
  <r>
    <x v="3921"/>
    <n v="425"/>
    <d v="2004-10-27T14:45:36"/>
    <d v="2024-10-13T00:00:00"/>
    <x v="6"/>
    <n v="19"/>
    <x v="0"/>
    <x v="830"/>
    <x v="338"/>
    <x v="1"/>
  </r>
  <r>
    <x v="3922"/>
    <n v="425"/>
    <d v="2005-04-09T14:45:36"/>
    <d v="2024-10-13T00:00:00"/>
    <x v="6"/>
    <n v="18"/>
    <x v="0"/>
    <x v="831"/>
    <x v="337"/>
    <x v="1"/>
  </r>
  <r>
    <x v="3923"/>
    <n v="425"/>
    <d v="2002-07-28T14:45:36"/>
    <d v="2024-10-13T00:00:00"/>
    <x v="6"/>
    <n v="21"/>
    <x v="0"/>
    <x v="824"/>
    <x v="340"/>
    <x v="1"/>
  </r>
  <r>
    <x v="3924"/>
    <n v="425"/>
    <d v="1998-09-24T14:45:36"/>
    <d v="2024-10-13T00:00:00"/>
    <x v="6"/>
    <n v="24"/>
    <x v="1"/>
    <x v="832"/>
    <x v="341"/>
    <x v="1"/>
  </r>
  <r>
    <x v="3925"/>
    <n v="425"/>
    <d v="1998-09-24T14:45:36"/>
    <d v="2024-10-13T00:00:00"/>
    <x v="6"/>
    <n v="24"/>
    <x v="1"/>
    <x v="776"/>
    <x v="342"/>
    <x v="1"/>
  </r>
  <r>
    <x v="3926"/>
    <n v="425"/>
    <d v="1998-09-24T14:45:36"/>
    <d v="2024-10-13T00:00:00"/>
    <x v="6"/>
    <n v="25"/>
    <x v="1"/>
    <x v="777"/>
    <x v="337"/>
    <x v="1"/>
  </r>
  <r>
    <x v="3927"/>
    <n v="425"/>
    <d v="1998-09-24T14:45:36"/>
    <d v="2024-10-13T00:00:00"/>
    <x v="6"/>
    <n v="25"/>
    <x v="1"/>
    <x v="768"/>
    <x v="338"/>
    <x v="1"/>
  </r>
  <r>
    <x v="3928"/>
    <n v="425"/>
    <d v="2004-05-04T14:45:36"/>
    <d v="2024-10-13T00:00:00"/>
    <x v="6"/>
    <n v="19"/>
    <x v="0"/>
    <x v="805"/>
    <x v="338"/>
    <x v="1"/>
  </r>
  <r>
    <x v="3929"/>
    <n v="425"/>
    <d v="2000-07-05T14:45:36"/>
    <d v="2024-10-13T00:00:00"/>
    <x v="7"/>
    <n v="23"/>
    <x v="0"/>
    <x v="833"/>
    <x v="339"/>
    <x v="1"/>
  </r>
  <r>
    <x v="3930"/>
    <n v="425"/>
    <d v="2000-07-05T14:45:36"/>
    <d v="2024-10-13T00:00:00"/>
    <x v="7"/>
    <n v="23"/>
    <x v="0"/>
    <x v="792"/>
    <x v="340"/>
    <x v="1"/>
  </r>
  <r>
    <x v="3931"/>
    <n v="425"/>
    <d v="2006-12-27T14:45:36"/>
    <d v="2024-10-13T00:00:00"/>
    <x v="7"/>
    <n v="16"/>
    <x v="0"/>
    <x v="834"/>
    <x v="345"/>
    <x v="1"/>
  </r>
  <r>
    <x v="3932"/>
    <n v="425"/>
    <d v="2006-12-27T14:45:36"/>
    <d v="2024-10-13T00:00:00"/>
    <x v="7"/>
    <n v="16"/>
    <x v="0"/>
    <x v="834"/>
    <x v="345"/>
    <x v="1"/>
  </r>
  <r>
    <x v="3933"/>
    <n v="425"/>
    <d v="2006-12-27T14:45:36"/>
    <d v="2024-10-13T00:00:00"/>
    <x v="7"/>
    <n v="16"/>
    <x v="0"/>
    <x v="785"/>
    <x v="341"/>
    <x v="1"/>
  </r>
  <r>
    <x v="3934"/>
    <n v="425"/>
    <d v="2006-12-27T14:45:36"/>
    <d v="2024-10-13T00:00:00"/>
    <x v="7"/>
    <n v="16"/>
    <x v="0"/>
    <x v="785"/>
    <x v="341"/>
    <x v="1"/>
  </r>
  <r>
    <x v="3935"/>
    <n v="425"/>
    <d v="2006-12-27T14:45:36"/>
    <d v="2024-10-13T00:00:00"/>
    <x v="7"/>
    <n v="16"/>
    <x v="0"/>
    <x v="776"/>
    <x v="342"/>
    <x v="1"/>
  </r>
  <r>
    <x v="3936"/>
    <n v="425"/>
    <d v="2006-12-27T14:45:36"/>
    <d v="2024-10-13T00:00:00"/>
    <x v="7"/>
    <n v="16"/>
    <x v="0"/>
    <x v="776"/>
    <x v="342"/>
    <x v="1"/>
  </r>
  <r>
    <x v="3937"/>
    <n v="425"/>
    <d v="2006-12-27T14:45:36"/>
    <d v="2024-10-13T00:00:00"/>
    <x v="7"/>
    <n v="16"/>
    <x v="0"/>
    <x v="777"/>
    <x v="337"/>
    <x v="1"/>
  </r>
  <r>
    <x v="3938"/>
    <n v="425"/>
    <d v="2006-12-27T14:45:36"/>
    <d v="2024-10-13T00:00:00"/>
    <x v="7"/>
    <n v="16"/>
    <x v="0"/>
    <x v="777"/>
    <x v="337"/>
    <x v="1"/>
  </r>
  <r>
    <x v="3939"/>
    <n v="425"/>
    <d v="2005-06-03T14:45:36"/>
    <d v="2024-10-13T00:00:00"/>
    <x v="7"/>
    <n v="18"/>
    <x v="0"/>
    <x v="835"/>
    <x v="339"/>
    <x v="1"/>
  </r>
  <r>
    <x v="3940"/>
    <n v="425"/>
    <d v="2005-06-03T14:45:36"/>
    <d v="2024-10-13T00:00:00"/>
    <x v="7"/>
    <n v="18"/>
    <x v="0"/>
    <x v="792"/>
    <x v="340"/>
    <x v="1"/>
  </r>
  <r>
    <x v="3941"/>
    <n v="425"/>
    <d v="2004-12-11T14:45:36"/>
    <d v="2024-10-13T00:00:00"/>
    <x v="8"/>
    <n v="19"/>
    <x v="0"/>
    <x v="806"/>
    <x v="340"/>
    <x v="1"/>
  </r>
  <r>
    <x v="3942"/>
    <n v="425"/>
    <d v="2000-01-06T14:45:36"/>
    <d v="2024-10-13T00:00:00"/>
    <x v="8"/>
    <n v="23"/>
    <x v="0"/>
    <x v="833"/>
    <x v="339"/>
    <x v="1"/>
  </r>
  <r>
    <x v="3943"/>
    <n v="425"/>
    <d v="2000-01-06T14:45:36"/>
    <d v="2024-10-13T00:00:00"/>
    <x v="8"/>
    <n v="24"/>
    <x v="0"/>
    <x v="792"/>
    <x v="340"/>
    <x v="1"/>
  </r>
  <r>
    <x v="3944"/>
    <n v="425"/>
    <d v="2005-04-21T14:45:36"/>
    <d v="2024-10-13T00:00:00"/>
    <x v="8"/>
    <n v="18"/>
    <x v="0"/>
    <x v="829"/>
    <x v="338"/>
    <x v="1"/>
  </r>
  <r>
    <x v="3945"/>
    <n v="425"/>
    <d v="2005-04-21T14:45:36"/>
    <d v="2024-10-13T00:00:00"/>
    <x v="8"/>
    <n v="18"/>
    <x v="0"/>
    <x v="770"/>
    <x v="339"/>
    <x v="1"/>
  </r>
  <r>
    <x v="3946"/>
    <n v="425"/>
    <d v="2005-04-21T14:45:36"/>
    <d v="2024-10-13T00:00:00"/>
    <x v="8"/>
    <n v="18"/>
    <x v="0"/>
    <x v="792"/>
    <x v="355"/>
    <x v="1"/>
  </r>
  <r>
    <x v="3947"/>
    <n v="425"/>
    <d v="2003-08-18T14:45:36"/>
    <d v="2024-10-13T00:00:00"/>
    <x v="8"/>
    <n v="19"/>
    <x v="0"/>
    <x v="832"/>
    <x v="341"/>
    <x v="1"/>
  </r>
  <r>
    <x v="3948"/>
    <n v="425"/>
    <d v="2003-08-18T14:45:36"/>
    <d v="2024-10-13T00:00:00"/>
    <x v="8"/>
    <n v="20"/>
    <x v="0"/>
    <x v="776"/>
    <x v="342"/>
    <x v="1"/>
  </r>
  <r>
    <x v="3949"/>
    <n v="425"/>
    <d v="2003-08-18T14:45:36"/>
    <d v="2024-10-13T00:00:00"/>
    <x v="8"/>
    <n v="20"/>
    <x v="0"/>
    <x v="777"/>
    <x v="337"/>
    <x v="1"/>
  </r>
  <r>
    <x v="3950"/>
    <n v="425"/>
    <d v="2000-09-07T14:45:36"/>
    <d v="2024-10-13T00:00:00"/>
    <x v="8"/>
    <n v="23"/>
    <x v="0"/>
    <x v="836"/>
    <x v="337"/>
    <x v="1"/>
  </r>
  <r>
    <x v="3951"/>
    <n v="425"/>
    <d v="2000-09-07T14:45:36"/>
    <d v="2024-10-13T00:00:00"/>
    <x v="8"/>
    <n v="23"/>
    <x v="0"/>
    <x v="768"/>
    <x v="338"/>
    <x v="1"/>
  </r>
  <r>
    <x v="3952"/>
    <n v="425"/>
    <d v="2000-09-07T14:45:36"/>
    <d v="2024-10-13T00:00:00"/>
    <x v="8"/>
    <n v="23"/>
    <x v="0"/>
    <x v="770"/>
    <x v="356"/>
    <x v="1"/>
  </r>
  <r>
    <x v="3953"/>
    <n v="425"/>
    <d v="2003-07-06T14:45:36"/>
    <d v="2024-10-13T00:00:00"/>
    <x v="8"/>
    <n v="20"/>
    <x v="0"/>
    <x v="811"/>
    <x v="338"/>
    <x v="1"/>
  </r>
  <r>
    <x v="3954"/>
    <n v="425"/>
    <d v="2003-07-06T14:45:36"/>
    <d v="2024-10-13T00:00:00"/>
    <x v="8"/>
    <n v="20"/>
    <x v="0"/>
    <x v="770"/>
    <x v="339"/>
    <x v="1"/>
  </r>
  <r>
    <x v="3955"/>
    <n v="425"/>
    <d v="2003-07-06T14:45:36"/>
    <d v="2024-10-13T00:00:00"/>
    <x v="8"/>
    <n v="20"/>
    <x v="0"/>
    <x v="792"/>
    <x v="340"/>
    <x v="1"/>
  </r>
  <r>
    <x v="3956"/>
    <n v="425"/>
    <d v="2002-07-19T14:45:36"/>
    <d v="2024-10-13T00:00:00"/>
    <x v="8"/>
    <n v="21"/>
    <x v="0"/>
    <x v="771"/>
    <x v="340"/>
    <x v="1"/>
  </r>
  <r>
    <x v="3957"/>
    <n v="425"/>
    <d v="2000-03-20T14:45:36"/>
    <d v="2024-10-13T00:00:00"/>
    <x v="8"/>
    <n v="23"/>
    <x v="0"/>
    <x v="826"/>
    <x v="342"/>
    <x v="1"/>
  </r>
  <r>
    <x v="3958"/>
    <n v="425"/>
    <d v="2000-03-20T14:45:36"/>
    <d v="2024-10-13T00:00:00"/>
    <x v="8"/>
    <n v="23"/>
    <x v="0"/>
    <x v="777"/>
    <x v="337"/>
    <x v="1"/>
  </r>
  <r>
    <x v="3959"/>
    <n v="425"/>
    <d v="2004-03-13T14:45:36"/>
    <d v="2024-10-13T00:00:00"/>
    <x v="8"/>
    <n v="19"/>
    <x v="0"/>
    <x v="837"/>
    <x v="340"/>
    <x v="1"/>
  </r>
  <r>
    <x v="3960"/>
    <n v="425"/>
    <d v="2004-07-25T14:45:36"/>
    <d v="2024-10-13T00:00:00"/>
    <x v="9"/>
    <n v="19"/>
    <x v="0"/>
    <x v="806"/>
    <x v="340"/>
    <x v="1"/>
  </r>
  <r>
    <x v="3961"/>
    <n v="425"/>
    <d v="2003-02-27T14:45:36"/>
    <d v="2024-10-13T00:00:00"/>
    <x v="9"/>
    <n v="20"/>
    <x v="0"/>
    <x v="774"/>
    <x v="339"/>
    <x v="1"/>
  </r>
  <r>
    <x v="3962"/>
    <n v="425"/>
    <d v="2005-01-30T14:45:36"/>
    <d v="2024-10-13T00:00:00"/>
    <x v="9"/>
    <n v="19"/>
    <x v="0"/>
    <x v="806"/>
    <x v="340"/>
    <x v="1"/>
  </r>
  <r>
    <x v="3963"/>
    <n v="425"/>
    <d v="2004-09-17T14:45:36"/>
    <d v="2024-10-13T00:00:00"/>
    <x v="9"/>
    <n v="19"/>
    <x v="0"/>
    <x v="767"/>
    <x v="337"/>
    <x v="1"/>
  </r>
  <r>
    <x v="3964"/>
    <n v="425"/>
    <d v="2004-09-17T14:45:36"/>
    <d v="2024-10-13T00:00:00"/>
    <x v="9"/>
    <n v="19"/>
    <x v="0"/>
    <x v="768"/>
    <x v="338"/>
    <x v="1"/>
  </r>
  <r>
    <x v="3965"/>
    <n v="425"/>
    <d v="1999-08-04T14:45:36"/>
    <d v="2024-10-13T00:00:00"/>
    <x v="9"/>
    <n v="24"/>
    <x v="0"/>
    <x v="838"/>
    <x v="340"/>
    <x v="1"/>
  </r>
  <r>
    <x v="3966"/>
    <n v="425"/>
    <d v="2001-01-07T14:45:36"/>
    <d v="2024-10-13T00:00:00"/>
    <x v="9"/>
    <n v="22"/>
    <x v="0"/>
    <x v="839"/>
    <x v="341"/>
    <x v="1"/>
  </r>
  <r>
    <x v="3967"/>
    <n v="425"/>
    <d v="2001-01-07T14:45:36"/>
    <d v="2024-10-13T00:00:00"/>
    <x v="9"/>
    <n v="22"/>
    <x v="0"/>
    <x v="776"/>
    <x v="342"/>
    <x v="1"/>
  </r>
  <r>
    <x v="3968"/>
    <n v="425"/>
    <d v="2004-03-09T14:45:36"/>
    <d v="2024-10-13T00:00:00"/>
    <x v="9"/>
    <n v="19"/>
    <x v="0"/>
    <x v="840"/>
    <x v="345"/>
    <x v="1"/>
  </r>
  <r>
    <x v="3969"/>
    <n v="425"/>
    <d v="2004-03-09T14:45:36"/>
    <d v="2024-10-13T00:00:00"/>
    <x v="9"/>
    <n v="19"/>
    <x v="0"/>
    <x v="785"/>
    <x v="341"/>
    <x v="1"/>
  </r>
  <r>
    <x v="3970"/>
    <n v="425"/>
    <d v="2004-03-09T14:45:36"/>
    <d v="2024-10-13T00:00:00"/>
    <x v="9"/>
    <n v="19"/>
    <x v="0"/>
    <x v="776"/>
    <x v="342"/>
    <x v="1"/>
  </r>
  <r>
    <x v="3971"/>
    <n v="425"/>
    <d v="2004-11-29T14:45:36"/>
    <d v="2024-10-13T00:00:00"/>
    <x v="9"/>
    <n v="18"/>
    <x v="0"/>
    <x v="841"/>
    <x v="337"/>
    <x v="1"/>
  </r>
  <r>
    <x v="3972"/>
    <n v="425"/>
    <d v="2004-11-29T14:45:36"/>
    <d v="2024-10-13T00:00:00"/>
    <x v="9"/>
    <n v="18"/>
    <x v="0"/>
    <x v="768"/>
    <x v="338"/>
    <x v="1"/>
  </r>
  <r>
    <x v="3973"/>
    <n v="425"/>
    <d v="2004-11-29T14:45:36"/>
    <d v="2024-10-13T00:00:00"/>
    <x v="9"/>
    <n v="19"/>
    <x v="0"/>
    <x v="770"/>
    <x v="339"/>
    <x v="1"/>
  </r>
  <r>
    <x v="3974"/>
    <n v="425"/>
    <d v="2006-05-11T14:45:36"/>
    <d v="2024-10-13T00:00:00"/>
    <x v="9"/>
    <n v="17"/>
    <x v="0"/>
    <x v="792"/>
    <x v="340"/>
    <x v="1"/>
  </r>
  <r>
    <x v="3975"/>
    <n v="425"/>
    <d v="2005-09-19T14:45:36"/>
    <d v="2024-10-13T00:00:00"/>
    <x v="9"/>
    <n v="17"/>
    <x v="0"/>
    <x v="775"/>
    <x v="341"/>
    <x v="1"/>
  </r>
  <r>
    <x v="3976"/>
    <n v="425"/>
    <d v="2005-09-19T14:45:36"/>
    <d v="2024-10-13T00:00:00"/>
    <x v="9"/>
    <n v="17"/>
    <x v="0"/>
    <x v="776"/>
    <x v="342"/>
    <x v="1"/>
  </r>
  <r>
    <x v="3977"/>
    <n v="425"/>
    <d v="2005-09-19T14:45:36"/>
    <d v="2024-10-13T00:00:00"/>
    <x v="9"/>
    <n v="18"/>
    <x v="0"/>
    <x v="777"/>
    <x v="357"/>
    <x v="1"/>
  </r>
  <r>
    <x v="3978"/>
    <n v="425"/>
    <d v="2001-07-02T14:45:36"/>
    <d v="2024-10-13T00:00:00"/>
    <x v="9"/>
    <n v="22"/>
    <x v="0"/>
    <x v="838"/>
    <x v="340"/>
    <x v="1"/>
  </r>
  <r>
    <x v="3979"/>
    <n v="425"/>
    <d v="2005-05-12T14:45:36"/>
    <d v="2024-10-13T00:00:00"/>
    <x v="9"/>
    <n v="18"/>
    <x v="0"/>
    <x v="767"/>
    <x v="337"/>
    <x v="1"/>
  </r>
  <r>
    <x v="3980"/>
    <n v="425"/>
    <d v="2005-05-12T14:45:36"/>
    <d v="2024-10-13T00:00:00"/>
    <x v="9"/>
    <n v="18"/>
    <x v="0"/>
    <x v="768"/>
    <x v="338"/>
    <x v="1"/>
  </r>
  <r>
    <x v="3981"/>
    <n v="425"/>
    <d v="2000-03-08T14:45:36"/>
    <d v="2024-10-13T00:00:00"/>
    <x v="9"/>
    <n v="23"/>
    <x v="0"/>
    <x v="823"/>
    <x v="338"/>
    <x v="1"/>
  </r>
  <r>
    <x v="3982"/>
    <n v="425"/>
    <d v="2005-06-08T14:45:36"/>
    <d v="2024-10-13T00:00:00"/>
    <x v="9"/>
    <n v="18"/>
    <x v="0"/>
    <x v="816"/>
    <x v="337"/>
    <x v="1"/>
  </r>
  <r>
    <x v="3983"/>
    <n v="425"/>
    <d v="2005-06-08T14:45:36"/>
    <d v="2024-10-13T00:00:00"/>
    <x v="9"/>
    <n v="18"/>
    <x v="0"/>
    <x v="793"/>
    <x v="338"/>
    <x v="1"/>
  </r>
  <r>
    <x v="3984"/>
    <n v="425"/>
    <d v="2005-06-08T14:45:36"/>
    <d v="2024-10-13T00:00:00"/>
    <x v="9"/>
    <n v="18"/>
    <x v="0"/>
    <x v="770"/>
    <x v="339"/>
    <x v="1"/>
  </r>
  <r>
    <x v="3985"/>
    <n v="425"/>
    <d v="2005-06-08T14:45:36"/>
    <d v="2024-10-13T00:00:00"/>
    <x v="9"/>
    <n v="18"/>
    <x v="0"/>
    <x v="792"/>
    <x v="340"/>
    <x v="1"/>
  </r>
  <r>
    <x v="3986"/>
    <n v="425"/>
    <d v="2001-07-18T14:45:36"/>
    <d v="2024-10-13T00:00:00"/>
    <x v="10"/>
    <n v="21"/>
    <x v="0"/>
    <x v="842"/>
    <x v="343"/>
    <x v="1"/>
  </r>
  <r>
    <x v="3987"/>
    <n v="425"/>
    <d v="2001-07-18T14:45:36"/>
    <d v="2024-10-13T00:00:00"/>
    <x v="10"/>
    <n v="21"/>
    <x v="0"/>
    <x v="783"/>
    <x v="344"/>
    <x v="1"/>
  </r>
  <r>
    <x v="3988"/>
    <n v="425"/>
    <d v="2001-07-18T14:45:36"/>
    <d v="2024-10-13T00:00:00"/>
    <x v="10"/>
    <n v="21"/>
    <x v="0"/>
    <x v="784"/>
    <x v="345"/>
    <x v="1"/>
  </r>
  <r>
    <x v="3989"/>
    <n v="425"/>
    <d v="2001-07-18T14:45:36"/>
    <d v="2024-10-13T00:00:00"/>
    <x v="10"/>
    <n v="22"/>
    <x v="0"/>
    <x v="843"/>
    <x v="341"/>
    <x v="1"/>
  </r>
  <r>
    <x v="3990"/>
    <n v="425"/>
    <d v="2002-07-17T14:45:36"/>
    <d v="2024-10-13T00:00:00"/>
    <x v="11"/>
    <n v="21"/>
    <x v="0"/>
    <x v="831"/>
    <x v="358"/>
    <x v="1"/>
  </r>
  <r>
    <x v="3991"/>
    <n v="425"/>
    <d v="2002-07-17T14:45:36"/>
    <d v="2024-10-13T00:00:00"/>
    <x v="11"/>
    <n v="21"/>
    <x v="0"/>
    <x v="831"/>
    <x v="358"/>
    <x v="1"/>
  </r>
  <r>
    <x v="3992"/>
    <n v="425"/>
    <d v="2001-12-08T14:45:36"/>
    <d v="2024-10-13T00:00:00"/>
    <x v="11"/>
    <n v="21"/>
    <x v="0"/>
    <x v="793"/>
    <x v="338"/>
    <x v="1"/>
  </r>
  <r>
    <x v="3993"/>
    <n v="425"/>
    <d v="2001-12-08T14:45:36"/>
    <d v="2024-10-13T00:00:00"/>
    <x v="11"/>
    <n v="21"/>
    <x v="0"/>
    <x v="770"/>
    <x v="339"/>
    <x v="1"/>
  </r>
  <r>
    <x v="3994"/>
    <n v="425"/>
    <d v="2001-12-08T14:45:36"/>
    <d v="2024-10-13T00:00:00"/>
    <x v="11"/>
    <n v="22"/>
    <x v="0"/>
    <x v="792"/>
    <x v="359"/>
    <x v="1"/>
  </r>
  <r>
    <x v="3995"/>
    <n v="425"/>
    <d v="2003-04-16T14:45:36"/>
    <d v="2024-10-13T00:00:00"/>
    <x v="11"/>
    <n v="20"/>
    <x v="0"/>
    <x v="835"/>
    <x v="339"/>
    <x v="1"/>
  </r>
  <r>
    <x v="3996"/>
    <n v="425"/>
    <d v="2003-04-16T14:45:36"/>
    <d v="2024-10-13T00:00:00"/>
    <x v="11"/>
    <n v="20"/>
    <x v="0"/>
    <x v="792"/>
    <x v="340"/>
    <x v="1"/>
  </r>
  <r>
    <x v="3997"/>
    <n v="425"/>
    <d v="2004-08-14T14:45:36"/>
    <d v="2024-10-13T00:00:00"/>
    <x v="11"/>
    <n v="19"/>
    <x v="0"/>
    <x v="824"/>
    <x v="340"/>
    <x v="1"/>
  </r>
  <r>
    <x v="3998"/>
    <n v="425"/>
    <d v="2000-01-05T14:45:36"/>
    <d v="2024-10-13T00:00:00"/>
    <x v="11"/>
    <n v="23"/>
    <x v="0"/>
    <x v="844"/>
    <x v="343"/>
    <x v="1"/>
  </r>
  <r>
    <x v="3999"/>
    <n v="425"/>
    <d v="1999-09-02T14:45:36"/>
    <d v="2024-10-13T00:00:00"/>
    <x v="11"/>
    <n v="24"/>
    <x v="0"/>
    <x v="767"/>
    <x v="337"/>
    <x v="1"/>
  </r>
  <r>
    <x v="4000"/>
    <n v="425"/>
    <d v="1999-09-02T14:45:36"/>
    <d v="2024-10-13T00:00:00"/>
    <x v="11"/>
    <n v="24"/>
    <x v="0"/>
    <x v="768"/>
    <x v="338"/>
    <x v="1"/>
  </r>
  <r>
    <x v="4001"/>
    <n v="425"/>
    <d v="1999-09-02T14:45:36"/>
    <d v="2024-10-13T00:00:00"/>
    <x v="11"/>
    <n v="24"/>
    <x v="0"/>
    <x v="770"/>
    <x v="360"/>
    <x v="1"/>
  </r>
  <r>
    <x v="4002"/>
    <n v="425"/>
    <d v="1999-03-25T14:45:36"/>
    <d v="2024-10-13T00:00:00"/>
    <x v="11"/>
    <n v="24"/>
    <x v="0"/>
    <x v="795"/>
    <x v="339"/>
    <x v="1"/>
  </r>
  <r>
    <x v="4003"/>
    <n v="425"/>
    <d v="1999-03-25T14:45:36"/>
    <d v="2024-10-13T00:00:00"/>
    <x v="11"/>
    <n v="24"/>
    <x v="0"/>
    <x v="815"/>
    <x v="361"/>
    <x v="1"/>
  </r>
  <r>
    <x v="4004"/>
    <n v="425"/>
    <d v="2004-11-18T14:45:36"/>
    <d v="2024-10-13T00:00:00"/>
    <x v="11"/>
    <n v="19"/>
    <x v="0"/>
    <x v="845"/>
    <x v="340"/>
    <x v="1"/>
  </r>
  <r>
    <x v="4005"/>
    <n v="425"/>
    <d v="2005-03-09T14:45:36"/>
    <d v="2024-10-13T00:00:00"/>
    <x v="29"/>
    <n v="18"/>
    <x v="0"/>
    <x v="836"/>
    <x v="337"/>
    <x v="1"/>
  </r>
  <r>
    <x v="4006"/>
    <n v="425"/>
    <d v="2005-03-09T14:45:36"/>
    <d v="2024-10-13T00:00:00"/>
    <x v="29"/>
    <n v="18"/>
    <x v="0"/>
    <x v="768"/>
    <x v="362"/>
    <x v="1"/>
  </r>
  <r>
    <x v="4007"/>
    <n v="425"/>
    <d v="2006-04-19T14:45:36"/>
    <d v="2024-10-13T00:00:00"/>
    <x v="12"/>
    <n v="17"/>
    <x v="0"/>
    <x v="846"/>
    <x v="344"/>
    <x v="1"/>
  </r>
  <r>
    <x v="4008"/>
    <n v="425"/>
    <d v="2006-04-19T14:45:36"/>
    <d v="2024-10-13T00:00:00"/>
    <x v="12"/>
    <n v="17"/>
    <x v="0"/>
    <x v="784"/>
    <x v="363"/>
    <x v="1"/>
  </r>
  <r>
    <x v="4009"/>
    <n v="425"/>
    <d v="2008-06-30T14:45:36"/>
    <d v="2024-10-13T00:00:00"/>
    <x v="12"/>
    <n v="15"/>
    <x v="0"/>
    <x v="815"/>
    <x v="340"/>
    <x v="1"/>
  </r>
  <r>
    <x v="4010"/>
    <n v="425"/>
    <d v="2004-05-17T14:45:36"/>
    <d v="2024-10-13T00:00:00"/>
    <x v="12"/>
    <n v="19"/>
    <x v="0"/>
    <x v="847"/>
    <x v="339"/>
    <x v="1"/>
  </r>
  <r>
    <x v="4011"/>
    <n v="425"/>
    <d v="2004-05-17T14:45:36"/>
    <d v="2024-10-13T00:00:00"/>
    <x v="12"/>
    <n v="19"/>
    <x v="0"/>
    <x v="792"/>
    <x v="340"/>
    <x v="1"/>
  </r>
  <r>
    <x v="4012"/>
    <n v="425"/>
    <d v="2004-06-11T14:45:36"/>
    <d v="2024-10-13T00:00:00"/>
    <x v="12"/>
    <n v="19"/>
    <x v="0"/>
    <x v="848"/>
    <x v="342"/>
    <x v="1"/>
  </r>
  <r>
    <x v="4013"/>
    <n v="425"/>
    <d v="2004-06-11T14:45:36"/>
    <d v="2024-10-13T00:00:00"/>
    <x v="12"/>
    <n v="19"/>
    <x v="0"/>
    <x v="777"/>
    <x v="337"/>
    <x v="1"/>
  </r>
  <r>
    <x v="4014"/>
    <n v="425"/>
    <d v="2004-06-11T14:45:36"/>
    <d v="2024-10-13T00:00:00"/>
    <x v="12"/>
    <n v="19"/>
    <x v="0"/>
    <x v="768"/>
    <x v="364"/>
    <x v="1"/>
  </r>
  <r>
    <x v="4015"/>
    <n v="425"/>
    <d v="2002-10-31T14:45:36"/>
    <d v="2024-10-13T00:00:00"/>
    <x v="12"/>
    <n v="20"/>
    <x v="0"/>
    <x v="849"/>
    <x v="343"/>
    <x v="1"/>
  </r>
  <r>
    <x v="4016"/>
    <n v="425"/>
    <d v="2002-10-31T14:45:36"/>
    <d v="2024-10-13T00:00:00"/>
    <x v="12"/>
    <n v="20"/>
    <x v="0"/>
    <x v="783"/>
    <x v="344"/>
    <x v="1"/>
  </r>
  <r>
    <x v="4017"/>
    <n v="425"/>
    <d v="2002-10-31T14:45:36"/>
    <d v="2024-10-13T00:00:00"/>
    <x v="12"/>
    <n v="20"/>
    <x v="0"/>
    <x v="784"/>
    <x v="365"/>
    <x v="1"/>
  </r>
  <r>
    <x v="4018"/>
    <n v="425"/>
    <d v="2002-09-11T14:45:36"/>
    <d v="2024-10-13T00:00:00"/>
    <x v="12"/>
    <n v="20"/>
    <x v="0"/>
    <x v="850"/>
    <x v="343"/>
    <x v="1"/>
  </r>
  <r>
    <x v="4019"/>
    <n v="425"/>
    <d v="2002-09-11T14:45:36"/>
    <d v="2024-10-13T00:00:00"/>
    <x v="12"/>
    <n v="20"/>
    <x v="0"/>
    <x v="783"/>
    <x v="344"/>
    <x v="1"/>
  </r>
  <r>
    <x v="4020"/>
    <n v="425"/>
    <d v="2002-09-11T14:45:36"/>
    <d v="2024-10-13T00:00:00"/>
    <x v="12"/>
    <n v="20"/>
    <x v="0"/>
    <x v="784"/>
    <x v="345"/>
    <x v="1"/>
  </r>
  <r>
    <x v="4021"/>
    <n v="425"/>
    <d v="2004-03-02T14:45:36"/>
    <d v="2024-10-13T00:00:00"/>
    <x v="13"/>
    <n v="19"/>
    <x v="0"/>
    <x v="836"/>
    <x v="337"/>
    <x v="1"/>
  </r>
  <r>
    <x v="4022"/>
    <n v="425"/>
    <d v="2004-03-02T14:45:36"/>
    <d v="2024-10-13T00:00:00"/>
    <x v="13"/>
    <n v="19"/>
    <x v="0"/>
    <x v="768"/>
    <x v="338"/>
    <x v="1"/>
  </r>
  <r>
    <x v="4023"/>
    <n v="425"/>
    <d v="2004-03-02T14:45:36"/>
    <d v="2024-10-13T00:00:00"/>
    <x v="13"/>
    <n v="19"/>
    <x v="0"/>
    <x v="770"/>
    <x v="339"/>
    <x v="1"/>
  </r>
  <r>
    <x v="4024"/>
    <n v="425"/>
    <d v="2004-03-02T14:45:36"/>
    <d v="2024-10-13T00:00:00"/>
    <x v="13"/>
    <n v="19"/>
    <x v="0"/>
    <x v="792"/>
    <x v="340"/>
    <x v="1"/>
  </r>
  <r>
    <x v="4025"/>
    <n v="425"/>
    <d v="2006-08-12T14:45:36"/>
    <d v="2024-10-13T00:00:00"/>
    <x v="13"/>
    <n v="17"/>
    <x v="0"/>
    <x v="825"/>
    <x v="338"/>
    <x v="1"/>
  </r>
  <r>
    <x v="4026"/>
    <n v="425"/>
    <d v="2006-08-12T14:45:36"/>
    <d v="2024-10-13T00:00:00"/>
    <x v="13"/>
    <n v="17"/>
    <x v="0"/>
    <x v="770"/>
    <x v="339"/>
    <x v="1"/>
  </r>
  <r>
    <x v="4027"/>
    <n v="425"/>
    <d v="2006-08-12T14:45:36"/>
    <d v="2024-10-13T00:00:00"/>
    <x v="13"/>
    <n v="17"/>
    <x v="0"/>
    <x v="824"/>
    <x v="340"/>
    <x v="1"/>
  </r>
  <r>
    <x v="4028"/>
    <n v="425"/>
    <d v="2007-01-21T14:45:36"/>
    <d v="2024-10-13T00:00:00"/>
    <x v="13"/>
    <n v="17"/>
    <x v="0"/>
    <x v="806"/>
    <x v="340"/>
    <x v="1"/>
  </r>
  <r>
    <x v="4029"/>
    <n v="425"/>
    <d v="2007-01-21T14:45:36"/>
    <d v="2024-10-13T00:00:00"/>
    <x v="13"/>
    <n v="17"/>
    <x v="0"/>
    <x v="806"/>
    <x v="340"/>
    <x v="1"/>
  </r>
  <r>
    <x v="4030"/>
    <n v="425"/>
    <d v="2007-01-21T14:45:36"/>
    <d v="2024-10-13T00:00:00"/>
    <x v="13"/>
    <n v="17"/>
    <x v="0"/>
    <x v="806"/>
    <x v="340"/>
    <x v="1"/>
  </r>
  <r>
    <x v="4031"/>
    <n v="425"/>
    <d v="2006-09-22T14:45:36"/>
    <d v="2024-10-13T00:00:00"/>
    <x v="13"/>
    <n v="17"/>
    <x v="0"/>
    <x v="806"/>
    <x v="340"/>
    <x v="1"/>
  </r>
  <r>
    <x v="4032"/>
    <n v="425"/>
    <d v="2006-01-26T14:45:36"/>
    <d v="2024-10-13T00:00:00"/>
    <x v="13"/>
    <n v="17"/>
    <x v="0"/>
    <x v="851"/>
    <x v="341"/>
    <x v="1"/>
  </r>
  <r>
    <x v="4033"/>
    <n v="425"/>
    <d v="2006-01-26T14:45:36"/>
    <d v="2024-10-13T00:00:00"/>
    <x v="13"/>
    <n v="17"/>
    <x v="0"/>
    <x v="776"/>
    <x v="342"/>
    <x v="1"/>
  </r>
  <r>
    <x v="4034"/>
    <n v="425"/>
    <d v="2006-01-26T14:45:36"/>
    <d v="2024-10-13T00:00:00"/>
    <x v="13"/>
    <n v="17"/>
    <x v="0"/>
    <x v="777"/>
    <x v="337"/>
    <x v="1"/>
  </r>
  <r>
    <x v="4035"/>
    <n v="425"/>
    <d v="2006-01-26T14:45:36"/>
    <d v="2024-10-13T00:00:00"/>
    <x v="13"/>
    <n v="17"/>
    <x v="0"/>
    <x v="768"/>
    <x v="338"/>
    <x v="1"/>
  </r>
  <r>
    <x v="4036"/>
    <n v="425"/>
    <d v="2001-11-15T14:45:36"/>
    <d v="2024-10-13T00:00:00"/>
    <x v="13"/>
    <n v="21"/>
    <x v="0"/>
    <x v="852"/>
    <x v="350"/>
    <x v="1"/>
  </r>
  <r>
    <x v="4037"/>
    <n v="425"/>
    <d v="2001-05-12T14:45:36"/>
    <d v="2024-10-13T00:00:00"/>
    <x v="13"/>
    <n v="22"/>
    <x v="0"/>
    <x v="853"/>
    <x v="344"/>
    <x v="1"/>
  </r>
  <r>
    <x v="4038"/>
    <n v="425"/>
    <d v="2001-05-12T14:45:36"/>
    <d v="2024-10-13T00:00:00"/>
    <x v="13"/>
    <n v="22"/>
    <x v="0"/>
    <x v="784"/>
    <x v="345"/>
    <x v="1"/>
  </r>
  <r>
    <x v="4039"/>
    <n v="425"/>
    <d v="2006-05-15T14:45:36"/>
    <d v="2024-10-13T00:00:00"/>
    <x v="13"/>
    <n v="17"/>
    <x v="0"/>
    <x v="806"/>
    <x v="340"/>
    <x v="1"/>
  </r>
  <r>
    <x v="4040"/>
    <n v="425"/>
    <d v="2003-11-10T14:45:36"/>
    <d v="2024-10-13T00:00:00"/>
    <x v="13"/>
    <n v="19"/>
    <x v="0"/>
    <x v="854"/>
    <x v="354"/>
    <x v="1"/>
  </r>
  <r>
    <x v="4041"/>
    <n v="425"/>
    <d v="2003-11-10T14:45:36"/>
    <d v="2024-10-13T00:00:00"/>
    <x v="13"/>
    <n v="19"/>
    <x v="0"/>
    <x v="828"/>
    <x v="349"/>
    <x v="1"/>
  </r>
  <r>
    <x v="4042"/>
    <n v="425"/>
    <d v="2003-11-10T14:45:36"/>
    <d v="2024-10-13T00:00:00"/>
    <x v="13"/>
    <n v="19"/>
    <x v="0"/>
    <x v="800"/>
    <x v="350"/>
    <x v="1"/>
  </r>
  <r>
    <x v="4043"/>
    <n v="425"/>
    <d v="2006-01-08T14:45:36"/>
    <d v="2024-10-13T00:00:00"/>
    <x v="13"/>
    <n v="18"/>
    <x v="0"/>
    <x v="855"/>
    <x v="340"/>
    <x v="1"/>
  </r>
  <r>
    <x v="4044"/>
    <n v="425"/>
    <d v="2005-01-05T14:45:36"/>
    <d v="2024-10-13T00:00:00"/>
    <x v="13"/>
    <n v="18"/>
    <x v="0"/>
    <x v="795"/>
    <x v="339"/>
    <x v="1"/>
  </r>
  <r>
    <x v="4045"/>
    <n v="425"/>
    <d v="2001-02-09T14:45:36"/>
    <d v="2024-10-13T00:00:00"/>
    <x v="13"/>
    <n v="22"/>
    <x v="0"/>
    <x v="856"/>
    <x v="339"/>
    <x v="1"/>
  </r>
  <r>
    <x v="4046"/>
    <n v="425"/>
    <d v="2001-02-09T14:45:36"/>
    <d v="2024-10-13T00:00:00"/>
    <x v="13"/>
    <n v="22"/>
    <x v="0"/>
    <x v="856"/>
    <x v="339"/>
    <x v="1"/>
  </r>
  <r>
    <x v="4047"/>
    <n v="425"/>
    <d v="2001-02-09T14:45:36"/>
    <d v="2024-10-13T00:00:00"/>
    <x v="13"/>
    <n v="22"/>
    <x v="0"/>
    <x v="792"/>
    <x v="340"/>
    <x v="1"/>
  </r>
  <r>
    <x v="4048"/>
    <n v="425"/>
    <d v="2001-02-09T14:45:36"/>
    <d v="2024-10-13T00:00:00"/>
    <x v="13"/>
    <n v="22"/>
    <x v="0"/>
    <x v="792"/>
    <x v="340"/>
    <x v="1"/>
  </r>
  <r>
    <x v="4049"/>
    <n v="425"/>
    <d v="2003-12-10T14:45:36"/>
    <d v="2024-10-13T00:00:00"/>
    <x v="14"/>
    <n v="19"/>
    <x v="0"/>
    <x v="795"/>
    <x v="339"/>
    <x v="1"/>
  </r>
  <r>
    <x v="4050"/>
    <n v="425"/>
    <d v="2003-12-10T14:45:36"/>
    <d v="2024-10-13T00:00:00"/>
    <x v="14"/>
    <n v="20"/>
    <x v="0"/>
    <x v="792"/>
    <x v="340"/>
    <x v="1"/>
  </r>
  <r>
    <x v="4051"/>
    <n v="425"/>
    <d v="2004-06-12T14:45:36"/>
    <d v="2024-10-13T00:00:00"/>
    <x v="15"/>
    <n v="19"/>
    <x v="0"/>
    <x v="857"/>
    <x v="345"/>
    <x v="1"/>
  </r>
  <r>
    <x v="4052"/>
    <n v="425"/>
    <d v="2004-06-12T14:45:36"/>
    <d v="2024-10-13T00:00:00"/>
    <x v="15"/>
    <n v="19"/>
    <x v="0"/>
    <x v="785"/>
    <x v="341"/>
    <x v="1"/>
  </r>
  <r>
    <x v="4053"/>
    <n v="425"/>
    <d v="2004-06-12T14:45:36"/>
    <d v="2024-10-13T00:00:00"/>
    <x v="15"/>
    <n v="19"/>
    <x v="0"/>
    <x v="776"/>
    <x v="366"/>
    <x v="1"/>
  </r>
  <r>
    <x v="4054"/>
    <n v="425"/>
    <d v="2003-12-14T14:45:36"/>
    <d v="2024-10-13T00:00:00"/>
    <x v="15"/>
    <n v="19"/>
    <x v="0"/>
    <x v="858"/>
    <x v="337"/>
    <x v="1"/>
  </r>
  <r>
    <x v="4055"/>
    <n v="425"/>
    <d v="2003-12-14T14:45:36"/>
    <d v="2024-10-13T00:00:00"/>
    <x v="15"/>
    <n v="19"/>
    <x v="0"/>
    <x v="768"/>
    <x v="338"/>
    <x v="1"/>
  </r>
  <r>
    <x v="4056"/>
    <n v="425"/>
    <d v="2003-12-14T14:45:36"/>
    <d v="2024-10-13T00:00:00"/>
    <x v="15"/>
    <n v="19"/>
    <x v="0"/>
    <x v="770"/>
    <x v="339"/>
    <x v="1"/>
  </r>
  <r>
    <x v="4057"/>
    <n v="425"/>
    <d v="2003-05-09T14:45:36"/>
    <d v="2024-10-13T00:00:00"/>
    <x v="15"/>
    <n v="20"/>
    <x v="0"/>
    <x v="796"/>
    <x v="340"/>
    <x v="1"/>
  </r>
  <r>
    <x v="4058"/>
    <n v="425"/>
    <d v="2002-03-22T14:45:36"/>
    <d v="2024-10-13T00:00:00"/>
    <x v="15"/>
    <n v="21"/>
    <x v="0"/>
    <x v="859"/>
    <x v="338"/>
    <x v="1"/>
  </r>
  <r>
    <x v="4059"/>
    <n v="425"/>
    <d v="2002-03-22T14:45:36"/>
    <d v="2024-10-13T00:00:00"/>
    <x v="15"/>
    <n v="21"/>
    <x v="0"/>
    <x v="770"/>
    <x v="339"/>
    <x v="1"/>
  </r>
  <r>
    <x v="4060"/>
    <n v="425"/>
    <d v="2002-03-22T14:45:36"/>
    <d v="2024-10-13T00:00:00"/>
    <x v="15"/>
    <n v="21"/>
    <x v="0"/>
    <x v="792"/>
    <x v="367"/>
    <x v="1"/>
  </r>
  <r>
    <x v="4061"/>
    <n v="425"/>
    <d v="2002-10-04T14:45:36"/>
    <d v="2024-10-13T00:00:00"/>
    <x v="15"/>
    <n v="21"/>
    <x v="0"/>
    <x v="818"/>
    <x v="338"/>
    <x v="1"/>
  </r>
  <r>
    <x v="4062"/>
    <n v="425"/>
    <d v="2002-10-04T14:45:36"/>
    <d v="2024-10-13T00:00:00"/>
    <x v="15"/>
    <n v="21"/>
    <x v="0"/>
    <x v="770"/>
    <x v="339"/>
    <x v="1"/>
  </r>
  <r>
    <x v="4063"/>
    <n v="425"/>
    <d v="2002-10-04T14:45:36"/>
    <d v="2024-10-13T00:00:00"/>
    <x v="15"/>
    <n v="21"/>
    <x v="0"/>
    <x v="837"/>
    <x v="340"/>
    <x v="1"/>
  </r>
  <r>
    <x v="4064"/>
    <n v="425"/>
    <d v="2002-05-31T14:45:36"/>
    <d v="2024-10-13T00:00:00"/>
    <x v="15"/>
    <n v="21"/>
    <x v="0"/>
    <x v="803"/>
    <x v="341"/>
    <x v="1"/>
  </r>
  <r>
    <x v="4065"/>
    <n v="425"/>
    <d v="2002-05-31T14:45:36"/>
    <d v="2024-10-13T00:00:00"/>
    <x v="15"/>
    <n v="21"/>
    <x v="0"/>
    <x v="776"/>
    <x v="342"/>
    <x v="1"/>
  </r>
  <r>
    <x v="4066"/>
    <n v="425"/>
    <d v="2002-05-31T14:45:36"/>
    <d v="2024-10-13T00:00:00"/>
    <x v="15"/>
    <n v="21"/>
    <x v="0"/>
    <x v="777"/>
    <x v="337"/>
    <x v="1"/>
  </r>
  <r>
    <x v="4067"/>
    <n v="425"/>
    <d v="1999-01-18T14:45:36"/>
    <d v="2024-10-13T00:00:00"/>
    <x v="15"/>
    <n v="24"/>
    <x v="0"/>
    <x v="858"/>
    <x v="337"/>
    <x v="1"/>
  </r>
  <r>
    <x v="4068"/>
    <n v="425"/>
    <d v="1999-01-18T14:45:36"/>
    <d v="2024-10-13T00:00:00"/>
    <x v="15"/>
    <n v="24"/>
    <x v="0"/>
    <x v="768"/>
    <x v="338"/>
    <x v="1"/>
  </r>
  <r>
    <x v="4069"/>
    <n v="425"/>
    <d v="1999-01-18T14:45:36"/>
    <d v="2024-10-13T00:00:00"/>
    <x v="15"/>
    <n v="24"/>
    <x v="0"/>
    <x v="770"/>
    <x v="339"/>
    <x v="1"/>
  </r>
  <r>
    <x v="4070"/>
    <n v="425"/>
    <d v="1999-07-14T14:45:36"/>
    <d v="2024-10-13T00:00:00"/>
    <x v="15"/>
    <n v="24"/>
    <x v="0"/>
    <x v="858"/>
    <x v="337"/>
    <x v="1"/>
  </r>
  <r>
    <x v="4071"/>
    <n v="425"/>
    <d v="1999-07-14T14:45:36"/>
    <d v="2024-10-13T00:00:00"/>
    <x v="15"/>
    <n v="24"/>
    <x v="0"/>
    <x v="768"/>
    <x v="338"/>
    <x v="1"/>
  </r>
  <r>
    <x v="4072"/>
    <n v="425"/>
    <d v="1999-07-14T14:45:36"/>
    <d v="2024-10-13T00:00:00"/>
    <x v="15"/>
    <n v="24"/>
    <x v="0"/>
    <x v="770"/>
    <x v="368"/>
    <x v="1"/>
  </r>
  <r>
    <x v="4073"/>
    <n v="425"/>
    <d v="2005-09-22T14:45:36"/>
    <d v="2024-10-13T00:00:00"/>
    <x v="15"/>
    <n v="18"/>
    <x v="0"/>
    <x v="805"/>
    <x v="338"/>
    <x v="1"/>
  </r>
  <r>
    <x v="4074"/>
    <n v="425"/>
    <d v="2005-09-22T14:45:36"/>
    <d v="2024-10-13T00:00:00"/>
    <x v="15"/>
    <n v="18"/>
    <x v="0"/>
    <x v="770"/>
    <x v="339"/>
    <x v="1"/>
  </r>
  <r>
    <x v="4075"/>
    <n v="425"/>
    <d v="2005-09-22T14:45:36"/>
    <d v="2024-10-13T00:00:00"/>
    <x v="15"/>
    <n v="18"/>
    <x v="0"/>
    <x v="837"/>
    <x v="340"/>
    <x v="1"/>
  </r>
  <r>
    <x v="4076"/>
    <n v="425"/>
    <d v="2000-03-08T14:45:36"/>
    <d v="2024-10-13T00:00:00"/>
    <x v="15"/>
    <n v="23"/>
    <x v="0"/>
    <x v="780"/>
    <x v="342"/>
    <x v="1"/>
  </r>
  <r>
    <x v="4077"/>
    <n v="425"/>
    <d v="2000-03-08T14:45:36"/>
    <d v="2024-10-13T00:00:00"/>
    <x v="15"/>
    <n v="23"/>
    <x v="0"/>
    <x v="777"/>
    <x v="337"/>
    <x v="1"/>
  </r>
  <r>
    <x v="4078"/>
    <n v="425"/>
    <d v="2000-12-22T14:45:36"/>
    <d v="2024-10-13T00:00:00"/>
    <x v="15"/>
    <n v="23"/>
    <x v="0"/>
    <x v="814"/>
    <x v="340"/>
    <x v="1"/>
  </r>
  <r>
    <x v="4079"/>
    <n v="425"/>
    <d v="2000-12-22T14:45:36"/>
    <d v="2024-10-13T00:00:00"/>
    <x v="15"/>
    <n v="23"/>
    <x v="0"/>
    <x v="814"/>
    <x v="340"/>
    <x v="1"/>
  </r>
  <r>
    <x v="4080"/>
    <n v="425"/>
    <d v="2001-09-29T14:45:36"/>
    <d v="2024-10-13T00:00:00"/>
    <x v="15"/>
    <n v="22"/>
    <x v="0"/>
    <x v="825"/>
    <x v="338"/>
    <x v="1"/>
  </r>
  <r>
    <x v="4081"/>
    <n v="425"/>
    <d v="2001-09-29T14:45:36"/>
    <d v="2024-10-13T00:00:00"/>
    <x v="15"/>
    <n v="22"/>
    <x v="0"/>
    <x v="770"/>
    <x v="339"/>
    <x v="1"/>
  </r>
  <r>
    <x v="4082"/>
    <n v="425"/>
    <d v="2001-09-29T14:45:36"/>
    <d v="2024-10-13T00:00:00"/>
    <x v="15"/>
    <n v="22"/>
    <x v="0"/>
    <x v="792"/>
    <x v="355"/>
    <x v="1"/>
  </r>
  <r>
    <x v="4083"/>
    <n v="425"/>
    <d v="2004-02-07T14:45:36"/>
    <d v="2024-10-13T00:00:00"/>
    <x v="15"/>
    <n v="19"/>
    <x v="0"/>
    <x v="858"/>
    <x v="337"/>
    <x v="1"/>
  </r>
  <r>
    <x v="4084"/>
    <n v="425"/>
    <d v="2004-02-07T14:45:36"/>
    <d v="2024-10-13T00:00:00"/>
    <x v="15"/>
    <n v="19"/>
    <x v="0"/>
    <x v="768"/>
    <x v="338"/>
    <x v="1"/>
  </r>
  <r>
    <x v="4085"/>
    <n v="425"/>
    <d v="2004-02-07T14:45:36"/>
    <d v="2024-10-13T00:00:00"/>
    <x v="15"/>
    <n v="19"/>
    <x v="0"/>
    <x v="770"/>
    <x v="369"/>
    <x v="1"/>
  </r>
  <r>
    <x v="4086"/>
    <n v="425"/>
    <d v="2000-08-14T14:45:36"/>
    <d v="2024-10-13T00:00:00"/>
    <x v="15"/>
    <n v="23"/>
    <x v="0"/>
    <x v="860"/>
    <x v="340"/>
    <x v="1"/>
  </r>
  <r>
    <x v="4087"/>
    <n v="425"/>
    <d v="1999-09-13T14:45:36"/>
    <d v="2024-10-13T00:00:00"/>
    <x v="15"/>
    <n v="24"/>
    <x v="0"/>
    <x v="806"/>
    <x v="340"/>
    <x v="1"/>
  </r>
  <r>
    <x v="4088"/>
    <n v="425"/>
    <d v="2006-09-22T14:45:36"/>
    <d v="2024-10-13T00:00:00"/>
    <x v="15"/>
    <n v="16"/>
    <x v="0"/>
    <x v="861"/>
    <x v="341"/>
    <x v="1"/>
  </r>
  <r>
    <x v="4089"/>
    <n v="425"/>
    <d v="2006-09-22T14:45:36"/>
    <d v="2024-10-13T00:00:00"/>
    <x v="15"/>
    <n v="16"/>
    <x v="0"/>
    <x v="776"/>
    <x v="342"/>
    <x v="1"/>
  </r>
  <r>
    <x v="4090"/>
    <n v="425"/>
    <d v="2006-09-22T14:45:36"/>
    <d v="2024-10-13T00:00:00"/>
    <x v="15"/>
    <n v="17"/>
    <x v="0"/>
    <x v="777"/>
    <x v="370"/>
    <x v="1"/>
  </r>
  <r>
    <x v="4091"/>
    <n v="425"/>
    <d v="1998-09-17T14:45:36"/>
    <d v="2024-10-13T00:00:00"/>
    <x v="15"/>
    <n v="24"/>
    <x v="1"/>
    <x v="862"/>
    <x v="341"/>
    <x v="1"/>
  </r>
  <r>
    <x v="4092"/>
    <n v="425"/>
    <d v="1998-09-17T14:45:36"/>
    <d v="2024-10-13T00:00:00"/>
    <x v="15"/>
    <n v="24"/>
    <x v="1"/>
    <x v="776"/>
    <x v="342"/>
    <x v="1"/>
  </r>
  <r>
    <x v="4093"/>
    <n v="425"/>
    <d v="2003-02-03T14:45:36"/>
    <d v="2024-10-13T00:00:00"/>
    <x v="15"/>
    <n v="20"/>
    <x v="0"/>
    <x v="806"/>
    <x v="340"/>
    <x v="1"/>
  </r>
  <r>
    <x v="4094"/>
    <n v="425"/>
    <d v="2002-10-20T14:45:36"/>
    <d v="2024-10-13T00:00:00"/>
    <x v="16"/>
    <n v="21"/>
    <x v="0"/>
    <x v="829"/>
    <x v="338"/>
    <x v="1"/>
  </r>
  <r>
    <x v="4095"/>
    <n v="425"/>
    <d v="2002-10-20T14:45:36"/>
    <d v="2024-10-13T00:00:00"/>
    <x v="16"/>
    <n v="21"/>
    <x v="0"/>
    <x v="770"/>
    <x v="339"/>
    <x v="1"/>
  </r>
  <r>
    <x v="4096"/>
    <n v="425"/>
    <d v="2004-12-18T14:45:36"/>
    <d v="2024-10-13T00:00:00"/>
    <x v="17"/>
    <n v="18"/>
    <x v="0"/>
    <x v="863"/>
    <x v="345"/>
    <x v="1"/>
  </r>
  <r>
    <x v="4097"/>
    <n v="425"/>
    <d v="2004-12-18T14:45:36"/>
    <d v="2024-10-13T00:00:00"/>
    <x v="17"/>
    <n v="18"/>
    <x v="0"/>
    <x v="785"/>
    <x v="341"/>
    <x v="1"/>
  </r>
  <r>
    <x v="4098"/>
    <n v="425"/>
    <d v="2004-12-18T14:45:36"/>
    <d v="2024-10-13T00:00:00"/>
    <x v="17"/>
    <n v="18"/>
    <x v="0"/>
    <x v="776"/>
    <x v="342"/>
    <x v="1"/>
  </r>
  <r>
    <x v="4099"/>
    <n v="425"/>
    <d v="2003-03-11T14:45:36"/>
    <d v="2024-10-13T00:00:00"/>
    <x v="17"/>
    <n v="20"/>
    <x v="0"/>
    <x v="814"/>
    <x v="340"/>
    <x v="1"/>
  </r>
  <r>
    <x v="4100"/>
    <n v="425"/>
    <d v="2005-08-20T14:45:36"/>
    <d v="2024-10-13T00:00:00"/>
    <x v="17"/>
    <n v="18"/>
    <x v="0"/>
    <x v="838"/>
    <x v="340"/>
    <x v="1"/>
  </r>
  <r>
    <x v="4101"/>
    <n v="425"/>
    <d v="2006-02-26T14:45:36"/>
    <d v="2024-10-13T00:00:00"/>
    <x v="17"/>
    <n v="16"/>
    <x v="0"/>
    <x v="864"/>
    <x v="371"/>
    <x v="1"/>
  </r>
  <r>
    <x v="4102"/>
    <n v="425"/>
    <d v="2006-02-26T14:45:36"/>
    <d v="2024-10-13T00:00:00"/>
    <x v="17"/>
    <n v="16"/>
    <x v="0"/>
    <x v="865"/>
    <x v="372"/>
    <x v="1"/>
  </r>
  <r>
    <x v="4103"/>
    <n v="425"/>
    <d v="2000-09-22T14:45:36"/>
    <d v="2024-10-13T00:00:00"/>
    <x v="17"/>
    <n v="23"/>
    <x v="0"/>
    <x v="866"/>
    <x v="338"/>
    <x v="1"/>
  </r>
  <r>
    <x v="4104"/>
    <n v="425"/>
    <d v="2000-09-22T14:45:36"/>
    <d v="2024-10-13T00:00:00"/>
    <x v="17"/>
    <n v="23"/>
    <x v="0"/>
    <x v="770"/>
    <x v="339"/>
    <x v="1"/>
  </r>
  <r>
    <x v="4105"/>
    <n v="425"/>
    <d v="2000-09-22T14:45:36"/>
    <d v="2024-10-13T00:00:00"/>
    <x v="17"/>
    <n v="23"/>
    <x v="0"/>
    <x v="792"/>
    <x v="373"/>
    <x v="1"/>
  </r>
  <r>
    <x v="4106"/>
    <n v="425"/>
    <d v="2000-04-13T14:45:36"/>
    <d v="2024-10-13T00:00:00"/>
    <x v="17"/>
    <n v="23"/>
    <x v="0"/>
    <x v="867"/>
    <x v="340"/>
    <x v="1"/>
  </r>
  <r>
    <x v="4107"/>
    <n v="425"/>
    <d v="2005-07-27T14:45:36"/>
    <d v="2024-10-13T00:00:00"/>
    <x v="17"/>
    <n v="18"/>
    <x v="0"/>
    <x v="825"/>
    <x v="338"/>
    <x v="1"/>
  </r>
  <r>
    <x v="4108"/>
    <n v="425"/>
    <d v="2005-07-27T14:45:36"/>
    <d v="2024-10-13T00:00:00"/>
    <x v="17"/>
    <n v="18"/>
    <x v="0"/>
    <x v="825"/>
    <x v="338"/>
    <x v="1"/>
  </r>
  <r>
    <x v="4109"/>
    <n v="425"/>
    <d v="2005-07-27T14:45:36"/>
    <d v="2024-10-13T00:00:00"/>
    <x v="17"/>
    <n v="18"/>
    <x v="0"/>
    <x v="770"/>
    <x v="339"/>
    <x v="1"/>
  </r>
  <r>
    <x v="4110"/>
    <n v="425"/>
    <d v="2005-07-27T14:45:36"/>
    <d v="2024-10-13T00:00:00"/>
    <x v="17"/>
    <n v="18"/>
    <x v="0"/>
    <x v="770"/>
    <x v="339"/>
    <x v="1"/>
  </r>
  <r>
    <x v="4111"/>
    <n v="425"/>
    <d v="2005-01-13T14:45:36"/>
    <d v="2024-10-13T00:00:00"/>
    <x v="17"/>
    <n v="18"/>
    <x v="0"/>
    <x v="868"/>
    <x v="344"/>
    <x v="1"/>
  </r>
  <r>
    <x v="4112"/>
    <n v="425"/>
    <d v="2002-03-14T14:45:36"/>
    <d v="2024-10-13T00:00:00"/>
    <x v="17"/>
    <n v="21"/>
    <x v="0"/>
    <x v="778"/>
    <x v="342"/>
    <x v="1"/>
  </r>
  <r>
    <x v="4113"/>
    <n v="425"/>
    <d v="2002-03-14T14:45:36"/>
    <d v="2024-10-13T00:00:00"/>
    <x v="17"/>
    <n v="21"/>
    <x v="0"/>
    <x v="777"/>
    <x v="337"/>
    <x v="1"/>
  </r>
  <r>
    <x v="4114"/>
    <n v="425"/>
    <d v="2002-03-14T14:45:36"/>
    <d v="2024-10-13T00:00:00"/>
    <x v="17"/>
    <n v="21"/>
    <x v="0"/>
    <x v="768"/>
    <x v="338"/>
    <x v="1"/>
  </r>
  <r>
    <x v="4115"/>
    <n v="425"/>
    <d v="2004-09-06T14:45:36"/>
    <d v="2024-10-13T00:00:00"/>
    <x v="17"/>
    <n v="19"/>
    <x v="0"/>
    <x v="791"/>
    <x v="339"/>
    <x v="1"/>
  </r>
  <r>
    <x v="4116"/>
    <n v="425"/>
    <d v="2004-09-06T14:45:36"/>
    <d v="2024-10-13T00:00:00"/>
    <x v="17"/>
    <n v="19"/>
    <x v="0"/>
    <x v="791"/>
    <x v="339"/>
    <x v="1"/>
  </r>
  <r>
    <x v="4117"/>
    <n v="425"/>
    <d v="2004-09-06T14:45:36"/>
    <d v="2024-10-13T00:00:00"/>
    <x v="17"/>
    <n v="19"/>
    <x v="0"/>
    <x v="792"/>
    <x v="340"/>
    <x v="1"/>
  </r>
  <r>
    <x v="4118"/>
    <n v="425"/>
    <d v="2004-09-06T14:45:36"/>
    <d v="2024-10-13T00:00:00"/>
    <x v="17"/>
    <n v="19"/>
    <x v="0"/>
    <x v="792"/>
    <x v="340"/>
    <x v="1"/>
  </r>
  <r>
    <x v="4119"/>
    <n v="425"/>
    <d v="2002-06-29T14:45:36"/>
    <d v="2024-10-13T00:00:00"/>
    <x v="17"/>
    <n v="20"/>
    <x v="0"/>
    <x v="790"/>
    <x v="343"/>
    <x v="1"/>
  </r>
  <r>
    <x v="4120"/>
    <n v="425"/>
    <d v="2002-06-29T14:45:36"/>
    <d v="2024-10-13T00:00:00"/>
    <x v="17"/>
    <n v="20"/>
    <x v="0"/>
    <x v="783"/>
    <x v="344"/>
    <x v="1"/>
  </r>
  <r>
    <x v="4121"/>
    <n v="425"/>
    <d v="2006-05-08T14:45:36"/>
    <d v="2024-10-13T00:00:00"/>
    <x v="18"/>
    <n v="17"/>
    <x v="0"/>
    <x v="825"/>
    <x v="338"/>
    <x v="1"/>
  </r>
  <r>
    <x v="4122"/>
    <n v="425"/>
    <d v="2006-05-08T14:45:36"/>
    <d v="2024-10-13T00:00:00"/>
    <x v="18"/>
    <n v="17"/>
    <x v="0"/>
    <x v="770"/>
    <x v="339"/>
    <x v="1"/>
  </r>
  <r>
    <x v="4123"/>
    <n v="425"/>
    <d v="2006-05-08T14:45:36"/>
    <d v="2024-10-13T00:00:00"/>
    <x v="18"/>
    <n v="17"/>
    <x v="0"/>
    <x v="792"/>
    <x v="374"/>
    <x v="1"/>
  </r>
  <r>
    <x v="4124"/>
    <n v="425"/>
    <d v="2003-12-23T14:45:36"/>
    <d v="2024-10-13T00:00:00"/>
    <x v="18"/>
    <n v="20"/>
    <x v="0"/>
    <x v="806"/>
    <x v="375"/>
    <x v="1"/>
  </r>
  <r>
    <x v="4125"/>
    <n v="425"/>
    <d v="2005-03-13T14:45:36"/>
    <d v="2024-10-13T00:00:00"/>
    <x v="18"/>
    <n v="18"/>
    <x v="0"/>
    <x v="869"/>
    <x v="342"/>
    <x v="1"/>
  </r>
  <r>
    <x v="4126"/>
    <n v="425"/>
    <d v="2005-03-13T14:45:36"/>
    <d v="2024-10-13T00:00:00"/>
    <x v="18"/>
    <n v="18"/>
    <x v="0"/>
    <x v="869"/>
    <x v="342"/>
    <x v="1"/>
  </r>
  <r>
    <x v="4127"/>
    <n v="425"/>
    <d v="2005-03-13T14:45:36"/>
    <d v="2024-10-13T00:00:00"/>
    <x v="18"/>
    <n v="18"/>
    <x v="0"/>
    <x v="777"/>
    <x v="337"/>
    <x v="1"/>
  </r>
  <r>
    <x v="4128"/>
    <n v="425"/>
    <d v="2005-03-13T14:45:36"/>
    <d v="2024-10-13T00:00:00"/>
    <x v="18"/>
    <n v="18"/>
    <x v="0"/>
    <x v="777"/>
    <x v="337"/>
    <x v="1"/>
  </r>
  <r>
    <x v="4129"/>
    <n v="425"/>
    <d v="2005-03-13T14:45:36"/>
    <d v="2024-10-13T00:00:00"/>
    <x v="18"/>
    <n v="18"/>
    <x v="0"/>
    <x v="768"/>
    <x v="338"/>
    <x v="1"/>
  </r>
  <r>
    <x v="4130"/>
    <n v="425"/>
    <d v="2005-03-13T14:45:36"/>
    <d v="2024-10-13T00:00:00"/>
    <x v="18"/>
    <n v="18"/>
    <x v="0"/>
    <x v="768"/>
    <x v="338"/>
    <x v="1"/>
  </r>
  <r>
    <x v="4131"/>
    <n v="425"/>
    <d v="1997-12-06T14:45:36"/>
    <d v="2024-10-13T00:00:00"/>
    <x v="18"/>
    <n v="25"/>
    <x v="1"/>
    <x v="870"/>
    <x v="354"/>
    <x v="1"/>
  </r>
  <r>
    <x v="4132"/>
    <n v="425"/>
    <d v="1997-12-06T14:45:36"/>
    <d v="2024-10-13T00:00:00"/>
    <x v="18"/>
    <n v="25"/>
    <x v="1"/>
    <x v="828"/>
    <x v="349"/>
    <x v="1"/>
  </r>
  <r>
    <x v="4133"/>
    <n v="425"/>
    <d v="2000-07-19T14:45:36"/>
    <d v="2024-10-13T00:00:00"/>
    <x v="18"/>
    <n v="22"/>
    <x v="0"/>
    <x v="871"/>
    <x v="350"/>
    <x v="1"/>
  </r>
  <r>
    <x v="4134"/>
    <n v="425"/>
    <d v="2000-07-19T14:45:36"/>
    <d v="2024-10-13T00:00:00"/>
    <x v="18"/>
    <n v="22"/>
    <x v="0"/>
    <x v="801"/>
    <x v="351"/>
    <x v="1"/>
  </r>
  <r>
    <x v="4135"/>
    <n v="425"/>
    <d v="2000-07-19T14:45:36"/>
    <d v="2024-10-13T00:00:00"/>
    <x v="18"/>
    <n v="22"/>
    <x v="0"/>
    <x v="810"/>
    <x v="376"/>
    <x v="1"/>
  </r>
  <r>
    <x v="4136"/>
    <n v="425"/>
    <d v="2004-08-25T14:45:36"/>
    <d v="2024-10-13T00:00:00"/>
    <x v="18"/>
    <n v="19"/>
    <x v="0"/>
    <x v="773"/>
    <x v="340"/>
    <x v="1"/>
  </r>
  <r>
    <x v="4137"/>
    <n v="425"/>
    <d v="2007-08-05T14:45:36"/>
    <d v="2024-10-13T00:00:00"/>
    <x v="18"/>
    <n v="16"/>
    <x v="0"/>
    <x v="872"/>
    <x v="339"/>
    <x v="1"/>
  </r>
  <r>
    <x v="4138"/>
    <n v="425"/>
    <d v="2007-08-05T14:45:36"/>
    <d v="2024-10-13T00:00:00"/>
    <x v="18"/>
    <n v="16"/>
    <x v="0"/>
    <x v="792"/>
    <x v="340"/>
    <x v="1"/>
  </r>
  <r>
    <x v="4139"/>
    <n v="425"/>
    <d v="2003-11-12T14:45:36"/>
    <d v="2024-10-13T00:00:00"/>
    <x v="18"/>
    <n v="20"/>
    <x v="0"/>
    <x v="845"/>
    <x v="340"/>
    <x v="1"/>
  </r>
  <r>
    <x v="4140"/>
    <n v="425"/>
    <d v="2005-07-07T14:45:36"/>
    <d v="2024-10-13T00:00:00"/>
    <x v="18"/>
    <n v="17"/>
    <x v="0"/>
    <x v="801"/>
    <x v="351"/>
    <x v="1"/>
  </r>
  <r>
    <x v="4141"/>
    <n v="425"/>
    <d v="2002-09-27T14:45:36"/>
    <d v="2024-10-13T00:00:00"/>
    <x v="18"/>
    <n v="20"/>
    <x v="0"/>
    <x v="873"/>
    <x v="344"/>
    <x v="1"/>
  </r>
  <r>
    <x v="4142"/>
    <n v="425"/>
    <d v="2002-09-27T14:45:36"/>
    <d v="2024-10-13T00:00:00"/>
    <x v="18"/>
    <n v="20"/>
    <x v="0"/>
    <x v="784"/>
    <x v="345"/>
    <x v="1"/>
  </r>
  <r>
    <x v="4143"/>
    <n v="425"/>
    <d v="2002-09-27T14:45:36"/>
    <d v="2024-10-13T00:00:00"/>
    <x v="18"/>
    <n v="20"/>
    <x v="0"/>
    <x v="785"/>
    <x v="341"/>
    <x v="1"/>
  </r>
  <r>
    <x v="4144"/>
    <n v="425"/>
    <d v="2003-07-09T14:45:36"/>
    <d v="2024-10-13T00:00:00"/>
    <x v="18"/>
    <n v="20"/>
    <x v="0"/>
    <x v="818"/>
    <x v="338"/>
    <x v="1"/>
  </r>
  <r>
    <x v="4145"/>
    <n v="425"/>
    <d v="2003-07-09T14:45:36"/>
    <d v="2024-10-13T00:00:00"/>
    <x v="18"/>
    <n v="20"/>
    <x v="0"/>
    <x v="770"/>
    <x v="339"/>
    <x v="1"/>
  </r>
  <r>
    <x v="4146"/>
    <n v="425"/>
    <d v="2003-07-09T14:45:36"/>
    <d v="2024-10-13T00:00:00"/>
    <x v="18"/>
    <n v="20"/>
    <x v="0"/>
    <x v="792"/>
    <x v="374"/>
    <x v="1"/>
  </r>
  <r>
    <x v="4147"/>
    <n v="425"/>
    <d v="2005-03-07T14:45:36"/>
    <d v="2024-10-13T00:00:00"/>
    <x v="18"/>
    <n v="18"/>
    <x v="0"/>
    <x v="787"/>
    <x v="340"/>
    <x v="1"/>
  </r>
  <r>
    <x v="4148"/>
    <n v="425"/>
    <d v="2007-07-09T14:45:36"/>
    <d v="2024-10-13T00:00:00"/>
    <x v="18"/>
    <n v="16"/>
    <x v="0"/>
    <x v="869"/>
    <x v="342"/>
    <x v="1"/>
  </r>
  <r>
    <x v="4149"/>
    <n v="425"/>
    <d v="2007-07-09T14:45:36"/>
    <d v="2024-10-13T00:00:00"/>
    <x v="18"/>
    <n v="16"/>
    <x v="0"/>
    <x v="777"/>
    <x v="337"/>
    <x v="1"/>
  </r>
  <r>
    <x v="4150"/>
    <n v="425"/>
    <d v="2007-07-09T14:45:36"/>
    <d v="2024-10-13T00:00:00"/>
    <x v="18"/>
    <n v="16"/>
    <x v="0"/>
    <x v="768"/>
    <x v="377"/>
    <x v="1"/>
  </r>
  <r>
    <x v="4151"/>
    <n v="425"/>
    <d v="2003-09-21T14:45:36"/>
    <d v="2024-10-13T00:00:00"/>
    <x v="18"/>
    <n v="19"/>
    <x v="0"/>
    <x v="874"/>
    <x v="343"/>
    <x v="1"/>
  </r>
  <r>
    <x v="4152"/>
    <n v="425"/>
    <d v="2003-09-21T14:45:36"/>
    <d v="2024-10-13T00:00:00"/>
    <x v="18"/>
    <n v="19"/>
    <x v="0"/>
    <x v="783"/>
    <x v="344"/>
    <x v="1"/>
  </r>
  <r>
    <x v="4153"/>
    <n v="425"/>
    <d v="2003-09-21T14:45:36"/>
    <d v="2024-10-13T00:00:00"/>
    <x v="18"/>
    <n v="19"/>
    <x v="0"/>
    <x v="784"/>
    <x v="345"/>
    <x v="1"/>
  </r>
  <r>
    <x v="4154"/>
    <n v="425"/>
    <d v="2005-11-05T14:45:36"/>
    <d v="2024-10-13T00:00:00"/>
    <x v="18"/>
    <n v="17"/>
    <x v="0"/>
    <x v="875"/>
    <x v="346"/>
    <x v="1"/>
  </r>
  <r>
    <x v="4155"/>
    <n v="425"/>
    <d v="2005-11-05T14:45:36"/>
    <d v="2024-10-13T00:00:00"/>
    <x v="18"/>
    <n v="17"/>
    <x v="0"/>
    <x v="875"/>
    <x v="346"/>
    <x v="1"/>
  </r>
  <r>
    <x v="4156"/>
    <n v="425"/>
    <d v="2005-11-05T14:45:36"/>
    <d v="2024-10-13T00:00:00"/>
    <x v="18"/>
    <n v="17"/>
    <x v="0"/>
    <x v="790"/>
    <x v="343"/>
    <x v="1"/>
  </r>
  <r>
    <x v="4157"/>
    <n v="425"/>
    <d v="2005-11-05T14:45:36"/>
    <d v="2024-10-13T00:00:00"/>
    <x v="18"/>
    <n v="17"/>
    <x v="0"/>
    <x v="790"/>
    <x v="343"/>
    <x v="1"/>
  </r>
  <r>
    <x v="4158"/>
    <n v="425"/>
    <d v="2005-11-05T14:45:36"/>
    <d v="2024-10-13T00:00:00"/>
    <x v="18"/>
    <n v="17"/>
    <x v="0"/>
    <x v="836"/>
    <x v="337"/>
    <x v="1"/>
  </r>
  <r>
    <x v="4159"/>
    <n v="425"/>
    <d v="2005-11-05T14:45:36"/>
    <d v="2024-10-13T00:00:00"/>
    <x v="18"/>
    <n v="17"/>
    <x v="0"/>
    <x v="836"/>
    <x v="337"/>
    <x v="1"/>
  </r>
  <r>
    <x v="4160"/>
    <n v="425"/>
    <d v="2005-11-05T14:45:36"/>
    <d v="2024-10-13T00:00:00"/>
    <x v="18"/>
    <n v="17"/>
    <x v="0"/>
    <x v="768"/>
    <x v="338"/>
    <x v="1"/>
  </r>
  <r>
    <x v="4161"/>
    <n v="425"/>
    <d v="2005-11-05T14:45:36"/>
    <d v="2024-10-13T00:00:00"/>
    <x v="18"/>
    <n v="17"/>
    <x v="0"/>
    <x v="768"/>
    <x v="338"/>
    <x v="1"/>
  </r>
  <r>
    <x v="4162"/>
    <n v="425"/>
    <d v="2005-11-05T14:45:36"/>
    <d v="2024-10-13T00:00:00"/>
    <x v="18"/>
    <n v="18"/>
    <x v="0"/>
    <x v="770"/>
    <x v="339"/>
    <x v="1"/>
  </r>
  <r>
    <x v="4163"/>
    <n v="425"/>
    <d v="2005-11-05T14:45:36"/>
    <d v="2024-10-13T00:00:00"/>
    <x v="18"/>
    <n v="18"/>
    <x v="0"/>
    <x v="770"/>
    <x v="339"/>
    <x v="1"/>
  </r>
  <r>
    <x v="4164"/>
    <n v="425"/>
    <d v="2004-06-19T14:45:36"/>
    <d v="2024-10-13T00:00:00"/>
    <x v="18"/>
    <n v="19"/>
    <x v="0"/>
    <x v="835"/>
    <x v="339"/>
    <x v="1"/>
  </r>
  <r>
    <x v="4165"/>
    <n v="425"/>
    <d v="2004-06-19T14:45:36"/>
    <d v="2024-10-13T00:00:00"/>
    <x v="18"/>
    <n v="19"/>
    <x v="0"/>
    <x v="792"/>
    <x v="340"/>
    <x v="1"/>
  </r>
  <r>
    <x v="4166"/>
    <n v="425"/>
    <d v="2004-08-01T14:45:36"/>
    <d v="2024-10-13T00:00:00"/>
    <x v="18"/>
    <n v="19"/>
    <x v="0"/>
    <x v="814"/>
    <x v="340"/>
    <x v="1"/>
  </r>
  <r>
    <x v="4167"/>
    <n v="425"/>
    <d v="2006-11-12T14:45:36"/>
    <d v="2024-10-13T00:00:00"/>
    <x v="18"/>
    <n v="16"/>
    <x v="0"/>
    <x v="876"/>
    <x v="346"/>
    <x v="1"/>
  </r>
  <r>
    <x v="4168"/>
    <n v="425"/>
    <d v="2006-11-12T14:45:36"/>
    <d v="2024-10-13T00:00:00"/>
    <x v="18"/>
    <n v="16"/>
    <x v="0"/>
    <x v="790"/>
    <x v="343"/>
    <x v="1"/>
  </r>
  <r>
    <x v="4169"/>
    <n v="425"/>
    <d v="2006-11-12T14:45:36"/>
    <d v="2024-10-13T00:00:00"/>
    <x v="18"/>
    <n v="16"/>
    <x v="0"/>
    <x v="783"/>
    <x v="344"/>
    <x v="1"/>
  </r>
  <r>
    <x v="4170"/>
    <n v="425"/>
    <d v="2001-10-12T14:45:36"/>
    <d v="2024-10-13T00:00:00"/>
    <x v="18"/>
    <n v="21"/>
    <x v="0"/>
    <x v="877"/>
    <x v="342"/>
    <x v="1"/>
  </r>
  <r>
    <x v="4171"/>
    <n v="425"/>
    <d v="2001-10-12T14:45:36"/>
    <d v="2024-10-13T00:00:00"/>
    <x v="18"/>
    <n v="21"/>
    <x v="0"/>
    <x v="878"/>
    <x v="337"/>
    <x v="1"/>
  </r>
  <r>
    <x v="4172"/>
    <n v="425"/>
    <d v="2001-10-12T14:45:36"/>
    <d v="2024-10-13T00:00:00"/>
    <x v="18"/>
    <n v="22"/>
    <x v="0"/>
    <x v="768"/>
    <x v="338"/>
    <x v="1"/>
  </r>
  <r>
    <x v="4173"/>
    <n v="425"/>
    <d v="2000-10-07T14:45:36"/>
    <d v="2024-10-13T00:00:00"/>
    <x v="18"/>
    <n v="23"/>
    <x v="0"/>
    <x v="845"/>
    <x v="340"/>
    <x v="1"/>
  </r>
  <r>
    <x v="4174"/>
    <n v="425"/>
    <d v="2003-02-01T14:45:36"/>
    <d v="2024-10-13T00:00:00"/>
    <x v="18"/>
    <n v="20"/>
    <x v="0"/>
    <x v="835"/>
    <x v="339"/>
    <x v="1"/>
  </r>
  <r>
    <x v="4175"/>
    <n v="425"/>
    <d v="2003-02-01T14:45:36"/>
    <d v="2024-10-13T00:00:00"/>
    <x v="18"/>
    <n v="20"/>
    <x v="0"/>
    <x v="792"/>
    <x v="340"/>
    <x v="1"/>
  </r>
  <r>
    <x v="4176"/>
    <n v="425"/>
    <d v="2004-08-28T14:45:36"/>
    <d v="2024-10-13T00:00:00"/>
    <x v="19"/>
    <n v="19"/>
    <x v="0"/>
    <x v="829"/>
    <x v="338"/>
    <x v="1"/>
  </r>
  <r>
    <x v="4177"/>
    <n v="425"/>
    <d v="2004-08-28T14:45:36"/>
    <d v="2024-10-13T00:00:00"/>
    <x v="19"/>
    <n v="19"/>
    <x v="0"/>
    <x v="770"/>
    <x v="339"/>
    <x v="1"/>
  </r>
  <r>
    <x v="4178"/>
    <n v="425"/>
    <d v="2004-08-28T14:45:36"/>
    <d v="2024-10-13T00:00:00"/>
    <x v="19"/>
    <n v="19"/>
    <x v="0"/>
    <x v="792"/>
    <x v="340"/>
    <x v="1"/>
  </r>
  <r>
    <x v="4179"/>
    <n v="425"/>
    <d v="2004-07-18T14:45:36"/>
    <d v="2024-10-13T00:00:00"/>
    <x v="19"/>
    <n v="19"/>
    <x v="0"/>
    <x v="879"/>
    <x v="340"/>
    <x v="1"/>
  </r>
  <r>
    <x v="4180"/>
    <n v="425"/>
    <d v="2004-06-19T14:45:36"/>
    <d v="2024-10-13T00:00:00"/>
    <x v="19"/>
    <n v="19"/>
    <x v="0"/>
    <x v="880"/>
    <x v="337"/>
    <x v="1"/>
  </r>
  <r>
    <x v="4181"/>
    <n v="425"/>
    <d v="2004-06-19T14:45:36"/>
    <d v="2024-10-13T00:00:00"/>
    <x v="19"/>
    <n v="19"/>
    <x v="0"/>
    <x v="768"/>
    <x v="338"/>
    <x v="1"/>
  </r>
  <r>
    <x v="4182"/>
    <n v="425"/>
    <d v="2004-06-19T14:45:36"/>
    <d v="2024-10-13T00:00:00"/>
    <x v="19"/>
    <n v="19"/>
    <x v="0"/>
    <x v="770"/>
    <x v="378"/>
    <x v="1"/>
  </r>
  <r>
    <x v="4183"/>
    <n v="425"/>
    <d v="2004-06-19T14:45:36"/>
    <d v="2024-10-13T00:00:00"/>
    <x v="19"/>
    <n v="19"/>
    <x v="0"/>
    <x v="792"/>
    <x v="340"/>
    <x v="1"/>
  </r>
  <r>
    <x v="4184"/>
    <n v="425"/>
    <d v="2005-09-09T14:45:36"/>
    <d v="2024-10-13T00:00:00"/>
    <x v="19"/>
    <n v="18"/>
    <x v="0"/>
    <x v="879"/>
    <x v="340"/>
    <x v="1"/>
  </r>
  <r>
    <x v="4185"/>
    <n v="425"/>
    <d v="2005-09-09T14:45:36"/>
    <d v="2024-10-13T00:00:00"/>
    <x v="19"/>
    <n v="18"/>
    <x v="0"/>
    <x v="879"/>
    <x v="340"/>
    <x v="1"/>
  </r>
  <r>
    <x v="4186"/>
    <n v="425"/>
    <d v="2004-08-22T14:45:36"/>
    <d v="2024-10-13T00:00:00"/>
    <x v="19"/>
    <n v="19"/>
    <x v="0"/>
    <x v="769"/>
    <x v="337"/>
    <x v="1"/>
  </r>
  <r>
    <x v="4187"/>
    <n v="425"/>
    <d v="2004-08-22T14:45:36"/>
    <d v="2024-10-13T00:00:00"/>
    <x v="19"/>
    <n v="19"/>
    <x v="0"/>
    <x v="768"/>
    <x v="338"/>
    <x v="1"/>
  </r>
  <r>
    <x v="4188"/>
    <n v="425"/>
    <d v="2004-08-22T14:45:36"/>
    <d v="2024-10-13T00:00:00"/>
    <x v="19"/>
    <n v="19"/>
    <x v="0"/>
    <x v="770"/>
    <x v="339"/>
    <x v="1"/>
  </r>
  <r>
    <x v="4189"/>
    <n v="425"/>
    <d v="2004-08-22T14:45:36"/>
    <d v="2024-10-13T00:00:00"/>
    <x v="19"/>
    <n v="19"/>
    <x v="0"/>
    <x v="792"/>
    <x v="340"/>
    <x v="1"/>
  </r>
  <r>
    <x v="4190"/>
    <n v="425"/>
    <d v="2003-04-27T14:45:36"/>
    <d v="2024-10-13T00:00:00"/>
    <x v="19"/>
    <n v="20"/>
    <x v="0"/>
    <x v="785"/>
    <x v="341"/>
    <x v="1"/>
  </r>
  <r>
    <x v="4191"/>
    <n v="425"/>
    <d v="2003-04-27T14:45:36"/>
    <d v="2024-10-13T00:00:00"/>
    <x v="19"/>
    <n v="20"/>
    <x v="0"/>
    <x v="776"/>
    <x v="342"/>
    <x v="1"/>
  </r>
  <r>
    <x v="4192"/>
    <n v="425"/>
    <d v="2003-04-27T14:45:36"/>
    <d v="2024-10-13T00:00:00"/>
    <x v="19"/>
    <n v="20"/>
    <x v="0"/>
    <x v="777"/>
    <x v="337"/>
    <x v="1"/>
  </r>
  <r>
    <x v="4193"/>
    <n v="425"/>
    <d v="2003-04-27T14:45:36"/>
    <d v="2024-10-13T00:00:00"/>
    <x v="19"/>
    <n v="20"/>
    <x v="0"/>
    <x v="768"/>
    <x v="338"/>
    <x v="1"/>
  </r>
  <r>
    <x v="4194"/>
    <n v="425"/>
    <d v="2003-04-27T14:45:36"/>
    <d v="2024-10-13T00:00:00"/>
    <x v="19"/>
    <n v="20"/>
    <x v="0"/>
    <x v="770"/>
    <x v="369"/>
    <x v="1"/>
  </r>
  <r>
    <x v="4195"/>
    <n v="425"/>
    <d v="2004-01-28T14:45:36"/>
    <d v="2024-10-13T00:00:00"/>
    <x v="19"/>
    <n v="19"/>
    <x v="0"/>
    <x v="879"/>
    <x v="340"/>
    <x v="1"/>
  </r>
  <r>
    <x v="4196"/>
    <n v="425"/>
    <d v="2003-08-12T14:45:36"/>
    <d v="2024-10-13T00:00:00"/>
    <x v="19"/>
    <n v="20"/>
    <x v="0"/>
    <x v="791"/>
    <x v="339"/>
    <x v="1"/>
  </r>
  <r>
    <x v="4197"/>
    <n v="425"/>
    <d v="2003-08-12T14:45:36"/>
    <d v="2024-10-13T00:00:00"/>
    <x v="19"/>
    <n v="20"/>
    <x v="0"/>
    <x v="792"/>
    <x v="340"/>
    <x v="1"/>
  </r>
  <r>
    <x v="4198"/>
    <n v="425"/>
    <d v="2004-05-27T14:45:36"/>
    <d v="2024-10-13T00:00:00"/>
    <x v="19"/>
    <n v="19"/>
    <x v="0"/>
    <x v="847"/>
    <x v="339"/>
    <x v="1"/>
  </r>
  <r>
    <x v="4199"/>
    <n v="425"/>
    <d v="2004-05-27T14:45:36"/>
    <d v="2024-10-13T00:00:00"/>
    <x v="19"/>
    <n v="19"/>
    <x v="0"/>
    <x v="847"/>
    <x v="339"/>
    <x v="1"/>
  </r>
  <r>
    <x v="4200"/>
    <n v="425"/>
    <d v="2004-05-27T14:45:36"/>
    <d v="2024-10-13T00:00:00"/>
    <x v="19"/>
    <n v="19"/>
    <x v="0"/>
    <x v="792"/>
    <x v="340"/>
    <x v="1"/>
  </r>
  <r>
    <x v="4201"/>
    <n v="425"/>
    <d v="2004-05-27T14:45:36"/>
    <d v="2024-10-13T00:00:00"/>
    <x v="19"/>
    <n v="19"/>
    <x v="0"/>
    <x v="792"/>
    <x v="340"/>
    <x v="1"/>
  </r>
  <r>
    <x v="4202"/>
    <n v="425"/>
    <d v="2004-12-11T14:45:36"/>
    <d v="2024-10-13T00:00:00"/>
    <x v="19"/>
    <n v="18"/>
    <x v="0"/>
    <x v="829"/>
    <x v="338"/>
    <x v="1"/>
  </r>
  <r>
    <x v="4203"/>
    <n v="425"/>
    <d v="2004-12-11T14:45:36"/>
    <d v="2024-10-13T00:00:00"/>
    <x v="19"/>
    <n v="18"/>
    <x v="0"/>
    <x v="770"/>
    <x v="339"/>
    <x v="1"/>
  </r>
  <r>
    <x v="4204"/>
    <n v="425"/>
    <d v="2004-12-11T14:45:36"/>
    <d v="2024-10-13T00:00:00"/>
    <x v="19"/>
    <n v="19"/>
    <x v="0"/>
    <x v="792"/>
    <x v="340"/>
    <x v="1"/>
  </r>
  <r>
    <x v="4205"/>
    <n v="425"/>
    <d v="2003-09-20T14:45:36"/>
    <d v="2024-10-13T00:00:00"/>
    <x v="19"/>
    <n v="20"/>
    <x v="0"/>
    <x v="817"/>
    <x v="339"/>
    <x v="1"/>
  </r>
  <r>
    <x v="4206"/>
    <n v="425"/>
    <d v="2003-09-20T14:45:36"/>
    <d v="2024-10-13T00:00:00"/>
    <x v="19"/>
    <n v="20"/>
    <x v="0"/>
    <x v="792"/>
    <x v="340"/>
    <x v="1"/>
  </r>
  <r>
    <x v="4207"/>
    <n v="425"/>
    <d v="2004-11-23T14:45:36"/>
    <d v="2024-10-13T00:00:00"/>
    <x v="19"/>
    <n v="19"/>
    <x v="0"/>
    <x v="879"/>
    <x v="340"/>
    <x v="1"/>
  </r>
  <r>
    <x v="4208"/>
    <n v="425"/>
    <d v="2004-11-23T14:45:36"/>
    <d v="2024-10-13T00:00:00"/>
    <x v="19"/>
    <n v="19"/>
    <x v="0"/>
    <x v="879"/>
    <x v="340"/>
    <x v="1"/>
  </r>
  <r>
    <x v="4209"/>
    <n v="425"/>
    <d v="2005-10-05T14:45:36"/>
    <d v="2024-10-13T00:00:00"/>
    <x v="19"/>
    <n v="18"/>
    <x v="0"/>
    <x v="881"/>
    <x v="339"/>
    <x v="1"/>
  </r>
  <r>
    <x v="4210"/>
    <n v="425"/>
    <d v="2005-10-05T14:45:36"/>
    <d v="2024-10-13T00:00:00"/>
    <x v="19"/>
    <n v="18"/>
    <x v="0"/>
    <x v="881"/>
    <x v="339"/>
    <x v="1"/>
  </r>
  <r>
    <x v="4211"/>
    <n v="425"/>
    <d v="2005-10-05T14:45:36"/>
    <d v="2024-10-13T00:00:00"/>
    <x v="19"/>
    <n v="18"/>
    <x v="0"/>
    <x v="792"/>
    <x v="340"/>
    <x v="1"/>
  </r>
  <r>
    <x v="4212"/>
    <n v="425"/>
    <d v="2005-10-05T14:45:36"/>
    <d v="2024-10-13T00:00:00"/>
    <x v="19"/>
    <n v="18"/>
    <x v="0"/>
    <x v="792"/>
    <x v="340"/>
    <x v="1"/>
  </r>
  <r>
    <x v="4213"/>
    <n v="425"/>
    <d v="2000-11-29T14:45:36"/>
    <d v="2024-10-13T00:00:00"/>
    <x v="19"/>
    <n v="22"/>
    <x v="0"/>
    <x v="807"/>
    <x v="341"/>
    <x v="1"/>
  </r>
  <r>
    <x v="4214"/>
    <n v="425"/>
    <d v="2000-11-29T14:45:36"/>
    <d v="2024-10-13T00:00:00"/>
    <x v="19"/>
    <n v="22"/>
    <x v="0"/>
    <x v="776"/>
    <x v="342"/>
    <x v="1"/>
  </r>
  <r>
    <x v="4215"/>
    <n v="425"/>
    <d v="2000-11-29T14:45:36"/>
    <d v="2024-10-13T00:00:00"/>
    <x v="19"/>
    <n v="22"/>
    <x v="0"/>
    <x v="777"/>
    <x v="337"/>
    <x v="1"/>
  </r>
  <r>
    <x v="4216"/>
    <n v="425"/>
    <d v="2001-08-24T14:45:36"/>
    <d v="2024-10-13T00:00:00"/>
    <x v="20"/>
    <n v="22"/>
    <x v="0"/>
    <x v="882"/>
    <x v="337"/>
    <x v="1"/>
  </r>
  <r>
    <x v="4217"/>
    <n v="425"/>
    <d v="2001-08-24T14:45:36"/>
    <d v="2024-10-13T00:00:00"/>
    <x v="20"/>
    <n v="22"/>
    <x v="0"/>
    <x v="768"/>
    <x v="338"/>
    <x v="1"/>
  </r>
  <r>
    <x v="4218"/>
    <n v="425"/>
    <d v="2001-08-24T14:45:36"/>
    <d v="2024-10-13T00:00:00"/>
    <x v="20"/>
    <n v="22"/>
    <x v="0"/>
    <x v="770"/>
    <x v="339"/>
    <x v="1"/>
  </r>
  <r>
    <x v="4219"/>
    <n v="425"/>
    <d v="2001-08-24T14:45:36"/>
    <d v="2024-10-13T00:00:00"/>
    <x v="20"/>
    <n v="22"/>
    <x v="0"/>
    <x v="792"/>
    <x v="340"/>
    <x v="1"/>
  </r>
  <r>
    <x v="4220"/>
    <n v="425"/>
    <d v="2005-09-08T14:45:36"/>
    <d v="2024-10-13T00:00:00"/>
    <x v="20"/>
    <n v="18"/>
    <x v="0"/>
    <x v="883"/>
    <x v="342"/>
    <x v="1"/>
  </r>
  <r>
    <x v="4221"/>
    <n v="425"/>
    <d v="2005-09-08T14:45:36"/>
    <d v="2024-10-13T00:00:00"/>
    <x v="20"/>
    <n v="18"/>
    <x v="0"/>
    <x v="777"/>
    <x v="337"/>
    <x v="1"/>
  </r>
  <r>
    <x v="4222"/>
    <n v="425"/>
    <d v="2005-09-08T14:45:36"/>
    <d v="2024-10-13T00:00:00"/>
    <x v="20"/>
    <n v="18"/>
    <x v="0"/>
    <x v="768"/>
    <x v="338"/>
    <x v="1"/>
  </r>
  <r>
    <x v="4223"/>
    <n v="425"/>
    <d v="2001-02-09T14:45:36"/>
    <d v="2024-10-13T00:00:00"/>
    <x v="20"/>
    <n v="22"/>
    <x v="0"/>
    <x v="768"/>
    <x v="338"/>
    <x v="1"/>
  </r>
  <r>
    <x v="4224"/>
    <n v="425"/>
    <d v="2001-02-09T14:45:36"/>
    <d v="2024-10-13T00:00:00"/>
    <x v="20"/>
    <n v="22"/>
    <x v="0"/>
    <x v="770"/>
    <x v="339"/>
    <x v="1"/>
  </r>
  <r>
    <x v="4225"/>
    <n v="425"/>
    <d v="2001-02-09T14:45:36"/>
    <d v="2024-10-13T00:00:00"/>
    <x v="20"/>
    <n v="22"/>
    <x v="0"/>
    <x v="792"/>
    <x v="379"/>
    <x v="1"/>
  </r>
  <r>
    <x v="4226"/>
    <n v="425"/>
    <d v="2005-03-20T14:45:36"/>
    <d v="2024-10-13T00:00:00"/>
    <x v="20"/>
    <n v="18"/>
    <x v="0"/>
    <x v="817"/>
    <x v="339"/>
    <x v="1"/>
  </r>
  <r>
    <x v="4227"/>
    <n v="425"/>
    <d v="2005-03-20T14:45:36"/>
    <d v="2024-10-13T00:00:00"/>
    <x v="20"/>
    <n v="18"/>
    <x v="0"/>
    <x v="792"/>
    <x v="340"/>
    <x v="1"/>
  </r>
  <r>
    <x v="4228"/>
    <n v="425"/>
    <d v="2002-10-19T14:45:36"/>
    <d v="2024-10-13T00:00:00"/>
    <x v="21"/>
    <n v="20"/>
    <x v="0"/>
    <x v="884"/>
    <x v="372"/>
    <x v="1"/>
  </r>
  <r>
    <x v="4229"/>
    <n v="425"/>
    <d v="2002-10-19T14:45:36"/>
    <d v="2024-10-13T00:00:00"/>
    <x v="21"/>
    <n v="20"/>
    <x v="0"/>
    <x v="885"/>
    <x v="354"/>
    <x v="1"/>
  </r>
  <r>
    <x v="4230"/>
    <n v="425"/>
    <d v="2002-10-19T14:45:36"/>
    <d v="2024-10-13T00:00:00"/>
    <x v="21"/>
    <n v="20"/>
    <x v="0"/>
    <x v="828"/>
    <x v="349"/>
    <x v="1"/>
  </r>
  <r>
    <x v="4231"/>
    <n v="425"/>
    <d v="2002-10-19T14:45:36"/>
    <d v="2024-10-13T00:00:00"/>
    <x v="21"/>
    <n v="20"/>
    <x v="0"/>
    <x v="800"/>
    <x v="350"/>
    <x v="1"/>
  </r>
  <r>
    <x v="4232"/>
    <n v="425"/>
    <d v="2002-10-19T14:45:36"/>
    <d v="2024-10-13T00:00:00"/>
    <x v="21"/>
    <n v="20"/>
    <x v="0"/>
    <x v="801"/>
    <x v="351"/>
    <x v="1"/>
  </r>
  <r>
    <x v="4233"/>
    <n v="425"/>
    <d v="2002-10-19T14:45:36"/>
    <d v="2024-10-13T00:00:00"/>
    <x v="21"/>
    <n v="20"/>
    <x v="0"/>
    <x v="810"/>
    <x v="346"/>
    <x v="1"/>
  </r>
  <r>
    <x v="4234"/>
    <n v="425"/>
    <d v="2002-10-19T14:45:36"/>
    <d v="2024-10-13T00:00:00"/>
    <x v="21"/>
    <n v="20"/>
    <x v="0"/>
    <x v="790"/>
    <x v="343"/>
    <x v="1"/>
  </r>
  <r>
    <x v="4235"/>
    <n v="425"/>
    <d v="2002-10-19T14:45:36"/>
    <d v="2024-10-13T00:00:00"/>
    <x v="21"/>
    <n v="20"/>
    <x v="0"/>
    <x v="783"/>
    <x v="380"/>
    <x v="1"/>
  </r>
  <r>
    <x v="4236"/>
    <n v="425"/>
    <d v="2002-04-19T14:45:36"/>
    <d v="2024-10-13T00:00:00"/>
    <x v="21"/>
    <n v="20"/>
    <x v="0"/>
    <x v="886"/>
    <x v="371"/>
    <x v="1"/>
  </r>
  <r>
    <x v="4237"/>
    <n v="425"/>
    <d v="2002-04-19T14:45:36"/>
    <d v="2024-10-13T00:00:00"/>
    <x v="21"/>
    <n v="20"/>
    <x v="0"/>
    <x v="865"/>
    <x v="372"/>
    <x v="1"/>
  </r>
  <r>
    <x v="4238"/>
    <n v="425"/>
    <d v="2007-07-04T14:45:36"/>
    <d v="2024-10-13T00:00:00"/>
    <x v="21"/>
    <n v="16"/>
    <x v="0"/>
    <x v="858"/>
    <x v="337"/>
    <x v="1"/>
  </r>
  <r>
    <x v="4239"/>
    <n v="425"/>
    <d v="2007-07-04T14:45:36"/>
    <d v="2024-10-13T00:00:00"/>
    <x v="21"/>
    <n v="16"/>
    <x v="0"/>
    <x v="768"/>
    <x v="338"/>
    <x v="1"/>
  </r>
  <r>
    <x v="4240"/>
    <n v="425"/>
    <d v="2007-07-04T14:45:36"/>
    <d v="2024-10-13T00:00:00"/>
    <x v="21"/>
    <n v="16"/>
    <x v="0"/>
    <x v="770"/>
    <x v="381"/>
    <x v="1"/>
  </r>
  <r>
    <x v="4241"/>
    <n v="425"/>
    <d v="2001-11-15T14:45:36"/>
    <d v="2024-10-13T00:00:00"/>
    <x v="21"/>
    <n v="22"/>
    <x v="0"/>
    <x v="793"/>
    <x v="338"/>
    <x v="1"/>
  </r>
  <r>
    <x v="4242"/>
    <n v="425"/>
    <d v="2001-11-15T14:45:36"/>
    <d v="2024-10-13T00:00:00"/>
    <x v="21"/>
    <n v="22"/>
    <x v="0"/>
    <x v="770"/>
    <x v="339"/>
    <x v="1"/>
  </r>
  <r>
    <x v="4243"/>
    <n v="425"/>
    <d v="2001-11-15T14:45:36"/>
    <d v="2024-10-13T00:00:00"/>
    <x v="21"/>
    <n v="22"/>
    <x v="0"/>
    <x v="792"/>
    <x v="340"/>
    <x v="1"/>
  </r>
  <r>
    <x v="4244"/>
    <n v="425"/>
    <d v="2003-12-07T14:45:36"/>
    <d v="2024-10-13T00:00:00"/>
    <x v="21"/>
    <n v="19"/>
    <x v="0"/>
    <x v="887"/>
    <x v="344"/>
    <x v="1"/>
  </r>
  <r>
    <x v="4245"/>
    <n v="425"/>
    <d v="2003-12-07T14:45:36"/>
    <d v="2024-10-13T00:00:00"/>
    <x v="21"/>
    <n v="19"/>
    <x v="0"/>
    <x v="784"/>
    <x v="345"/>
    <x v="1"/>
  </r>
  <r>
    <x v="4246"/>
    <n v="425"/>
    <d v="2003-12-07T14:45:36"/>
    <d v="2024-10-13T00:00:00"/>
    <x v="21"/>
    <n v="19"/>
    <x v="0"/>
    <x v="888"/>
    <x v="345"/>
    <x v="1"/>
  </r>
  <r>
    <x v="4247"/>
    <n v="425"/>
    <d v="2003-12-07T14:45:36"/>
    <d v="2024-10-13T00:00:00"/>
    <x v="21"/>
    <n v="19"/>
    <x v="0"/>
    <x v="785"/>
    <x v="341"/>
    <x v="1"/>
  </r>
  <r>
    <x v="4248"/>
    <n v="425"/>
    <d v="2005-08-11T14:45:36"/>
    <d v="2024-10-13T00:00:00"/>
    <x v="21"/>
    <n v="18"/>
    <x v="0"/>
    <x v="889"/>
    <x v="338"/>
    <x v="1"/>
  </r>
  <r>
    <x v="4249"/>
    <n v="425"/>
    <d v="2005-08-11T14:45:36"/>
    <d v="2024-10-13T00:00:00"/>
    <x v="21"/>
    <n v="18"/>
    <x v="0"/>
    <x v="770"/>
    <x v="339"/>
    <x v="1"/>
  </r>
  <r>
    <x v="4250"/>
    <n v="425"/>
    <d v="2005-08-11T14:45:36"/>
    <d v="2024-10-13T00:00:00"/>
    <x v="21"/>
    <n v="18"/>
    <x v="0"/>
    <x v="792"/>
    <x v="340"/>
    <x v="1"/>
  </r>
  <r>
    <x v="4251"/>
    <n v="425"/>
    <d v="2004-07-12T14:45:36"/>
    <d v="2024-10-13T00:00:00"/>
    <x v="21"/>
    <n v="19"/>
    <x v="0"/>
    <x v="791"/>
    <x v="339"/>
    <x v="1"/>
  </r>
  <r>
    <x v="4252"/>
    <n v="425"/>
    <d v="2004-07-12T14:45:36"/>
    <d v="2024-10-13T00:00:00"/>
    <x v="21"/>
    <n v="19"/>
    <x v="0"/>
    <x v="791"/>
    <x v="339"/>
    <x v="1"/>
  </r>
  <r>
    <x v="4253"/>
    <n v="425"/>
    <d v="2004-07-12T14:45:36"/>
    <d v="2024-10-13T00:00:00"/>
    <x v="21"/>
    <n v="19"/>
    <x v="0"/>
    <x v="792"/>
    <x v="340"/>
    <x v="1"/>
  </r>
  <r>
    <x v="4254"/>
    <n v="425"/>
    <d v="2004-07-12T14:45:36"/>
    <d v="2024-10-13T00:00:00"/>
    <x v="21"/>
    <n v="19"/>
    <x v="0"/>
    <x v="792"/>
    <x v="340"/>
    <x v="1"/>
  </r>
  <r>
    <x v="4255"/>
    <n v="425"/>
    <d v="2005-09-03T14:45:36"/>
    <d v="2024-10-13T00:00:00"/>
    <x v="21"/>
    <n v="17"/>
    <x v="0"/>
    <x v="864"/>
    <x v="371"/>
    <x v="1"/>
  </r>
  <r>
    <x v="4256"/>
    <n v="425"/>
    <d v="2005-09-03T14:45:36"/>
    <d v="2024-10-13T00:00:00"/>
    <x v="21"/>
    <n v="17"/>
    <x v="0"/>
    <x v="890"/>
    <x v="344"/>
    <x v="1"/>
  </r>
  <r>
    <x v="4257"/>
    <n v="425"/>
    <d v="2005-09-03T14:45:36"/>
    <d v="2024-10-13T00:00:00"/>
    <x v="21"/>
    <n v="17"/>
    <x v="0"/>
    <x v="784"/>
    <x v="345"/>
    <x v="1"/>
  </r>
  <r>
    <x v="4258"/>
    <n v="425"/>
    <d v="2006-05-19T14:45:36"/>
    <d v="2024-10-13T00:00:00"/>
    <x v="21"/>
    <n v="17"/>
    <x v="0"/>
    <x v="891"/>
    <x v="345"/>
    <x v="1"/>
  </r>
  <r>
    <x v="4259"/>
    <n v="425"/>
    <d v="2006-05-19T14:45:36"/>
    <d v="2024-10-13T00:00:00"/>
    <x v="21"/>
    <n v="17"/>
    <x v="0"/>
    <x v="785"/>
    <x v="341"/>
    <x v="1"/>
  </r>
  <r>
    <x v="4260"/>
    <n v="425"/>
    <d v="2006-05-19T14:45:36"/>
    <d v="2024-10-13T00:00:00"/>
    <x v="21"/>
    <n v="17"/>
    <x v="0"/>
    <x v="776"/>
    <x v="353"/>
    <x v="1"/>
  </r>
  <r>
    <x v="4261"/>
    <n v="425"/>
    <d v="2004-05-23T14:45:36"/>
    <d v="2024-10-13T00:00:00"/>
    <x v="21"/>
    <n v="19"/>
    <x v="0"/>
    <x v="891"/>
    <x v="345"/>
    <x v="1"/>
  </r>
  <r>
    <x v="4262"/>
    <n v="425"/>
    <d v="2002-11-30T14:45:36"/>
    <d v="2024-10-13T00:00:00"/>
    <x v="21"/>
    <n v="21"/>
    <x v="0"/>
    <x v="892"/>
    <x v="339"/>
    <x v="1"/>
  </r>
  <r>
    <x v="4263"/>
    <n v="425"/>
    <d v="2002-11-30T14:45:36"/>
    <d v="2024-10-13T00:00:00"/>
    <x v="21"/>
    <n v="21"/>
    <x v="0"/>
    <x v="892"/>
    <x v="339"/>
    <x v="1"/>
  </r>
  <r>
    <x v="4264"/>
    <n v="425"/>
    <d v="2002-11-30T14:45:36"/>
    <d v="2024-10-13T00:00:00"/>
    <x v="21"/>
    <n v="21"/>
    <x v="0"/>
    <x v="792"/>
    <x v="340"/>
    <x v="1"/>
  </r>
  <r>
    <x v="4265"/>
    <n v="425"/>
    <d v="2002-11-30T14:45:36"/>
    <d v="2024-10-13T00:00:00"/>
    <x v="21"/>
    <n v="21"/>
    <x v="0"/>
    <x v="792"/>
    <x v="340"/>
    <x v="1"/>
  </r>
  <r>
    <x v="4266"/>
    <n v="425"/>
    <d v="2006-06-08T14:45:36"/>
    <d v="2024-10-13T00:00:00"/>
    <x v="21"/>
    <n v="17"/>
    <x v="0"/>
    <x v="893"/>
    <x v="337"/>
    <x v="1"/>
  </r>
  <r>
    <x v="4267"/>
    <n v="425"/>
    <d v="2006-06-08T14:45:36"/>
    <d v="2024-10-13T00:00:00"/>
    <x v="21"/>
    <n v="17"/>
    <x v="0"/>
    <x v="768"/>
    <x v="338"/>
    <x v="1"/>
  </r>
  <r>
    <x v="4268"/>
    <n v="425"/>
    <d v="2006-06-08T14:45:36"/>
    <d v="2024-10-13T00:00:00"/>
    <x v="21"/>
    <n v="17"/>
    <x v="0"/>
    <x v="833"/>
    <x v="339"/>
    <x v="1"/>
  </r>
  <r>
    <x v="4269"/>
    <n v="425"/>
    <d v="2006-07-02T14:45:36"/>
    <d v="2024-10-13T00:00:00"/>
    <x v="21"/>
    <n v="17"/>
    <x v="0"/>
    <x v="894"/>
    <x v="341"/>
    <x v="1"/>
  </r>
  <r>
    <x v="4270"/>
    <n v="425"/>
    <d v="2006-07-02T14:45:36"/>
    <d v="2024-10-13T00:00:00"/>
    <x v="21"/>
    <n v="17"/>
    <x v="0"/>
    <x v="776"/>
    <x v="342"/>
    <x v="1"/>
  </r>
  <r>
    <x v="4271"/>
    <n v="425"/>
    <d v="2006-07-02T14:45:36"/>
    <d v="2024-10-13T00:00:00"/>
    <x v="21"/>
    <n v="17"/>
    <x v="0"/>
    <x v="777"/>
    <x v="337"/>
    <x v="1"/>
  </r>
  <r>
    <x v="4272"/>
    <n v="425"/>
    <d v="2003-08-27T14:45:36"/>
    <d v="2024-10-13T00:00:00"/>
    <x v="21"/>
    <n v="19"/>
    <x v="0"/>
    <x v="857"/>
    <x v="345"/>
    <x v="1"/>
  </r>
  <r>
    <x v="4273"/>
    <n v="425"/>
    <d v="2003-08-27T14:45:36"/>
    <d v="2024-10-13T00:00:00"/>
    <x v="21"/>
    <n v="19"/>
    <x v="0"/>
    <x v="785"/>
    <x v="341"/>
    <x v="1"/>
  </r>
  <r>
    <x v="4274"/>
    <n v="425"/>
    <d v="2003-08-27T14:45:36"/>
    <d v="2024-10-13T00:00:00"/>
    <x v="21"/>
    <n v="20"/>
    <x v="0"/>
    <x v="776"/>
    <x v="382"/>
    <x v="1"/>
  </r>
  <r>
    <x v="4275"/>
    <n v="425"/>
    <d v="1999-10-17T14:45:36"/>
    <d v="2024-10-13T00:00:00"/>
    <x v="21"/>
    <n v="23"/>
    <x v="0"/>
    <x v="895"/>
    <x v="351"/>
    <x v="1"/>
  </r>
  <r>
    <x v="4276"/>
    <n v="425"/>
    <d v="1999-10-17T14:45:36"/>
    <d v="2024-10-13T00:00:00"/>
    <x v="21"/>
    <n v="23"/>
    <x v="0"/>
    <x v="810"/>
    <x v="346"/>
    <x v="1"/>
  </r>
  <r>
    <x v="4277"/>
    <n v="425"/>
    <d v="1999-10-17T14:45:36"/>
    <d v="2024-10-13T00:00:00"/>
    <x v="21"/>
    <n v="23"/>
    <x v="0"/>
    <x v="790"/>
    <x v="343"/>
    <x v="1"/>
  </r>
  <r>
    <x v="4278"/>
    <n v="425"/>
    <d v="2003-02-26T14:45:36"/>
    <d v="2024-10-13T00:00:00"/>
    <x v="22"/>
    <n v="20"/>
    <x v="0"/>
    <x v="778"/>
    <x v="342"/>
    <x v="1"/>
  </r>
  <r>
    <x v="4279"/>
    <n v="425"/>
    <d v="2003-02-26T14:45:36"/>
    <d v="2024-10-13T00:00:00"/>
    <x v="22"/>
    <n v="20"/>
    <x v="0"/>
    <x v="778"/>
    <x v="342"/>
    <x v="1"/>
  </r>
  <r>
    <x v="4280"/>
    <n v="425"/>
    <d v="2000-03-18T14:45:36"/>
    <d v="2024-10-13T00:00:00"/>
    <x v="22"/>
    <n v="23"/>
    <x v="0"/>
    <x v="807"/>
    <x v="341"/>
    <x v="1"/>
  </r>
  <r>
    <x v="4281"/>
    <n v="425"/>
    <d v="2000-03-18T14:45:36"/>
    <d v="2024-10-13T00:00:00"/>
    <x v="22"/>
    <n v="23"/>
    <x v="0"/>
    <x v="776"/>
    <x v="342"/>
    <x v="1"/>
  </r>
  <r>
    <x v="4282"/>
    <n v="425"/>
    <d v="2000-03-18T14:45:36"/>
    <d v="2024-10-13T00:00:00"/>
    <x v="22"/>
    <n v="23"/>
    <x v="0"/>
    <x v="896"/>
    <x v="338"/>
    <x v="1"/>
  </r>
  <r>
    <x v="4283"/>
    <n v="425"/>
    <d v="2000-03-18T14:45:36"/>
    <d v="2024-10-13T00:00:00"/>
    <x v="22"/>
    <n v="23"/>
    <x v="0"/>
    <x v="770"/>
    <x v="339"/>
    <x v="1"/>
  </r>
  <r>
    <x v="4284"/>
    <n v="425"/>
    <d v="2003-07-15T14:45:36"/>
    <d v="2024-10-13T00:00:00"/>
    <x v="22"/>
    <n v="20"/>
    <x v="0"/>
    <x v="869"/>
    <x v="342"/>
    <x v="1"/>
  </r>
  <r>
    <x v="4285"/>
    <n v="425"/>
    <d v="2003-07-15T14:45:36"/>
    <d v="2024-10-13T00:00:00"/>
    <x v="22"/>
    <n v="20"/>
    <x v="0"/>
    <x v="777"/>
    <x v="337"/>
    <x v="1"/>
  </r>
  <r>
    <x v="4286"/>
    <n v="425"/>
    <d v="2003-07-15T14:45:36"/>
    <d v="2024-10-13T00:00:00"/>
    <x v="22"/>
    <n v="20"/>
    <x v="0"/>
    <x v="768"/>
    <x v="377"/>
    <x v="1"/>
  </r>
  <r>
    <x v="4287"/>
    <n v="425"/>
    <d v="1998-12-24T14:45:36"/>
    <d v="2024-10-13T00:00:00"/>
    <x v="22"/>
    <n v="24"/>
    <x v="0"/>
    <x v="775"/>
    <x v="341"/>
    <x v="1"/>
  </r>
  <r>
    <x v="4288"/>
    <n v="425"/>
    <d v="1998-12-24T14:45:36"/>
    <d v="2024-10-13T00:00:00"/>
    <x v="22"/>
    <n v="24"/>
    <x v="0"/>
    <x v="776"/>
    <x v="342"/>
    <x v="1"/>
  </r>
  <r>
    <x v="4289"/>
    <n v="425"/>
    <d v="1998-12-24T14:45:36"/>
    <d v="2024-10-13T00:00:00"/>
    <x v="22"/>
    <n v="24"/>
    <x v="0"/>
    <x v="777"/>
    <x v="383"/>
    <x v="1"/>
  </r>
  <r>
    <x v="4290"/>
    <n v="425"/>
    <d v="2004-08-07T14:45:36"/>
    <d v="2024-10-13T00:00:00"/>
    <x v="22"/>
    <n v="19"/>
    <x v="0"/>
    <x v="835"/>
    <x v="339"/>
    <x v="1"/>
  </r>
  <r>
    <x v="4291"/>
    <n v="425"/>
    <d v="2004-08-07T14:45:36"/>
    <d v="2024-10-13T00:00:00"/>
    <x v="22"/>
    <n v="19"/>
    <x v="0"/>
    <x v="835"/>
    <x v="339"/>
    <x v="1"/>
  </r>
  <r>
    <x v="4292"/>
    <n v="425"/>
    <d v="2004-08-07T14:45:36"/>
    <d v="2024-10-13T00:00:00"/>
    <x v="22"/>
    <n v="19"/>
    <x v="0"/>
    <x v="835"/>
    <x v="339"/>
    <x v="1"/>
  </r>
  <r>
    <x v="4293"/>
    <n v="425"/>
    <d v="2004-08-07T14:45:36"/>
    <d v="2024-10-13T00:00:00"/>
    <x v="22"/>
    <n v="19"/>
    <x v="0"/>
    <x v="824"/>
    <x v="340"/>
    <x v="1"/>
  </r>
  <r>
    <x v="4294"/>
    <n v="425"/>
    <d v="2004-08-07T14:45:36"/>
    <d v="2024-10-13T00:00:00"/>
    <x v="22"/>
    <n v="19"/>
    <x v="0"/>
    <x v="824"/>
    <x v="340"/>
    <x v="1"/>
  </r>
  <r>
    <x v="4295"/>
    <n v="425"/>
    <d v="2004-08-07T14:45:36"/>
    <d v="2024-10-13T00:00:00"/>
    <x v="22"/>
    <n v="19"/>
    <x v="0"/>
    <x v="824"/>
    <x v="340"/>
    <x v="1"/>
  </r>
  <r>
    <x v="4296"/>
    <n v="425"/>
    <d v="2002-10-04T14:45:36"/>
    <d v="2024-10-13T00:00:00"/>
    <x v="22"/>
    <n v="21"/>
    <x v="0"/>
    <x v="773"/>
    <x v="340"/>
    <x v="1"/>
  </r>
  <r>
    <x v="4297"/>
    <n v="425"/>
    <d v="2005-11-30T14:45:36"/>
    <d v="2024-10-13T00:00:00"/>
    <x v="22"/>
    <n v="17"/>
    <x v="0"/>
    <x v="829"/>
    <x v="338"/>
    <x v="1"/>
  </r>
  <r>
    <x v="4298"/>
    <n v="425"/>
    <d v="2005-11-30T14:45:36"/>
    <d v="2024-10-13T00:00:00"/>
    <x v="22"/>
    <n v="18"/>
    <x v="0"/>
    <x v="770"/>
    <x v="339"/>
    <x v="1"/>
  </r>
  <r>
    <x v="4299"/>
    <n v="425"/>
    <d v="2005-02-18T14:45:36"/>
    <d v="2024-10-13T00:00:00"/>
    <x v="22"/>
    <n v="18"/>
    <x v="0"/>
    <x v="897"/>
    <x v="342"/>
    <x v="1"/>
  </r>
  <r>
    <x v="4300"/>
    <n v="425"/>
    <d v="2005-02-18T14:45:36"/>
    <d v="2024-10-13T00:00:00"/>
    <x v="22"/>
    <n v="18"/>
    <x v="0"/>
    <x v="897"/>
    <x v="342"/>
    <x v="1"/>
  </r>
  <r>
    <x v="4301"/>
    <n v="425"/>
    <d v="2005-02-18T14:45:36"/>
    <d v="2024-10-13T00:00:00"/>
    <x v="22"/>
    <n v="18"/>
    <x v="0"/>
    <x v="767"/>
    <x v="337"/>
    <x v="1"/>
  </r>
  <r>
    <x v="4302"/>
    <n v="425"/>
    <d v="2005-02-18T14:45:36"/>
    <d v="2024-10-13T00:00:00"/>
    <x v="22"/>
    <n v="18"/>
    <x v="0"/>
    <x v="767"/>
    <x v="337"/>
    <x v="1"/>
  </r>
  <r>
    <x v="4303"/>
    <n v="425"/>
    <d v="2005-02-18T14:45:36"/>
    <d v="2024-10-13T00:00:00"/>
    <x v="22"/>
    <n v="18"/>
    <x v="0"/>
    <x v="798"/>
    <x v="338"/>
    <x v="1"/>
  </r>
  <r>
    <x v="4304"/>
    <n v="425"/>
    <d v="2005-02-18T14:45:36"/>
    <d v="2024-10-13T00:00:00"/>
    <x v="22"/>
    <n v="18"/>
    <x v="0"/>
    <x v="798"/>
    <x v="338"/>
    <x v="1"/>
  </r>
  <r>
    <x v="4305"/>
    <n v="425"/>
    <d v="2005-02-18T14:45:36"/>
    <d v="2024-10-13T00:00:00"/>
    <x v="22"/>
    <n v="18"/>
    <x v="0"/>
    <x v="898"/>
    <x v="339"/>
    <x v="1"/>
  </r>
  <r>
    <x v="4306"/>
    <n v="425"/>
    <d v="2005-02-18T14:45:36"/>
    <d v="2024-10-13T00:00:00"/>
    <x v="22"/>
    <n v="18"/>
    <x v="0"/>
    <x v="898"/>
    <x v="339"/>
    <x v="1"/>
  </r>
  <r>
    <x v="4307"/>
    <n v="425"/>
    <d v="2001-08-23T14:45:36"/>
    <d v="2024-10-13T00:00:00"/>
    <x v="22"/>
    <n v="22"/>
    <x v="0"/>
    <x v="856"/>
    <x v="339"/>
    <x v="1"/>
  </r>
  <r>
    <x v="4308"/>
    <n v="425"/>
    <d v="2001-08-23T14:45:36"/>
    <d v="2024-10-13T00:00:00"/>
    <x v="22"/>
    <n v="22"/>
    <x v="0"/>
    <x v="792"/>
    <x v="340"/>
    <x v="1"/>
  </r>
  <r>
    <x v="4309"/>
    <n v="425"/>
    <d v="2004-01-20T14:45:36"/>
    <d v="2024-10-13T00:00:00"/>
    <x v="23"/>
    <n v="19"/>
    <x v="0"/>
    <x v="768"/>
    <x v="338"/>
    <x v="1"/>
  </r>
  <r>
    <x v="4310"/>
    <n v="425"/>
    <d v="2004-09-15T14:45:36"/>
    <d v="2024-10-13T00:00:00"/>
    <x v="23"/>
    <n v="19"/>
    <x v="0"/>
    <x v="831"/>
    <x v="337"/>
    <x v="1"/>
  </r>
  <r>
    <x v="4311"/>
    <n v="425"/>
    <d v="2004-09-15T14:45:36"/>
    <d v="2024-10-13T00:00:00"/>
    <x v="23"/>
    <n v="19"/>
    <x v="0"/>
    <x v="768"/>
    <x v="338"/>
    <x v="1"/>
  </r>
  <r>
    <x v="4312"/>
    <n v="425"/>
    <d v="2004-09-15T14:45:36"/>
    <d v="2024-10-13T00:00:00"/>
    <x v="23"/>
    <n v="19"/>
    <x v="0"/>
    <x v="770"/>
    <x v="384"/>
    <x v="1"/>
  </r>
  <r>
    <x v="4313"/>
    <n v="425"/>
    <d v="1999-05-08T14:45:36"/>
    <d v="2024-10-13T00:00:00"/>
    <x v="23"/>
    <n v="24"/>
    <x v="0"/>
    <x v="767"/>
    <x v="337"/>
    <x v="1"/>
  </r>
  <r>
    <x v="4314"/>
    <n v="425"/>
    <d v="1999-05-08T14:45:36"/>
    <d v="2024-10-13T00:00:00"/>
    <x v="23"/>
    <n v="24"/>
    <x v="0"/>
    <x v="768"/>
    <x v="338"/>
    <x v="1"/>
  </r>
  <r>
    <x v="4315"/>
    <n v="425"/>
    <d v="2001-10-14T14:45:36"/>
    <d v="2024-10-13T00:00:00"/>
    <x v="23"/>
    <n v="22"/>
    <x v="0"/>
    <x v="899"/>
    <x v="340"/>
    <x v="1"/>
  </r>
  <r>
    <x v="4316"/>
    <n v="425"/>
    <d v="2001-08-13T14:45:36"/>
    <d v="2024-10-13T00:00:00"/>
    <x v="23"/>
    <n v="22"/>
    <x v="0"/>
    <x v="814"/>
    <x v="340"/>
    <x v="1"/>
  </r>
  <r>
    <x v="4317"/>
    <n v="425"/>
    <d v="2001-08-28T14:45:36"/>
    <d v="2024-10-13T00:00:00"/>
    <x v="23"/>
    <n v="22"/>
    <x v="0"/>
    <x v="826"/>
    <x v="342"/>
    <x v="1"/>
  </r>
  <r>
    <x v="4318"/>
    <n v="425"/>
    <d v="2001-08-28T14:45:36"/>
    <d v="2024-10-13T00:00:00"/>
    <x v="23"/>
    <n v="22"/>
    <x v="0"/>
    <x v="826"/>
    <x v="342"/>
    <x v="1"/>
  </r>
  <r>
    <x v="4319"/>
    <n v="425"/>
    <d v="2001-08-28T14:45:36"/>
    <d v="2024-10-13T00:00:00"/>
    <x v="23"/>
    <n v="22"/>
    <x v="0"/>
    <x v="777"/>
    <x v="337"/>
    <x v="1"/>
  </r>
  <r>
    <x v="4320"/>
    <n v="425"/>
    <d v="2001-08-28T14:45:36"/>
    <d v="2024-10-13T00:00:00"/>
    <x v="23"/>
    <n v="22"/>
    <x v="0"/>
    <x v="777"/>
    <x v="337"/>
    <x v="1"/>
  </r>
  <r>
    <x v="4321"/>
    <n v="425"/>
    <d v="2001-08-28T14:45:36"/>
    <d v="2024-10-13T00:00:00"/>
    <x v="23"/>
    <n v="22"/>
    <x v="0"/>
    <x v="768"/>
    <x v="338"/>
    <x v="1"/>
  </r>
  <r>
    <x v="4322"/>
    <n v="425"/>
    <d v="2001-08-28T14:45:36"/>
    <d v="2024-10-13T00:00:00"/>
    <x v="23"/>
    <n v="22"/>
    <x v="0"/>
    <x v="768"/>
    <x v="338"/>
    <x v="1"/>
  </r>
  <r>
    <x v="4323"/>
    <n v="425"/>
    <d v="2005-03-05T14:45:36"/>
    <d v="2024-10-13T00:00:00"/>
    <x v="23"/>
    <n v="18"/>
    <x v="0"/>
    <x v="823"/>
    <x v="338"/>
    <x v="1"/>
  </r>
  <r>
    <x v="4324"/>
    <n v="425"/>
    <d v="2005-03-05T14:45:36"/>
    <d v="2024-10-13T00:00:00"/>
    <x v="23"/>
    <n v="18"/>
    <x v="0"/>
    <x v="770"/>
    <x v="339"/>
    <x v="1"/>
  </r>
  <r>
    <x v="4325"/>
    <n v="425"/>
    <d v="2005-03-05T14:45:36"/>
    <d v="2024-10-13T00:00:00"/>
    <x v="23"/>
    <n v="18"/>
    <x v="0"/>
    <x v="792"/>
    <x v="379"/>
    <x v="1"/>
  </r>
  <r>
    <x v="4326"/>
    <n v="425"/>
    <d v="2004-12-26T14:45:36"/>
    <d v="2024-10-13T00:00:00"/>
    <x v="23"/>
    <n v="18"/>
    <x v="0"/>
    <x v="900"/>
    <x v="338"/>
    <x v="1"/>
  </r>
  <r>
    <x v="4327"/>
    <n v="425"/>
    <d v="2001-08-12T14:45:36"/>
    <d v="2024-10-13T00:00:00"/>
    <x v="23"/>
    <n v="21"/>
    <x v="0"/>
    <x v="901"/>
    <x v="345"/>
    <x v="1"/>
  </r>
  <r>
    <x v="4328"/>
    <n v="425"/>
    <d v="2001-08-12T14:45:36"/>
    <d v="2024-10-13T00:00:00"/>
    <x v="23"/>
    <n v="21"/>
    <x v="0"/>
    <x v="785"/>
    <x v="341"/>
    <x v="1"/>
  </r>
  <r>
    <x v="4329"/>
    <n v="425"/>
    <d v="2003-07-16T14:45:36"/>
    <d v="2024-10-13T00:00:00"/>
    <x v="23"/>
    <n v="20"/>
    <x v="0"/>
    <x v="807"/>
    <x v="341"/>
    <x v="1"/>
  </r>
  <r>
    <x v="4330"/>
    <n v="425"/>
    <d v="2003-07-16T14:45:36"/>
    <d v="2024-10-13T00:00:00"/>
    <x v="23"/>
    <n v="20"/>
    <x v="0"/>
    <x v="776"/>
    <x v="342"/>
    <x v="1"/>
  </r>
  <r>
    <x v="4331"/>
    <n v="425"/>
    <d v="2003-07-16T14:45:36"/>
    <d v="2024-10-13T00:00:00"/>
    <x v="23"/>
    <n v="20"/>
    <x v="0"/>
    <x v="777"/>
    <x v="337"/>
    <x v="1"/>
  </r>
  <r>
    <x v="4332"/>
    <n v="425"/>
    <d v="2002-06-13T14:45:36"/>
    <d v="2024-10-13T00:00:00"/>
    <x v="23"/>
    <n v="21"/>
    <x v="0"/>
    <x v="901"/>
    <x v="345"/>
    <x v="1"/>
  </r>
  <r>
    <x v="4333"/>
    <n v="425"/>
    <d v="2002-06-13T14:45:36"/>
    <d v="2024-10-13T00:00:00"/>
    <x v="23"/>
    <n v="21"/>
    <x v="0"/>
    <x v="785"/>
    <x v="341"/>
    <x v="1"/>
  </r>
  <r>
    <x v="4334"/>
    <n v="425"/>
    <d v="1998-06-02T14:45:36"/>
    <d v="2024-10-13T00:00:00"/>
    <x v="23"/>
    <n v="25"/>
    <x v="1"/>
    <x v="857"/>
    <x v="345"/>
    <x v="1"/>
  </r>
  <r>
    <x v="4335"/>
    <n v="425"/>
    <d v="1998-06-02T14:45:36"/>
    <d v="2024-10-13T00:00:00"/>
    <x v="23"/>
    <n v="25"/>
    <x v="1"/>
    <x v="785"/>
    <x v="341"/>
    <x v="1"/>
  </r>
  <r>
    <x v="4336"/>
    <n v="425"/>
    <d v="2003-12-07T14:45:36"/>
    <d v="2024-10-13T00:00:00"/>
    <x v="23"/>
    <n v="19"/>
    <x v="0"/>
    <x v="798"/>
    <x v="338"/>
    <x v="1"/>
  </r>
  <r>
    <x v="4337"/>
    <n v="425"/>
    <d v="2005-08-17T14:45:36"/>
    <d v="2024-10-13T00:00:00"/>
    <x v="23"/>
    <n v="18"/>
    <x v="0"/>
    <x v="835"/>
    <x v="339"/>
    <x v="1"/>
  </r>
  <r>
    <x v="4338"/>
    <n v="425"/>
    <d v="2005-08-17T14:45:36"/>
    <d v="2024-10-13T00:00:00"/>
    <x v="23"/>
    <n v="18"/>
    <x v="0"/>
    <x v="792"/>
    <x v="340"/>
    <x v="1"/>
  </r>
  <r>
    <x v="4339"/>
    <n v="425"/>
    <d v="2002-02-08T14:45:36"/>
    <d v="2024-10-13T00:00:00"/>
    <x v="23"/>
    <n v="21"/>
    <x v="0"/>
    <x v="796"/>
    <x v="340"/>
    <x v="1"/>
  </r>
  <r>
    <x v="4340"/>
    <n v="425"/>
    <d v="2002-02-08T14:45:36"/>
    <d v="2024-10-13T00:00:00"/>
    <x v="23"/>
    <n v="21"/>
    <x v="0"/>
    <x v="796"/>
    <x v="340"/>
    <x v="1"/>
  </r>
  <r>
    <x v="4341"/>
    <n v="425"/>
    <d v="2002-02-08T14:45:36"/>
    <d v="2024-10-13T00:00:00"/>
    <x v="23"/>
    <n v="21"/>
    <x v="0"/>
    <x v="796"/>
    <x v="340"/>
    <x v="1"/>
  </r>
  <r>
    <x v="4342"/>
    <n v="425"/>
    <d v="2005-03-15T14:45:36"/>
    <d v="2024-10-13T00:00:00"/>
    <x v="24"/>
    <n v="18"/>
    <x v="0"/>
    <x v="806"/>
    <x v="340"/>
    <x v="1"/>
  </r>
  <r>
    <x v="4343"/>
    <n v="425"/>
    <d v="2003-10-03T14:45:36"/>
    <d v="2024-10-13T00:00:00"/>
    <x v="25"/>
    <n v="20"/>
    <x v="0"/>
    <x v="902"/>
    <x v="340"/>
    <x v="1"/>
  </r>
  <r>
    <x v="4344"/>
    <n v="425"/>
    <d v="2002-04-18T14:45:36"/>
    <d v="2024-10-13T00:00:00"/>
    <x v="25"/>
    <n v="21"/>
    <x v="0"/>
    <x v="863"/>
    <x v="345"/>
    <x v="1"/>
  </r>
  <r>
    <x v="4345"/>
    <n v="425"/>
    <d v="2002-04-18T14:45:36"/>
    <d v="2024-10-13T00:00:00"/>
    <x v="25"/>
    <n v="21"/>
    <x v="0"/>
    <x v="785"/>
    <x v="341"/>
    <x v="1"/>
  </r>
  <r>
    <x v="4346"/>
    <n v="425"/>
    <d v="2002-04-18T14:45:36"/>
    <d v="2024-10-13T00:00:00"/>
    <x v="25"/>
    <n v="21"/>
    <x v="0"/>
    <x v="776"/>
    <x v="342"/>
    <x v="1"/>
  </r>
  <r>
    <x v="4347"/>
    <n v="425"/>
    <d v="2002-04-18T14:45:36"/>
    <d v="2024-10-13T00:00:00"/>
    <x v="25"/>
    <n v="21"/>
    <x v="0"/>
    <x v="836"/>
    <x v="337"/>
    <x v="1"/>
  </r>
  <r>
    <x v="4348"/>
    <n v="425"/>
    <d v="2002-04-18T14:45:36"/>
    <d v="2024-10-13T00:00:00"/>
    <x v="25"/>
    <n v="21"/>
    <x v="0"/>
    <x v="903"/>
    <x v="337"/>
    <x v="1"/>
  </r>
  <r>
    <x v="4349"/>
    <n v="425"/>
    <d v="2002-04-18T14:45:36"/>
    <d v="2024-10-13T00:00:00"/>
    <x v="25"/>
    <n v="21"/>
    <x v="0"/>
    <x v="768"/>
    <x v="338"/>
    <x v="1"/>
  </r>
  <r>
    <x v="4350"/>
    <n v="425"/>
    <d v="2003-01-19T14:45:36"/>
    <d v="2024-10-13T00:00:00"/>
    <x v="25"/>
    <n v="20"/>
    <x v="0"/>
    <x v="819"/>
    <x v="345"/>
    <x v="1"/>
  </r>
  <r>
    <x v="4351"/>
    <n v="425"/>
    <d v="2003-01-19T14:45:36"/>
    <d v="2024-10-13T00:00:00"/>
    <x v="25"/>
    <n v="20"/>
    <x v="0"/>
    <x v="785"/>
    <x v="341"/>
    <x v="1"/>
  </r>
  <r>
    <x v="4352"/>
    <n v="425"/>
    <d v="2006-08-26T14:45:36"/>
    <d v="2024-10-13T00:00:00"/>
    <x v="25"/>
    <n v="17"/>
    <x v="0"/>
    <x v="889"/>
    <x v="338"/>
    <x v="1"/>
  </r>
  <r>
    <x v="4353"/>
    <n v="425"/>
    <d v="2006-08-26T14:45:36"/>
    <d v="2024-10-13T00:00:00"/>
    <x v="25"/>
    <n v="17"/>
    <x v="0"/>
    <x v="770"/>
    <x v="339"/>
    <x v="1"/>
  </r>
  <r>
    <x v="4354"/>
    <n v="425"/>
    <d v="2004-07-14T14:45:36"/>
    <d v="2024-10-13T00:00:00"/>
    <x v="25"/>
    <n v="19"/>
    <x v="0"/>
    <x v="904"/>
    <x v="345"/>
    <x v="1"/>
  </r>
  <r>
    <x v="4355"/>
    <n v="425"/>
    <d v="2004-07-14T14:45:36"/>
    <d v="2024-10-13T00:00:00"/>
    <x v="25"/>
    <n v="19"/>
    <x v="0"/>
    <x v="785"/>
    <x v="341"/>
    <x v="1"/>
  </r>
  <r>
    <x v="4356"/>
    <n v="425"/>
    <d v="2000-01-08T14:45:36"/>
    <d v="2024-10-13T00:00:00"/>
    <x v="25"/>
    <n v="24"/>
    <x v="0"/>
    <x v="773"/>
    <x v="340"/>
    <x v="1"/>
  </r>
  <r>
    <x v="4357"/>
    <n v="425"/>
    <d v="2002-06-16T14:45:36"/>
    <d v="2024-10-13T00:00:00"/>
    <x v="25"/>
    <n v="21"/>
    <x v="0"/>
    <x v="774"/>
    <x v="339"/>
    <x v="1"/>
  </r>
  <r>
    <x v="4358"/>
    <n v="425"/>
    <d v="2002-06-16T14:45:36"/>
    <d v="2024-10-13T00:00:00"/>
    <x v="25"/>
    <n v="21"/>
    <x v="0"/>
    <x v="792"/>
    <x v="340"/>
    <x v="1"/>
  </r>
  <r>
    <x v="4359"/>
    <n v="425"/>
    <d v="2002-04-28T14:45:36"/>
    <d v="2024-10-13T00:00:00"/>
    <x v="26"/>
    <n v="21"/>
    <x v="0"/>
    <x v="869"/>
    <x v="342"/>
    <x v="1"/>
  </r>
  <r>
    <x v="4360"/>
    <n v="425"/>
    <d v="2002-04-28T14:45:36"/>
    <d v="2024-10-13T00:00:00"/>
    <x v="26"/>
    <n v="21"/>
    <x v="0"/>
    <x v="777"/>
    <x v="337"/>
    <x v="1"/>
  </r>
  <r>
    <x v="4361"/>
    <n v="425"/>
    <d v="2002-04-28T14:45:36"/>
    <d v="2024-10-13T00:00:00"/>
    <x v="26"/>
    <n v="21"/>
    <x v="0"/>
    <x v="768"/>
    <x v="338"/>
    <x v="1"/>
  </r>
  <r>
    <x v="4362"/>
    <n v="425"/>
    <d v="1996-12-22T14:45:36"/>
    <d v="2024-10-13T00:00:00"/>
    <x v="27"/>
    <n v="25"/>
    <x v="1"/>
    <x v="864"/>
    <x v="371"/>
    <x v="1"/>
  </r>
  <r>
    <x v="4363"/>
    <n v="425"/>
    <d v="2005-05-06T14:45:36"/>
    <d v="2024-10-13T00:00:00"/>
    <x v="27"/>
    <n v="18"/>
    <x v="0"/>
    <x v="888"/>
    <x v="345"/>
    <x v="1"/>
  </r>
  <r>
    <x v="4364"/>
    <n v="425"/>
    <d v="2005-05-06T14:45:36"/>
    <d v="2024-10-13T00:00:00"/>
    <x v="27"/>
    <n v="18"/>
    <x v="0"/>
    <x v="785"/>
    <x v="341"/>
    <x v="1"/>
  </r>
  <r>
    <x v="4365"/>
    <n v="425"/>
    <d v="1999-11-01T14:45:36"/>
    <d v="2024-10-13T00:00:00"/>
    <x v="27"/>
    <n v="23"/>
    <x v="0"/>
    <x v="775"/>
    <x v="341"/>
    <x v="1"/>
  </r>
  <r>
    <x v="4366"/>
    <n v="425"/>
    <d v="1999-11-01T14:45:36"/>
    <d v="2024-10-13T00:00:00"/>
    <x v="27"/>
    <n v="23"/>
    <x v="0"/>
    <x v="776"/>
    <x v="342"/>
    <x v="1"/>
  </r>
  <r>
    <x v="4367"/>
    <n v="425"/>
    <d v="1999-11-01T14:45:36"/>
    <d v="2024-10-13T00:00:00"/>
    <x v="27"/>
    <n v="23"/>
    <x v="0"/>
    <x v="777"/>
    <x v="337"/>
    <x v="1"/>
  </r>
  <r>
    <x v="4368"/>
    <n v="425"/>
    <d v="1999-11-01T14:45:36"/>
    <d v="2024-10-13T00:00:00"/>
    <x v="27"/>
    <n v="24"/>
    <x v="0"/>
    <x v="768"/>
    <x v="338"/>
    <x v="1"/>
  </r>
  <r>
    <x v="4369"/>
    <n v="425"/>
    <d v="1999-11-01T14:45:36"/>
    <d v="2024-10-13T00:00:00"/>
    <x v="27"/>
    <n v="24"/>
    <x v="0"/>
    <x v="770"/>
    <x v="339"/>
    <x v="1"/>
  </r>
  <r>
    <x v="4370"/>
    <n v="425"/>
    <d v="1999-11-01T14:45:36"/>
    <d v="2024-10-13T00:00:00"/>
    <x v="27"/>
    <n v="24"/>
    <x v="0"/>
    <x v="792"/>
    <x v="340"/>
    <x v="1"/>
  </r>
  <r>
    <x v="4371"/>
    <n v="425"/>
    <d v="2005-08-08T14:45:36"/>
    <d v="2024-10-13T00:00:00"/>
    <x v="27"/>
    <n v="17"/>
    <x v="0"/>
    <x v="905"/>
    <x v="371"/>
    <x v="1"/>
  </r>
  <r>
    <x v="4372"/>
    <n v="425"/>
    <d v="2005-08-08T14:45:36"/>
    <d v="2024-10-13T00:00:00"/>
    <x v="27"/>
    <n v="17"/>
    <x v="0"/>
    <x v="906"/>
    <x v="371"/>
    <x v="1"/>
  </r>
  <r>
    <x v="4373"/>
    <n v="425"/>
    <d v="2005-08-08T14:45:36"/>
    <d v="2024-10-13T00:00:00"/>
    <x v="27"/>
    <n v="17"/>
    <x v="0"/>
    <x v="865"/>
    <x v="372"/>
    <x v="1"/>
  </r>
  <r>
    <x v="4374"/>
    <n v="425"/>
    <d v="2005-08-08T14:45:36"/>
    <d v="2024-10-13T00:00:00"/>
    <x v="27"/>
    <n v="17"/>
    <x v="0"/>
    <x v="885"/>
    <x v="354"/>
    <x v="1"/>
  </r>
  <r>
    <x v="4375"/>
    <n v="425"/>
    <d v="2004-10-17T14:45:36"/>
    <d v="2024-10-13T00:00:00"/>
    <x v="27"/>
    <n v="18"/>
    <x v="0"/>
    <x v="907"/>
    <x v="344"/>
    <x v="1"/>
  </r>
  <r>
    <x v="4376"/>
    <n v="425"/>
    <d v="1999-07-14T14:45:36"/>
    <d v="2024-10-13T00:00:00"/>
    <x v="27"/>
    <n v="23"/>
    <x v="0"/>
    <x v="908"/>
    <x v="385"/>
    <x v="1"/>
  </r>
  <r>
    <x v="4377"/>
    <n v="425"/>
    <d v="1999-07-14T14:45:36"/>
    <d v="2024-10-13T00:00:00"/>
    <x v="27"/>
    <n v="23"/>
    <x v="0"/>
    <x v="909"/>
    <x v="349"/>
    <x v="1"/>
  </r>
  <r>
    <x v="4378"/>
    <n v="425"/>
    <d v="1999-07-14T14:45:36"/>
    <d v="2024-10-13T00:00:00"/>
    <x v="27"/>
    <n v="23"/>
    <x v="0"/>
    <x v="800"/>
    <x v="386"/>
    <x v="1"/>
  </r>
  <r>
    <x v="4379"/>
    <n v="425"/>
    <d v="2005-11-10T14:45:36"/>
    <d v="2024-10-13T00:00:00"/>
    <x v="27"/>
    <n v="17"/>
    <x v="0"/>
    <x v="910"/>
    <x v="343"/>
    <x v="1"/>
  </r>
  <r>
    <x v="4380"/>
    <n v="425"/>
    <d v="2005-11-10T14:45:36"/>
    <d v="2024-10-13T00:00:00"/>
    <x v="27"/>
    <n v="17"/>
    <x v="0"/>
    <x v="783"/>
    <x v="344"/>
    <x v="1"/>
  </r>
  <r>
    <x v="4381"/>
    <n v="425"/>
    <d v="2005-11-10T14:45:36"/>
    <d v="2024-10-13T00:00:00"/>
    <x v="27"/>
    <n v="17"/>
    <x v="0"/>
    <x v="784"/>
    <x v="345"/>
    <x v="1"/>
  </r>
  <r>
    <x v="4382"/>
    <n v="425"/>
    <d v="2005-11-10T14:45:36"/>
    <d v="2024-10-13T00:00:00"/>
    <x v="27"/>
    <n v="17"/>
    <x v="0"/>
    <x v="785"/>
    <x v="341"/>
    <x v="1"/>
  </r>
  <r>
    <x v="4383"/>
    <n v="425"/>
    <d v="2005-11-10T14:45:36"/>
    <d v="2024-10-13T00:00:00"/>
    <x v="27"/>
    <n v="17"/>
    <x v="0"/>
    <x v="776"/>
    <x v="387"/>
    <x v="1"/>
  </r>
  <r>
    <x v="4384"/>
    <n v="425"/>
    <d v="2002-09-17T14:45:36"/>
    <d v="2024-10-13T00:00:00"/>
    <x v="27"/>
    <n v="20"/>
    <x v="0"/>
    <x v="905"/>
    <x v="371"/>
    <x v="1"/>
  </r>
  <r>
    <x v="4385"/>
    <n v="425"/>
    <d v="2002-09-17T14:45:36"/>
    <d v="2024-10-13T00:00:00"/>
    <x v="27"/>
    <n v="20"/>
    <x v="0"/>
    <x v="865"/>
    <x v="372"/>
    <x v="1"/>
  </r>
  <r>
    <x v="4386"/>
    <n v="425"/>
    <d v="2002-09-17T14:45:36"/>
    <d v="2024-10-13T00:00:00"/>
    <x v="27"/>
    <n v="20"/>
    <x v="0"/>
    <x v="885"/>
    <x v="354"/>
    <x v="1"/>
  </r>
  <r>
    <x v="4387"/>
    <n v="425"/>
    <d v="2002-09-17T14:45:36"/>
    <d v="2024-10-13T00:00:00"/>
    <x v="27"/>
    <n v="20"/>
    <x v="0"/>
    <x v="911"/>
    <x v="349"/>
    <x v="1"/>
  </r>
  <r>
    <x v="4388"/>
    <n v="425"/>
    <d v="2002-09-17T14:45:36"/>
    <d v="2024-10-13T00:00:00"/>
    <x v="27"/>
    <n v="20"/>
    <x v="0"/>
    <x v="800"/>
    <x v="350"/>
    <x v="1"/>
  </r>
  <r>
    <x v="4389"/>
    <n v="425"/>
    <d v="2002-09-17T14:45:36"/>
    <d v="2024-10-13T00:00:00"/>
    <x v="27"/>
    <n v="20"/>
    <x v="0"/>
    <x v="801"/>
    <x v="351"/>
    <x v="1"/>
  </r>
  <r>
    <x v="4390"/>
    <n v="425"/>
    <d v="2002-09-17T14:45:36"/>
    <d v="2024-10-13T00:00:00"/>
    <x v="27"/>
    <n v="20"/>
    <x v="0"/>
    <x v="810"/>
    <x v="388"/>
    <x v="1"/>
  </r>
  <r>
    <x v="4391"/>
    <n v="425"/>
    <d v="2005-08-20T14:45:36"/>
    <d v="2024-10-13T00:00:00"/>
    <x v="27"/>
    <n v="18"/>
    <x v="0"/>
    <x v="797"/>
    <x v="342"/>
    <x v="1"/>
  </r>
  <r>
    <x v="4392"/>
    <n v="425"/>
    <d v="2005-08-20T14:45:36"/>
    <d v="2024-10-13T00:00:00"/>
    <x v="27"/>
    <n v="18"/>
    <x v="0"/>
    <x v="777"/>
    <x v="337"/>
    <x v="1"/>
  </r>
  <r>
    <x v="4393"/>
    <n v="425"/>
    <d v="2005-08-20T14:45:36"/>
    <d v="2024-10-13T00:00:00"/>
    <x v="27"/>
    <n v="18"/>
    <x v="0"/>
    <x v="768"/>
    <x v="389"/>
    <x v="1"/>
  </r>
  <r>
    <x v="4394"/>
    <n v="425"/>
    <d v="2004-01-30T14:45:36"/>
    <d v="2024-10-13T00:00:00"/>
    <x v="27"/>
    <n v="18"/>
    <x v="0"/>
    <x v="864"/>
    <x v="371"/>
    <x v="1"/>
  </r>
  <r>
    <x v="4395"/>
    <n v="425"/>
    <d v="2004-01-30T14:45:36"/>
    <d v="2024-10-13T00:00:00"/>
    <x v="27"/>
    <n v="18"/>
    <x v="0"/>
    <x v="865"/>
    <x v="372"/>
    <x v="1"/>
  </r>
  <r>
    <x v="4396"/>
    <n v="425"/>
    <d v="2004-01-30T14:45:36"/>
    <d v="2024-10-13T00:00:00"/>
    <x v="27"/>
    <n v="18"/>
    <x v="0"/>
    <x v="885"/>
    <x v="354"/>
    <x v="1"/>
  </r>
  <r>
    <x v="4397"/>
    <n v="425"/>
    <d v="2004-01-30T14:45:36"/>
    <d v="2024-10-13T00:00:00"/>
    <x v="27"/>
    <n v="18"/>
    <x v="0"/>
    <x v="828"/>
    <x v="349"/>
    <x v="1"/>
  </r>
  <r>
    <x v="4398"/>
    <n v="425"/>
    <d v="2004-01-30T14:45:36"/>
    <d v="2024-10-13T00:00:00"/>
    <x v="27"/>
    <n v="19"/>
    <x v="0"/>
    <x v="800"/>
    <x v="350"/>
    <x v="1"/>
  </r>
  <r>
    <x v="4399"/>
    <n v="425"/>
    <d v="2004-01-30T14:45:36"/>
    <d v="2024-10-13T00:00:00"/>
    <x v="27"/>
    <n v="19"/>
    <x v="0"/>
    <x v="801"/>
    <x v="351"/>
    <x v="1"/>
  </r>
  <r>
    <x v="4400"/>
    <n v="425"/>
    <d v="2004-01-30T14:45:36"/>
    <d v="2024-10-13T00:00:00"/>
    <x v="27"/>
    <n v="19"/>
    <x v="0"/>
    <x v="912"/>
    <x v="346"/>
    <x v="1"/>
  </r>
  <r>
    <x v="4401"/>
    <n v="425"/>
    <d v="2004-01-30T14:45:36"/>
    <d v="2024-10-13T00:00:00"/>
    <x v="27"/>
    <n v="19"/>
    <x v="0"/>
    <x v="790"/>
    <x v="390"/>
    <x v="1"/>
  </r>
  <r>
    <x v="4402"/>
    <n v="425"/>
    <d v="1999-11-19T14:45:36"/>
    <d v="2024-10-13T00:00:00"/>
    <x v="27"/>
    <n v="24"/>
    <x v="0"/>
    <x v="913"/>
    <x v="338"/>
    <x v="1"/>
  </r>
  <r>
    <x v="4403"/>
    <n v="425"/>
    <d v="2000-09-18T14:45:36"/>
    <d v="2024-10-13T00:00:00"/>
    <x v="27"/>
    <n v="22"/>
    <x v="0"/>
    <x v="844"/>
    <x v="343"/>
    <x v="1"/>
  </r>
  <r>
    <x v="4404"/>
    <n v="425"/>
    <d v="2000-09-18T14:45:36"/>
    <d v="2024-10-13T00:00:00"/>
    <x v="27"/>
    <n v="22"/>
    <x v="0"/>
    <x v="783"/>
    <x v="344"/>
    <x v="1"/>
  </r>
  <r>
    <x v="4405"/>
    <n v="425"/>
    <d v="2000-09-18T14:45:36"/>
    <d v="2024-10-13T00:00:00"/>
    <x v="27"/>
    <n v="22"/>
    <x v="0"/>
    <x v="784"/>
    <x v="345"/>
    <x v="1"/>
  </r>
  <r>
    <x v="4406"/>
    <n v="425"/>
    <d v="2002-04-15T14:45:36"/>
    <d v="2024-10-13T00:00:00"/>
    <x v="27"/>
    <n v="21"/>
    <x v="0"/>
    <x v="823"/>
    <x v="338"/>
    <x v="1"/>
  </r>
  <r>
    <x v="4407"/>
    <n v="425"/>
    <d v="2002-04-15T14:45:36"/>
    <d v="2024-10-13T00:00:00"/>
    <x v="27"/>
    <n v="21"/>
    <x v="0"/>
    <x v="770"/>
    <x v="339"/>
    <x v="1"/>
  </r>
  <r>
    <x v="4408"/>
    <n v="425"/>
    <d v="2002-04-15T14:45:36"/>
    <d v="2024-10-13T00:00:00"/>
    <x v="27"/>
    <n v="21"/>
    <x v="0"/>
    <x v="792"/>
    <x v="379"/>
    <x v="1"/>
  </r>
  <r>
    <x v="4409"/>
    <n v="425"/>
    <d v="2001-12-16T14:45:36"/>
    <d v="2024-10-13T00:00:00"/>
    <x v="27"/>
    <n v="21"/>
    <x v="0"/>
    <x v="914"/>
    <x v="350"/>
    <x v="1"/>
  </r>
  <r>
    <x v="4410"/>
    <n v="425"/>
    <d v="2001-12-16T14:45:36"/>
    <d v="2024-10-13T00:00:00"/>
    <x v="27"/>
    <n v="21"/>
    <x v="0"/>
    <x v="801"/>
    <x v="351"/>
    <x v="1"/>
  </r>
  <r>
    <x v="4411"/>
    <n v="425"/>
    <d v="2001-12-16T14:45:36"/>
    <d v="2024-10-13T00:00:00"/>
    <x v="27"/>
    <n v="21"/>
    <x v="0"/>
    <x v="810"/>
    <x v="346"/>
    <x v="1"/>
  </r>
  <r>
    <x v="4412"/>
    <n v="425"/>
    <d v="2002-01-12T14:45:36"/>
    <d v="2024-10-13T00:00:00"/>
    <x v="27"/>
    <n v="21"/>
    <x v="0"/>
    <x v="801"/>
    <x v="351"/>
    <x v="1"/>
  </r>
  <r>
    <x v="4413"/>
    <n v="425"/>
    <d v="2002-01-12T14:45:36"/>
    <d v="2024-10-13T00:00:00"/>
    <x v="27"/>
    <n v="21"/>
    <x v="0"/>
    <x v="810"/>
    <x v="346"/>
    <x v="1"/>
  </r>
  <r>
    <x v="4414"/>
    <n v="425"/>
    <d v="2002-01-12T14:45:36"/>
    <d v="2024-10-13T00:00:00"/>
    <x v="27"/>
    <n v="21"/>
    <x v="0"/>
    <x v="790"/>
    <x v="343"/>
    <x v="1"/>
  </r>
  <r>
    <x v="4415"/>
    <n v="425"/>
    <d v="2001-11-14T14:45:36"/>
    <d v="2024-10-13T00:00:00"/>
    <x v="27"/>
    <n v="22"/>
    <x v="0"/>
    <x v="791"/>
    <x v="339"/>
    <x v="1"/>
  </r>
  <r>
    <x v="4416"/>
    <n v="425"/>
    <d v="2001-11-14T14:45:36"/>
    <d v="2024-10-13T00:00:00"/>
    <x v="27"/>
    <n v="22"/>
    <x v="0"/>
    <x v="792"/>
    <x v="340"/>
    <x v="1"/>
  </r>
  <r>
    <x v="4417"/>
    <n v="425"/>
    <d v="2003-10-09T14:45:36"/>
    <d v="2024-10-13T00:00:00"/>
    <x v="27"/>
    <n v="19"/>
    <x v="0"/>
    <x v="885"/>
    <x v="354"/>
    <x v="1"/>
  </r>
  <r>
    <x v="4418"/>
    <n v="425"/>
    <d v="2003-10-09T14:45:36"/>
    <d v="2024-10-13T00:00:00"/>
    <x v="27"/>
    <n v="19"/>
    <x v="0"/>
    <x v="828"/>
    <x v="349"/>
    <x v="1"/>
  </r>
  <r>
    <x v="4419"/>
    <n v="425"/>
    <d v="2003-10-09T14:45:36"/>
    <d v="2024-10-13T00:00:00"/>
    <x v="27"/>
    <n v="19"/>
    <x v="0"/>
    <x v="800"/>
    <x v="350"/>
    <x v="1"/>
  </r>
  <r>
    <x v="4420"/>
    <n v="425"/>
    <d v="2003-10-09T14:45:36"/>
    <d v="2024-10-13T00:00:00"/>
    <x v="27"/>
    <n v="19"/>
    <x v="0"/>
    <x v="801"/>
    <x v="391"/>
    <x v="1"/>
  </r>
  <r>
    <x v="4421"/>
    <n v="425"/>
    <d v="1998-03-18T14:45:36"/>
    <d v="2024-10-13T00:00:00"/>
    <x v="27"/>
    <n v="24"/>
    <x v="1"/>
    <x v="915"/>
    <x v="371"/>
    <x v="1"/>
  </r>
  <r>
    <x v="4422"/>
    <n v="425"/>
    <d v="1998-03-18T14:45:36"/>
    <d v="2024-10-13T00:00:00"/>
    <x v="27"/>
    <n v="24"/>
    <x v="1"/>
    <x v="865"/>
    <x v="372"/>
    <x v="1"/>
  </r>
  <r>
    <x v="4423"/>
    <n v="425"/>
    <d v="1998-03-18T14:45:36"/>
    <d v="2024-10-13T00:00:00"/>
    <x v="27"/>
    <n v="24"/>
    <x v="1"/>
    <x v="827"/>
    <x v="354"/>
    <x v="1"/>
  </r>
  <r>
    <x v="4424"/>
    <n v="425"/>
    <d v="2004-01-01T14:45:36"/>
    <d v="2024-10-13T00:00:00"/>
    <x v="27"/>
    <n v="19"/>
    <x v="0"/>
    <x v="900"/>
    <x v="338"/>
    <x v="1"/>
  </r>
  <r>
    <x v="4425"/>
    <n v="425"/>
    <d v="2004-01-01T14:45:36"/>
    <d v="2024-10-13T00:00:00"/>
    <x v="27"/>
    <n v="19"/>
    <x v="0"/>
    <x v="770"/>
    <x v="339"/>
    <x v="1"/>
  </r>
  <r>
    <x v="4426"/>
    <n v="425"/>
    <d v="2004-01-01T14:45:36"/>
    <d v="2024-10-13T00:00:00"/>
    <x v="27"/>
    <n v="20"/>
    <x v="0"/>
    <x v="792"/>
    <x v="340"/>
    <x v="1"/>
  </r>
  <r>
    <x v="4427"/>
    <n v="425"/>
    <d v="2003-05-04T14:45:36"/>
    <d v="2024-10-13T00:00:00"/>
    <x v="27"/>
    <n v="20"/>
    <x v="0"/>
    <x v="798"/>
    <x v="338"/>
    <x v="1"/>
  </r>
  <r>
    <x v="4428"/>
    <n v="425"/>
    <d v="2003-05-04T14:45:36"/>
    <d v="2024-10-13T00:00:00"/>
    <x v="27"/>
    <n v="20"/>
    <x v="0"/>
    <x v="770"/>
    <x v="339"/>
    <x v="1"/>
  </r>
  <r>
    <x v="4429"/>
    <n v="425"/>
    <d v="2003-05-04T14:45:36"/>
    <d v="2024-10-13T00:00:00"/>
    <x v="27"/>
    <n v="20"/>
    <x v="0"/>
    <x v="792"/>
    <x v="340"/>
    <x v="1"/>
  </r>
  <r>
    <x v="4430"/>
    <n v="425"/>
    <d v="2004-09-26T14:45:36"/>
    <d v="2024-10-13T00:00:00"/>
    <x v="27"/>
    <n v="18"/>
    <x v="0"/>
    <x v="865"/>
    <x v="372"/>
    <x v="1"/>
  </r>
  <r>
    <x v="4431"/>
    <n v="425"/>
    <d v="2000-06-07T14:45:36"/>
    <d v="2024-10-13T00:00:00"/>
    <x v="27"/>
    <n v="22"/>
    <x v="0"/>
    <x v="864"/>
    <x v="392"/>
    <x v="1"/>
  </r>
  <r>
    <x v="4432"/>
    <n v="425"/>
    <d v="2003-07-17T14:45:36"/>
    <d v="2024-10-13T00:00:00"/>
    <x v="27"/>
    <n v="19"/>
    <x v="0"/>
    <x v="916"/>
    <x v="349"/>
    <x v="1"/>
  </r>
  <r>
    <x v="4433"/>
    <n v="425"/>
    <d v="2003-07-17T14:45:36"/>
    <d v="2024-10-13T00:00:00"/>
    <x v="27"/>
    <n v="19"/>
    <x v="0"/>
    <x v="800"/>
    <x v="350"/>
    <x v="1"/>
  </r>
  <r>
    <x v="4434"/>
    <n v="425"/>
    <d v="2001-05-13T14:45:36"/>
    <d v="2024-10-13T00:00:00"/>
    <x v="27"/>
    <n v="22"/>
    <x v="0"/>
    <x v="853"/>
    <x v="344"/>
    <x v="1"/>
  </r>
  <r>
    <x v="4435"/>
    <n v="425"/>
    <d v="2001-05-13T14:45:36"/>
    <d v="2024-10-13T00:00:00"/>
    <x v="27"/>
    <n v="22"/>
    <x v="0"/>
    <x v="784"/>
    <x v="345"/>
    <x v="1"/>
  </r>
  <r>
    <x v="4436"/>
    <n v="425"/>
    <d v="2001-05-13T14:45:36"/>
    <d v="2024-10-13T00:00:00"/>
    <x v="27"/>
    <n v="22"/>
    <x v="0"/>
    <x v="785"/>
    <x v="393"/>
    <x v="1"/>
  </r>
  <r>
    <x v="4437"/>
    <n v="425"/>
    <d v="2002-10-17T14:45:36"/>
    <d v="2024-10-13T00:00:00"/>
    <x v="27"/>
    <n v="20"/>
    <x v="0"/>
    <x v="917"/>
    <x v="350"/>
    <x v="1"/>
  </r>
  <r>
    <x v="4438"/>
    <n v="425"/>
    <d v="2002-10-17T14:45:36"/>
    <d v="2024-10-13T00:00:00"/>
    <x v="27"/>
    <n v="20"/>
    <x v="0"/>
    <x v="801"/>
    <x v="351"/>
    <x v="1"/>
  </r>
  <r>
    <x v="4439"/>
    <n v="425"/>
    <d v="2000-09-09T14:45:36"/>
    <d v="2024-10-13T00:00:00"/>
    <x v="27"/>
    <n v="22"/>
    <x v="0"/>
    <x v="918"/>
    <x v="349"/>
    <x v="1"/>
  </r>
  <r>
    <x v="4440"/>
    <n v="425"/>
    <d v="2000-09-09T14:45:36"/>
    <d v="2024-10-13T00:00:00"/>
    <x v="27"/>
    <n v="22"/>
    <x v="0"/>
    <x v="800"/>
    <x v="394"/>
    <x v="1"/>
  </r>
  <r>
    <x v="4441"/>
    <n v="425"/>
    <d v="2005-05-28T14:45:36"/>
    <d v="2024-10-13T00:00:00"/>
    <x v="27"/>
    <n v="18"/>
    <x v="0"/>
    <x v="919"/>
    <x v="345"/>
    <x v="1"/>
  </r>
  <r>
    <x v="4442"/>
    <n v="425"/>
    <d v="2005-05-28T14:45:36"/>
    <d v="2024-10-13T00:00:00"/>
    <x v="27"/>
    <n v="18"/>
    <x v="0"/>
    <x v="785"/>
    <x v="341"/>
    <x v="1"/>
  </r>
  <r>
    <x v="4443"/>
    <n v="425"/>
    <d v="2005-02-18T14:45:36"/>
    <d v="2024-10-13T00:00:00"/>
    <x v="27"/>
    <n v="18"/>
    <x v="0"/>
    <x v="920"/>
    <x v="346"/>
    <x v="1"/>
  </r>
  <r>
    <x v="4444"/>
    <n v="425"/>
    <d v="2005-02-18T14:45:36"/>
    <d v="2024-10-13T00:00:00"/>
    <x v="27"/>
    <n v="18"/>
    <x v="0"/>
    <x v="790"/>
    <x v="343"/>
    <x v="1"/>
  </r>
  <r>
    <x v="4445"/>
    <n v="425"/>
    <d v="2005-02-18T14:45:36"/>
    <d v="2024-10-13T00:00:00"/>
    <x v="27"/>
    <n v="18"/>
    <x v="0"/>
    <x v="783"/>
    <x v="344"/>
    <x v="1"/>
  </r>
  <r>
    <x v="4446"/>
    <n v="425"/>
    <d v="2002-02-17T14:45:36"/>
    <d v="2024-10-13T00:00:00"/>
    <x v="27"/>
    <n v="21"/>
    <x v="0"/>
    <x v="869"/>
    <x v="342"/>
    <x v="1"/>
  </r>
  <r>
    <x v="4447"/>
    <n v="425"/>
    <d v="2002-02-17T14:45:36"/>
    <d v="2024-10-13T00:00:00"/>
    <x v="27"/>
    <n v="21"/>
    <x v="0"/>
    <x v="777"/>
    <x v="337"/>
    <x v="1"/>
  </r>
  <r>
    <x v="4448"/>
    <n v="425"/>
    <d v="2002-02-17T14:45:36"/>
    <d v="2024-10-13T00:00:00"/>
    <x v="27"/>
    <n v="21"/>
    <x v="0"/>
    <x v="768"/>
    <x v="338"/>
    <x v="1"/>
  </r>
  <r>
    <x v="4449"/>
    <n v="425"/>
    <d v="2002-02-17T14:45:36"/>
    <d v="2024-10-13T00:00:00"/>
    <x v="27"/>
    <n v="21"/>
    <x v="0"/>
    <x v="770"/>
    <x v="378"/>
    <x v="1"/>
  </r>
  <r>
    <x v="4450"/>
    <n v="425"/>
    <d v="2003-07-17T14:45:36"/>
    <d v="2024-10-13T00:00:00"/>
    <x v="27"/>
    <n v="20"/>
    <x v="0"/>
    <x v="877"/>
    <x v="342"/>
    <x v="1"/>
  </r>
  <r>
    <x v="4451"/>
    <n v="425"/>
    <d v="1999-10-13T14:45:36"/>
    <d v="2024-10-13T00:00:00"/>
    <x v="27"/>
    <n v="23"/>
    <x v="0"/>
    <x v="921"/>
    <x v="354"/>
    <x v="1"/>
  </r>
  <r>
    <x v="4452"/>
    <n v="425"/>
    <d v="1999-10-13T14:45:36"/>
    <d v="2024-10-13T00:00:00"/>
    <x v="27"/>
    <n v="23"/>
    <x v="0"/>
    <x v="828"/>
    <x v="349"/>
    <x v="1"/>
  </r>
  <r>
    <x v="4453"/>
    <n v="425"/>
    <d v="1999-10-13T14:45:36"/>
    <d v="2024-10-13T00:00:00"/>
    <x v="27"/>
    <n v="23"/>
    <x v="0"/>
    <x v="800"/>
    <x v="395"/>
    <x v="1"/>
  </r>
  <r>
    <x v="4454"/>
    <n v="425"/>
    <d v="2006-10-15T14:45:36"/>
    <d v="2024-10-13T00:00:00"/>
    <x v="27"/>
    <n v="16"/>
    <x v="0"/>
    <x v="778"/>
    <x v="342"/>
    <x v="1"/>
  </r>
  <r>
    <x v="4455"/>
    <n v="425"/>
    <d v="2006-10-15T14:45:36"/>
    <d v="2024-10-13T00:00:00"/>
    <x v="27"/>
    <n v="16"/>
    <x v="0"/>
    <x v="777"/>
    <x v="337"/>
    <x v="1"/>
  </r>
  <r>
    <x v="4456"/>
    <n v="425"/>
    <d v="2006-10-15T14:45:36"/>
    <d v="2024-10-13T00:00:00"/>
    <x v="27"/>
    <n v="17"/>
    <x v="0"/>
    <x v="768"/>
    <x v="338"/>
    <x v="1"/>
  </r>
  <r>
    <x v="4457"/>
    <n v="425"/>
    <d v="2006-10-15T14:45:36"/>
    <d v="2024-10-13T00:00:00"/>
    <x v="27"/>
    <n v="17"/>
    <x v="0"/>
    <x v="770"/>
    <x v="339"/>
    <x v="1"/>
  </r>
  <r>
    <x v="4458"/>
    <n v="425"/>
    <d v="2006-10-15T14:45:36"/>
    <d v="2024-10-13T00:00:00"/>
    <x v="27"/>
    <n v="17"/>
    <x v="0"/>
    <x v="792"/>
    <x v="340"/>
    <x v="1"/>
  </r>
  <r>
    <x v="4459"/>
    <n v="425"/>
    <d v="1999-01-18T14:45:36"/>
    <d v="2024-10-13T00:00:00"/>
    <x v="27"/>
    <n v="24"/>
    <x v="0"/>
    <x v="767"/>
    <x v="337"/>
    <x v="1"/>
  </r>
  <r>
    <x v="4460"/>
    <n v="425"/>
    <d v="1998-08-20T14:45:36"/>
    <d v="2024-10-13T00:00:00"/>
    <x v="27"/>
    <n v="24"/>
    <x v="1"/>
    <x v="922"/>
    <x v="350"/>
    <x v="1"/>
  </r>
  <r>
    <x v="4461"/>
    <n v="425"/>
    <d v="1998-08-20T14:45:36"/>
    <d v="2024-10-13T00:00:00"/>
    <x v="27"/>
    <n v="24"/>
    <x v="1"/>
    <x v="801"/>
    <x v="351"/>
    <x v="1"/>
  </r>
  <r>
    <x v="4462"/>
    <n v="425"/>
    <d v="1998-08-20T14:45:36"/>
    <d v="2024-10-13T00:00:00"/>
    <x v="27"/>
    <n v="24"/>
    <x v="1"/>
    <x v="923"/>
    <x v="346"/>
    <x v="1"/>
  </r>
  <r>
    <x v="4463"/>
    <n v="425"/>
    <d v="1998-08-20T14:45:36"/>
    <d v="2024-10-13T00:00:00"/>
    <x v="27"/>
    <n v="24"/>
    <x v="1"/>
    <x v="790"/>
    <x v="343"/>
    <x v="1"/>
  </r>
  <r>
    <x v="4464"/>
    <n v="425"/>
    <d v="2001-06-04T14:45:36"/>
    <d v="2024-10-13T00:00:00"/>
    <x v="27"/>
    <n v="22"/>
    <x v="0"/>
    <x v="855"/>
    <x v="340"/>
    <x v="1"/>
  </r>
  <r>
    <x v="4465"/>
    <n v="425"/>
    <d v="2004-05-13T14:45:36"/>
    <d v="2024-10-13T00:00:00"/>
    <x v="27"/>
    <n v="19"/>
    <x v="0"/>
    <x v="924"/>
    <x v="342"/>
    <x v="1"/>
  </r>
  <r>
    <x v="4466"/>
    <n v="425"/>
    <d v="2004-05-13T14:45:36"/>
    <d v="2024-10-13T00:00:00"/>
    <x v="27"/>
    <n v="19"/>
    <x v="0"/>
    <x v="777"/>
    <x v="337"/>
    <x v="1"/>
  </r>
  <r>
    <x v="4467"/>
    <n v="425"/>
    <d v="2004-05-13T14:45:36"/>
    <d v="2024-10-13T00:00:00"/>
    <x v="27"/>
    <n v="19"/>
    <x v="0"/>
    <x v="768"/>
    <x v="338"/>
    <x v="1"/>
  </r>
  <r>
    <x v="4468"/>
    <n v="425"/>
    <d v="2002-11-24T14:45:36"/>
    <d v="2024-10-13T00:00:00"/>
    <x v="27"/>
    <n v="20"/>
    <x v="0"/>
    <x v="925"/>
    <x v="345"/>
    <x v="1"/>
  </r>
  <r>
    <x v="4469"/>
    <n v="425"/>
    <d v="2002-11-24T14:45:36"/>
    <d v="2024-10-13T00:00:00"/>
    <x v="27"/>
    <n v="20"/>
    <x v="0"/>
    <x v="785"/>
    <x v="341"/>
    <x v="1"/>
  </r>
  <r>
    <x v="4470"/>
    <n v="425"/>
    <d v="2002-11-24T14:45:36"/>
    <d v="2024-10-13T00:00:00"/>
    <x v="27"/>
    <n v="20"/>
    <x v="0"/>
    <x v="776"/>
    <x v="342"/>
    <x v="1"/>
  </r>
  <r>
    <x v="4471"/>
    <n v="425"/>
    <d v="1999-06-12T14:45:36"/>
    <d v="2024-10-13T00:00:00"/>
    <x v="27"/>
    <n v="23"/>
    <x v="0"/>
    <x v="874"/>
    <x v="343"/>
    <x v="1"/>
  </r>
  <r>
    <x v="4472"/>
    <n v="425"/>
    <d v="1999-06-12T14:45:36"/>
    <d v="2024-10-13T00:00:00"/>
    <x v="27"/>
    <n v="23"/>
    <x v="0"/>
    <x v="783"/>
    <x v="344"/>
    <x v="1"/>
  </r>
  <r>
    <x v="4473"/>
    <n v="425"/>
    <d v="2004-01-21T14:45:36"/>
    <d v="2024-10-13T00:00:00"/>
    <x v="27"/>
    <n v="19"/>
    <x v="0"/>
    <x v="926"/>
    <x v="341"/>
    <x v="1"/>
  </r>
  <r>
    <x v="4474"/>
    <n v="425"/>
    <d v="2004-01-21T14:45:36"/>
    <d v="2024-10-13T00:00:00"/>
    <x v="27"/>
    <n v="19"/>
    <x v="0"/>
    <x v="776"/>
    <x v="342"/>
    <x v="1"/>
  </r>
  <r>
    <x v="4475"/>
    <n v="425"/>
    <d v="2004-01-21T14:45:36"/>
    <d v="2024-10-13T00:00:00"/>
    <x v="27"/>
    <n v="19"/>
    <x v="0"/>
    <x v="777"/>
    <x v="337"/>
    <x v="1"/>
  </r>
  <r>
    <x v="4476"/>
    <n v="425"/>
    <d v="2001-09-12T14:45:36"/>
    <d v="2024-10-13T00:00:00"/>
    <x v="27"/>
    <n v="22"/>
    <x v="0"/>
    <x v="798"/>
    <x v="338"/>
    <x v="1"/>
  </r>
  <r>
    <x v="4477"/>
    <n v="425"/>
    <d v="2001-09-12T14:45:36"/>
    <d v="2024-10-13T00:00:00"/>
    <x v="27"/>
    <n v="22"/>
    <x v="0"/>
    <x v="898"/>
    <x v="339"/>
    <x v="1"/>
  </r>
  <r>
    <x v="4478"/>
    <n v="425"/>
    <d v="2001-09-12T14:45:36"/>
    <d v="2024-10-13T00:00:00"/>
    <x v="27"/>
    <n v="22"/>
    <x v="0"/>
    <x v="808"/>
    <x v="340"/>
    <x v="1"/>
  </r>
  <r>
    <x v="4479"/>
    <n v="425"/>
    <d v="2003-08-30T14:45:36"/>
    <d v="2024-10-13T00:00:00"/>
    <x v="27"/>
    <n v="19"/>
    <x v="0"/>
    <x v="868"/>
    <x v="344"/>
    <x v="1"/>
  </r>
  <r>
    <x v="4480"/>
    <n v="425"/>
    <d v="2003-08-30T14:45:36"/>
    <d v="2024-10-13T00:00:00"/>
    <x v="27"/>
    <n v="19"/>
    <x v="0"/>
    <x v="784"/>
    <x v="345"/>
    <x v="1"/>
  </r>
  <r>
    <x v="4481"/>
    <n v="425"/>
    <d v="2004-07-08T14:45:36"/>
    <d v="2024-10-13T00:00:00"/>
    <x v="27"/>
    <n v="19"/>
    <x v="0"/>
    <x v="807"/>
    <x v="341"/>
    <x v="1"/>
  </r>
  <r>
    <x v="4482"/>
    <n v="425"/>
    <d v="2004-07-08T14:45:36"/>
    <d v="2024-10-13T00:00:00"/>
    <x v="27"/>
    <n v="19"/>
    <x v="0"/>
    <x v="776"/>
    <x v="342"/>
    <x v="1"/>
  </r>
  <r>
    <x v="4483"/>
    <n v="425"/>
    <d v="2007-01-13T14:45:36"/>
    <d v="2024-10-13T00:00:00"/>
    <x v="27"/>
    <n v="16"/>
    <x v="0"/>
    <x v="927"/>
    <x v="345"/>
    <x v="1"/>
  </r>
  <r>
    <x v="4484"/>
    <n v="425"/>
    <d v="2007-01-13T14:45:36"/>
    <d v="2024-10-13T00:00:00"/>
    <x v="27"/>
    <n v="16"/>
    <x v="0"/>
    <x v="785"/>
    <x v="341"/>
    <x v="1"/>
  </r>
  <r>
    <x v="4485"/>
    <n v="425"/>
    <d v="2007-01-13T14:45:36"/>
    <d v="2024-10-13T00:00:00"/>
    <x v="27"/>
    <n v="16"/>
    <x v="0"/>
    <x v="776"/>
    <x v="396"/>
    <x v="1"/>
  </r>
  <r>
    <x v="4486"/>
    <n v="425"/>
    <d v="2004-10-09T14:45:36"/>
    <d v="2024-10-13T00:00:00"/>
    <x v="27"/>
    <n v="18"/>
    <x v="0"/>
    <x v="928"/>
    <x v="351"/>
    <x v="1"/>
  </r>
  <r>
    <x v="4487"/>
    <n v="425"/>
    <d v="2004-10-09T14:45:36"/>
    <d v="2024-10-13T00:00:00"/>
    <x v="27"/>
    <n v="18"/>
    <x v="0"/>
    <x v="810"/>
    <x v="346"/>
    <x v="1"/>
  </r>
  <r>
    <x v="4488"/>
    <n v="425"/>
    <d v="2004-10-09T14:45:36"/>
    <d v="2024-10-13T00:00:00"/>
    <x v="27"/>
    <n v="18"/>
    <x v="0"/>
    <x v="790"/>
    <x v="397"/>
    <x v="1"/>
  </r>
  <r>
    <x v="4489"/>
    <n v="425"/>
    <d v="1999-05-02T14:45:36"/>
    <d v="2024-10-13T00:00:00"/>
    <x v="27"/>
    <n v="24"/>
    <x v="0"/>
    <x v="768"/>
    <x v="338"/>
    <x v="1"/>
  </r>
  <r>
    <x v="4490"/>
    <n v="425"/>
    <d v="1999-05-02T14:45:36"/>
    <d v="2024-10-13T00:00:00"/>
    <x v="27"/>
    <n v="24"/>
    <x v="0"/>
    <x v="770"/>
    <x v="398"/>
    <x v="1"/>
  </r>
  <r>
    <x v="4491"/>
    <n v="425"/>
    <d v="1999-03-18T14:45:36"/>
    <d v="2024-10-13T00:00:00"/>
    <x v="27"/>
    <n v="24"/>
    <x v="0"/>
    <x v="929"/>
    <x v="343"/>
    <x v="1"/>
  </r>
  <r>
    <x v="4492"/>
    <n v="425"/>
    <d v="1999-03-18T14:45:36"/>
    <d v="2024-10-13T00:00:00"/>
    <x v="27"/>
    <n v="24"/>
    <x v="0"/>
    <x v="783"/>
    <x v="344"/>
    <x v="1"/>
  </r>
  <r>
    <x v="4493"/>
    <n v="425"/>
    <d v="2001-05-26T14:45:36"/>
    <d v="2024-10-13T00:00:00"/>
    <x v="27"/>
    <n v="21"/>
    <x v="0"/>
    <x v="930"/>
    <x v="351"/>
    <x v="1"/>
  </r>
  <r>
    <x v="4494"/>
    <n v="425"/>
    <d v="2001-05-26T14:45:36"/>
    <d v="2024-10-13T00:00:00"/>
    <x v="27"/>
    <n v="21"/>
    <x v="0"/>
    <x v="923"/>
    <x v="346"/>
    <x v="1"/>
  </r>
  <r>
    <x v="4495"/>
    <n v="425"/>
    <d v="2001-05-26T14:45:36"/>
    <d v="2024-10-13T00:00:00"/>
    <x v="27"/>
    <n v="21"/>
    <x v="0"/>
    <x v="790"/>
    <x v="343"/>
    <x v="1"/>
  </r>
  <r>
    <x v="4496"/>
    <n v="425"/>
    <d v="2001-05-26T14:45:36"/>
    <d v="2024-10-13T00:00:00"/>
    <x v="27"/>
    <n v="22"/>
    <x v="0"/>
    <x v="783"/>
    <x v="344"/>
    <x v="1"/>
  </r>
  <r>
    <x v="4497"/>
    <n v="425"/>
    <d v="2001-08-23T14:45:36"/>
    <d v="2024-10-13T00:00:00"/>
    <x v="27"/>
    <n v="22"/>
    <x v="0"/>
    <x v="775"/>
    <x v="341"/>
    <x v="1"/>
  </r>
  <r>
    <x v="4498"/>
    <n v="425"/>
    <d v="2001-08-23T14:45:36"/>
    <d v="2024-10-13T00:00:00"/>
    <x v="27"/>
    <n v="22"/>
    <x v="0"/>
    <x v="776"/>
    <x v="342"/>
    <x v="1"/>
  </r>
  <r>
    <x v="4499"/>
    <n v="425"/>
    <d v="2001-08-23T14:45:36"/>
    <d v="2024-10-13T00:00:00"/>
    <x v="27"/>
    <n v="22"/>
    <x v="0"/>
    <x v="777"/>
    <x v="399"/>
    <x v="1"/>
  </r>
  <r>
    <x v="4500"/>
    <n v="425"/>
    <d v="2002-04-16T14:45:36"/>
    <d v="2024-10-13T00:00:00"/>
    <x v="27"/>
    <n v="20"/>
    <x v="0"/>
    <x v="864"/>
    <x v="371"/>
    <x v="1"/>
  </r>
  <r>
    <x v="4501"/>
    <n v="425"/>
    <d v="2002-04-16T14:45:36"/>
    <d v="2024-10-13T00:00:00"/>
    <x v="27"/>
    <n v="20"/>
    <x v="0"/>
    <x v="865"/>
    <x v="372"/>
    <x v="1"/>
  </r>
  <r>
    <x v="4502"/>
    <n v="425"/>
    <d v="2005-03-23T14:45:36"/>
    <d v="2024-10-13T00:00:00"/>
    <x v="27"/>
    <n v="18"/>
    <x v="0"/>
    <x v="833"/>
    <x v="339"/>
    <x v="1"/>
  </r>
  <r>
    <x v="4503"/>
    <n v="425"/>
    <d v="2001-01-21T14:45:36"/>
    <d v="2024-10-13T00:00:00"/>
    <x v="27"/>
    <n v="21"/>
    <x v="0"/>
    <x v="931"/>
    <x v="372"/>
    <x v="1"/>
  </r>
  <r>
    <x v="4504"/>
    <n v="425"/>
    <d v="2001-01-21T14:45:36"/>
    <d v="2024-10-13T00:00:00"/>
    <x v="27"/>
    <n v="21"/>
    <x v="0"/>
    <x v="885"/>
    <x v="354"/>
    <x v="1"/>
  </r>
  <r>
    <x v="4505"/>
    <n v="425"/>
    <d v="2001-08-05T14:45:36"/>
    <d v="2024-10-13T00:00:00"/>
    <x v="27"/>
    <n v="21"/>
    <x v="0"/>
    <x v="932"/>
    <x v="351"/>
    <x v="1"/>
  </r>
  <r>
    <x v="4506"/>
    <n v="425"/>
    <d v="2001-08-05T14:45:36"/>
    <d v="2024-10-13T00:00:00"/>
    <x v="27"/>
    <n v="21"/>
    <x v="0"/>
    <x v="810"/>
    <x v="346"/>
    <x v="1"/>
  </r>
  <r>
    <x v="4507"/>
    <n v="425"/>
    <d v="2001-08-05T14:45:36"/>
    <d v="2024-10-13T00:00:00"/>
    <x v="27"/>
    <n v="21"/>
    <x v="0"/>
    <x v="790"/>
    <x v="343"/>
    <x v="1"/>
  </r>
  <r>
    <x v="4508"/>
    <n v="425"/>
    <d v="2000-05-13T14:45:36"/>
    <d v="2024-10-13T00:00:00"/>
    <x v="27"/>
    <n v="22"/>
    <x v="0"/>
    <x v="864"/>
    <x v="371"/>
    <x v="1"/>
  </r>
  <r>
    <x v="4509"/>
    <n v="425"/>
    <d v="2003-04-19T14:45:36"/>
    <d v="2024-10-13T00:00:00"/>
    <x v="27"/>
    <n v="20"/>
    <x v="0"/>
    <x v="875"/>
    <x v="346"/>
    <x v="1"/>
  </r>
  <r>
    <x v="4510"/>
    <n v="425"/>
    <d v="2003-04-19T14:45:36"/>
    <d v="2024-10-13T00:00:00"/>
    <x v="27"/>
    <n v="20"/>
    <x v="0"/>
    <x v="790"/>
    <x v="343"/>
    <x v="1"/>
  </r>
  <r>
    <x v="4511"/>
    <n v="425"/>
    <d v="2003-04-19T14:45:36"/>
    <d v="2024-10-13T00:00:00"/>
    <x v="27"/>
    <n v="20"/>
    <x v="0"/>
    <x v="783"/>
    <x v="344"/>
    <x v="1"/>
  </r>
  <r>
    <x v="4512"/>
    <n v="425"/>
    <d v="2005-03-05T14:45:36"/>
    <d v="2024-10-13T00:00:00"/>
    <x v="27"/>
    <n v="18"/>
    <x v="0"/>
    <x v="933"/>
    <x v="346"/>
    <x v="1"/>
  </r>
  <r>
    <x v="4513"/>
    <n v="425"/>
    <d v="2000-06-30T14:45:36"/>
    <d v="2024-10-13T00:00:00"/>
    <x v="27"/>
    <n v="22"/>
    <x v="0"/>
    <x v="934"/>
    <x v="350"/>
    <x v="1"/>
  </r>
  <r>
    <x v="4514"/>
    <n v="425"/>
    <d v="2000-06-30T14:45:36"/>
    <d v="2024-10-13T00:00:00"/>
    <x v="27"/>
    <n v="22"/>
    <x v="0"/>
    <x v="801"/>
    <x v="351"/>
    <x v="1"/>
  </r>
  <r>
    <x v="4515"/>
    <n v="425"/>
    <d v="2000-06-30T14:45:36"/>
    <d v="2024-10-13T00:00:00"/>
    <x v="27"/>
    <n v="22"/>
    <x v="0"/>
    <x v="810"/>
    <x v="400"/>
    <x v="1"/>
  </r>
  <r>
    <x v="4516"/>
    <n v="425"/>
    <d v="1998-12-12T14:45:36"/>
    <d v="2024-10-13T00:00:00"/>
    <x v="27"/>
    <n v="24"/>
    <x v="0"/>
    <x v="935"/>
    <x v="346"/>
    <x v="1"/>
  </r>
  <r>
    <x v="4517"/>
    <n v="425"/>
    <d v="1998-12-12T14:45:36"/>
    <d v="2024-10-13T00:00:00"/>
    <x v="27"/>
    <n v="24"/>
    <x v="0"/>
    <x v="790"/>
    <x v="401"/>
    <x v="1"/>
  </r>
  <r>
    <x v="4518"/>
    <n v="425"/>
    <d v="1998-12-12T14:45:36"/>
    <d v="2024-10-13T00:00:00"/>
    <x v="27"/>
    <n v="24"/>
    <x v="0"/>
    <x v="783"/>
    <x v="402"/>
    <x v="1"/>
  </r>
  <r>
    <x v="4519"/>
    <n v="425"/>
    <d v="2004-10-30T14:45:36"/>
    <d v="2024-10-13T00:00:00"/>
    <x v="27"/>
    <n v="18"/>
    <x v="0"/>
    <x v="936"/>
    <x v="372"/>
    <x v="1"/>
  </r>
  <r>
    <x v="4520"/>
    <n v="425"/>
    <d v="2004-10-30T14:45:36"/>
    <d v="2024-10-13T00:00:00"/>
    <x v="27"/>
    <n v="18"/>
    <x v="0"/>
    <x v="885"/>
    <x v="354"/>
    <x v="1"/>
  </r>
  <r>
    <x v="4521"/>
    <n v="425"/>
    <d v="2004-10-30T14:45:36"/>
    <d v="2024-10-13T00:00:00"/>
    <x v="27"/>
    <n v="18"/>
    <x v="0"/>
    <x v="828"/>
    <x v="349"/>
    <x v="1"/>
  </r>
  <r>
    <x v="4522"/>
    <n v="425"/>
    <d v="2000-03-04T14:45:36"/>
    <d v="2024-10-13T00:00:00"/>
    <x v="27"/>
    <n v="23"/>
    <x v="0"/>
    <x v="775"/>
    <x v="341"/>
    <x v="1"/>
  </r>
  <r>
    <x v="4523"/>
    <n v="425"/>
    <d v="2000-03-04T14:45:36"/>
    <d v="2024-10-13T00:00:00"/>
    <x v="27"/>
    <n v="23"/>
    <x v="0"/>
    <x v="776"/>
    <x v="342"/>
    <x v="1"/>
  </r>
  <r>
    <x v="4524"/>
    <n v="425"/>
    <d v="2000-03-04T14:45:36"/>
    <d v="2024-10-13T00:00:00"/>
    <x v="27"/>
    <n v="23"/>
    <x v="0"/>
    <x v="777"/>
    <x v="403"/>
    <x v="1"/>
  </r>
  <r>
    <x v="4525"/>
    <n v="425"/>
    <d v="2003-05-29T14:45:36"/>
    <d v="2024-10-13T00:00:00"/>
    <x v="27"/>
    <n v="20"/>
    <x v="0"/>
    <x v="887"/>
    <x v="344"/>
    <x v="1"/>
  </r>
  <r>
    <x v="4526"/>
    <n v="425"/>
    <d v="2003-05-29T14:45:36"/>
    <d v="2024-10-13T00:00:00"/>
    <x v="27"/>
    <n v="20"/>
    <x v="0"/>
    <x v="784"/>
    <x v="345"/>
    <x v="1"/>
  </r>
  <r>
    <x v="4527"/>
    <n v="425"/>
    <d v="2000-02-24T14:45:36"/>
    <d v="2024-10-13T00:00:00"/>
    <x v="27"/>
    <n v="23"/>
    <x v="0"/>
    <x v="802"/>
    <x v="346"/>
    <x v="1"/>
  </r>
  <r>
    <x v="4528"/>
    <n v="425"/>
    <d v="2000-02-24T14:45:36"/>
    <d v="2024-10-13T00:00:00"/>
    <x v="27"/>
    <n v="23"/>
    <x v="0"/>
    <x v="790"/>
    <x v="343"/>
    <x v="1"/>
  </r>
  <r>
    <x v="4529"/>
    <n v="425"/>
    <d v="2000-02-24T14:45:36"/>
    <d v="2024-10-13T00:00:00"/>
    <x v="27"/>
    <n v="23"/>
    <x v="0"/>
    <x v="783"/>
    <x v="344"/>
    <x v="1"/>
  </r>
  <r>
    <x v="4530"/>
    <n v="425"/>
    <d v="2000-02-24T14:45:36"/>
    <d v="2024-10-13T00:00:00"/>
    <x v="27"/>
    <n v="23"/>
    <x v="0"/>
    <x v="784"/>
    <x v="345"/>
    <x v="1"/>
  </r>
  <r>
    <x v="4531"/>
    <n v="425"/>
    <d v="2002-04-26T14:45:36"/>
    <d v="2024-10-13T00:00:00"/>
    <x v="27"/>
    <n v="21"/>
    <x v="0"/>
    <x v="888"/>
    <x v="345"/>
    <x v="1"/>
  </r>
  <r>
    <x v="4532"/>
    <n v="425"/>
    <d v="2002-04-26T14:45:36"/>
    <d v="2024-10-13T00:00:00"/>
    <x v="27"/>
    <n v="21"/>
    <x v="0"/>
    <x v="785"/>
    <x v="341"/>
    <x v="1"/>
  </r>
  <r>
    <x v="4533"/>
    <n v="425"/>
    <d v="2002-04-26T14:45:36"/>
    <d v="2024-10-13T00:00:00"/>
    <x v="27"/>
    <n v="21"/>
    <x v="0"/>
    <x v="776"/>
    <x v="342"/>
    <x v="1"/>
  </r>
  <r>
    <x v="4534"/>
    <n v="425"/>
    <d v="1998-04-17T14:45:36"/>
    <d v="2024-10-13T00:00:00"/>
    <x v="27"/>
    <n v="24"/>
    <x v="1"/>
    <x v="937"/>
    <x v="350"/>
    <x v="1"/>
  </r>
  <r>
    <x v="4535"/>
    <n v="425"/>
    <d v="1998-04-17T14:45:36"/>
    <d v="2024-10-13T00:00:00"/>
    <x v="27"/>
    <n v="24"/>
    <x v="1"/>
    <x v="801"/>
    <x v="351"/>
    <x v="1"/>
  </r>
  <r>
    <x v="4536"/>
    <n v="425"/>
    <d v="1998-04-17T14:45:36"/>
    <d v="2024-10-13T00:00:00"/>
    <x v="27"/>
    <n v="24"/>
    <x v="1"/>
    <x v="810"/>
    <x v="346"/>
    <x v="1"/>
  </r>
  <r>
    <x v="4537"/>
    <n v="425"/>
    <d v="2001-03-04T14:45:36"/>
    <d v="2024-10-13T00:00:00"/>
    <x v="27"/>
    <n v="22"/>
    <x v="0"/>
    <x v="938"/>
    <x v="342"/>
    <x v="1"/>
  </r>
  <r>
    <x v="4538"/>
    <n v="425"/>
    <d v="2001-03-04T14:45:36"/>
    <d v="2024-10-13T00:00:00"/>
    <x v="27"/>
    <n v="22"/>
    <x v="0"/>
    <x v="777"/>
    <x v="337"/>
    <x v="1"/>
  </r>
  <r>
    <x v="4539"/>
    <n v="425"/>
    <d v="2001-03-04T14:45:36"/>
    <d v="2024-10-13T00:00:00"/>
    <x v="27"/>
    <n v="22"/>
    <x v="0"/>
    <x v="768"/>
    <x v="404"/>
    <x v="1"/>
  </r>
  <r>
    <x v="4540"/>
    <n v="425"/>
    <d v="1999-12-08T14:45:36"/>
    <d v="2024-10-13T00:00:00"/>
    <x v="27"/>
    <n v="23"/>
    <x v="0"/>
    <x v="863"/>
    <x v="345"/>
    <x v="1"/>
  </r>
  <r>
    <x v="4541"/>
    <n v="425"/>
    <d v="1999-12-08T14:45:36"/>
    <d v="2024-10-13T00:00:00"/>
    <x v="27"/>
    <n v="23"/>
    <x v="0"/>
    <x v="785"/>
    <x v="341"/>
    <x v="1"/>
  </r>
  <r>
    <x v="4542"/>
    <n v="425"/>
    <d v="1999-12-08T14:45:36"/>
    <d v="2024-10-13T00:00:00"/>
    <x v="27"/>
    <n v="23"/>
    <x v="0"/>
    <x v="776"/>
    <x v="342"/>
    <x v="1"/>
  </r>
  <r>
    <x v="4543"/>
    <n v="425"/>
    <d v="1998-12-14T14:45:36"/>
    <d v="2024-10-13T00:00:00"/>
    <x v="27"/>
    <n v="24"/>
    <x v="0"/>
    <x v="939"/>
    <x v="343"/>
    <x v="1"/>
  </r>
  <r>
    <x v="4544"/>
    <n v="425"/>
    <d v="1998-12-14T14:45:36"/>
    <d v="2024-10-13T00:00:00"/>
    <x v="27"/>
    <n v="24"/>
    <x v="0"/>
    <x v="783"/>
    <x v="344"/>
    <x v="1"/>
  </r>
  <r>
    <x v="4545"/>
    <n v="425"/>
    <d v="1998-12-14T14:45:36"/>
    <d v="2024-10-13T00:00:00"/>
    <x v="27"/>
    <n v="24"/>
    <x v="0"/>
    <x v="784"/>
    <x v="345"/>
    <x v="1"/>
  </r>
  <r>
    <x v="4546"/>
    <n v="425"/>
    <d v="2007-08-03T14:45:36"/>
    <d v="2024-10-13T00:00:00"/>
    <x v="27"/>
    <n v="16"/>
    <x v="0"/>
    <x v="847"/>
    <x v="339"/>
    <x v="1"/>
  </r>
  <r>
    <x v="4547"/>
    <n v="425"/>
    <d v="2007-08-03T14:45:36"/>
    <d v="2024-10-13T00:00:00"/>
    <x v="27"/>
    <n v="16"/>
    <x v="0"/>
    <x v="792"/>
    <x v="340"/>
    <x v="1"/>
  </r>
  <r>
    <x v="4548"/>
    <n v="425"/>
    <d v="2001-07-08T14:45:36"/>
    <d v="2024-10-13T00:00:00"/>
    <x v="27"/>
    <n v="21"/>
    <x v="0"/>
    <x v="864"/>
    <x v="371"/>
    <x v="1"/>
  </r>
  <r>
    <x v="4549"/>
    <n v="425"/>
    <d v="2001-07-08T14:45:36"/>
    <d v="2024-10-13T00:00:00"/>
    <x v="27"/>
    <n v="21"/>
    <x v="0"/>
    <x v="865"/>
    <x v="372"/>
    <x v="1"/>
  </r>
  <r>
    <x v="4550"/>
    <n v="425"/>
    <d v="2000-04-22T14:45:36"/>
    <d v="2024-10-13T00:00:00"/>
    <x v="27"/>
    <n v="23"/>
    <x v="0"/>
    <x v="777"/>
    <x v="405"/>
    <x v="1"/>
  </r>
  <r>
    <x v="4551"/>
    <n v="425"/>
    <d v="2006-02-12T14:45:36"/>
    <d v="2024-10-13T00:00:00"/>
    <x v="27"/>
    <n v="17"/>
    <x v="0"/>
    <x v="940"/>
    <x v="345"/>
    <x v="1"/>
  </r>
  <r>
    <x v="4552"/>
    <n v="425"/>
    <d v="2006-02-12T14:45:36"/>
    <d v="2024-10-13T00:00:00"/>
    <x v="27"/>
    <n v="17"/>
    <x v="0"/>
    <x v="785"/>
    <x v="341"/>
    <x v="1"/>
  </r>
  <r>
    <x v="4553"/>
    <n v="425"/>
    <d v="2006-02-12T14:45:36"/>
    <d v="2024-10-13T00:00:00"/>
    <x v="27"/>
    <n v="17"/>
    <x v="0"/>
    <x v="776"/>
    <x v="342"/>
    <x v="1"/>
  </r>
  <r>
    <x v="4554"/>
    <n v="425"/>
    <d v="2006-02-12T14:45:36"/>
    <d v="2024-10-13T00:00:00"/>
    <x v="27"/>
    <n v="17"/>
    <x v="0"/>
    <x v="777"/>
    <x v="337"/>
    <x v="1"/>
  </r>
  <r>
    <x v="4555"/>
    <n v="425"/>
    <d v="2002-03-08T14:45:36"/>
    <d v="2024-10-13T00:00:00"/>
    <x v="27"/>
    <n v="21"/>
    <x v="0"/>
    <x v="823"/>
    <x v="338"/>
    <x v="1"/>
  </r>
  <r>
    <x v="4556"/>
    <n v="425"/>
    <d v="2002-03-08T14:45:36"/>
    <d v="2024-10-13T00:00:00"/>
    <x v="27"/>
    <n v="21"/>
    <x v="0"/>
    <x v="770"/>
    <x v="339"/>
    <x v="1"/>
  </r>
  <r>
    <x v="4557"/>
    <n v="425"/>
    <d v="2002-03-08T14:45:36"/>
    <d v="2024-10-13T00:00:00"/>
    <x v="27"/>
    <n v="21"/>
    <x v="0"/>
    <x v="792"/>
    <x v="340"/>
    <x v="1"/>
  </r>
  <r>
    <x v="4558"/>
    <n v="425"/>
    <d v="1999-03-11T14:45:36"/>
    <d v="2024-10-13T00:00:00"/>
    <x v="27"/>
    <n v="24"/>
    <x v="0"/>
    <x v="877"/>
    <x v="342"/>
    <x v="1"/>
  </r>
  <r>
    <x v="4559"/>
    <n v="425"/>
    <d v="2001-07-10T14:45:36"/>
    <d v="2024-10-13T00:00:00"/>
    <x v="27"/>
    <n v="22"/>
    <x v="0"/>
    <x v="832"/>
    <x v="341"/>
    <x v="1"/>
  </r>
  <r>
    <x v="4560"/>
    <n v="425"/>
    <d v="2001-07-10T14:45:36"/>
    <d v="2024-10-13T00:00:00"/>
    <x v="27"/>
    <n v="22"/>
    <x v="0"/>
    <x v="776"/>
    <x v="342"/>
    <x v="1"/>
  </r>
  <r>
    <x v="4561"/>
    <n v="425"/>
    <d v="2004-08-26T14:45:36"/>
    <d v="2024-10-13T00:00:00"/>
    <x v="27"/>
    <n v="18"/>
    <x v="0"/>
    <x v="906"/>
    <x v="371"/>
    <x v="1"/>
  </r>
  <r>
    <x v="4562"/>
    <n v="425"/>
    <d v="2004-08-26T14:45:36"/>
    <d v="2024-10-13T00:00:00"/>
    <x v="27"/>
    <n v="18"/>
    <x v="0"/>
    <x v="865"/>
    <x v="372"/>
    <x v="1"/>
  </r>
  <r>
    <x v="4563"/>
    <n v="425"/>
    <d v="2004-08-26T14:45:36"/>
    <d v="2024-10-13T00:00:00"/>
    <x v="27"/>
    <n v="18"/>
    <x v="0"/>
    <x v="885"/>
    <x v="354"/>
    <x v="1"/>
  </r>
  <r>
    <x v="4564"/>
    <n v="425"/>
    <d v="2003-06-20T14:45:36"/>
    <d v="2024-10-13T00:00:00"/>
    <x v="27"/>
    <n v="19"/>
    <x v="0"/>
    <x v="864"/>
    <x v="371"/>
    <x v="1"/>
  </r>
  <r>
    <x v="4565"/>
    <n v="425"/>
    <d v="2003-06-20T14:45:36"/>
    <d v="2024-10-13T00:00:00"/>
    <x v="27"/>
    <n v="19"/>
    <x v="0"/>
    <x v="865"/>
    <x v="372"/>
    <x v="1"/>
  </r>
  <r>
    <x v="4566"/>
    <n v="425"/>
    <d v="2004-04-14T14:45:36"/>
    <d v="2024-10-13T00:00:00"/>
    <x v="27"/>
    <n v="19"/>
    <x v="0"/>
    <x v="797"/>
    <x v="342"/>
    <x v="1"/>
  </r>
  <r>
    <x v="4567"/>
    <n v="425"/>
    <d v="2004-04-14T14:45:36"/>
    <d v="2024-10-13T00:00:00"/>
    <x v="27"/>
    <n v="19"/>
    <x v="0"/>
    <x v="797"/>
    <x v="342"/>
    <x v="1"/>
  </r>
  <r>
    <x v="4568"/>
    <n v="425"/>
    <d v="2004-04-14T14:45:36"/>
    <d v="2024-10-13T00:00:00"/>
    <x v="27"/>
    <n v="19"/>
    <x v="0"/>
    <x v="777"/>
    <x v="337"/>
    <x v="1"/>
  </r>
  <r>
    <x v="4569"/>
    <n v="425"/>
    <d v="2004-04-14T14:45:36"/>
    <d v="2024-10-13T00:00:00"/>
    <x v="27"/>
    <n v="19"/>
    <x v="0"/>
    <x v="777"/>
    <x v="337"/>
    <x v="1"/>
  </r>
  <r>
    <x v="4570"/>
    <n v="425"/>
    <d v="2000-03-11T14:45:36"/>
    <d v="2024-10-13T00:00:00"/>
    <x v="27"/>
    <n v="23"/>
    <x v="0"/>
    <x v="775"/>
    <x v="406"/>
    <x v="1"/>
  </r>
  <r>
    <x v="4571"/>
    <n v="425"/>
    <d v="2000-03-11T14:45:36"/>
    <d v="2024-10-13T00:00:00"/>
    <x v="27"/>
    <n v="23"/>
    <x v="0"/>
    <x v="815"/>
    <x v="340"/>
    <x v="1"/>
  </r>
  <r>
    <x v="4572"/>
    <n v="425"/>
    <d v="2001-10-11T14:45:36"/>
    <d v="2024-10-13T00:00:00"/>
    <x v="27"/>
    <n v="21"/>
    <x v="0"/>
    <x v="897"/>
    <x v="342"/>
    <x v="1"/>
  </r>
  <r>
    <x v="4573"/>
    <n v="425"/>
    <d v="2001-10-11T14:45:36"/>
    <d v="2024-10-13T00:00:00"/>
    <x v="27"/>
    <n v="21"/>
    <x v="0"/>
    <x v="777"/>
    <x v="337"/>
    <x v="1"/>
  </r>
  <r>
    <x v="4574"/>
    <n v="425"/>
    <d v="2003-08-26T14:45:36"/>
    <d v="2024-10-13T00:00:00"/>
    <x v="27"/>
    <n v="20"/>
    <x v="0"/>
    <x v="941"/>
    <x v="342"/>
    <x v="1"/>
  </r>
  <r>
    <x v="4575"/>
    <n v="425"/>
    <d v="2001-02-21T14:45:36"/>
    <d v="2024-10-13T00:00:00"/>
    <x v="27"/>
    <n v="22"/>
    <x v="0"/>
    <x v="851"/>
    <x v="341"/>
    <x v="1"/>
  </r>
  <r>
    <x v="4576"/>
    <n v="425"/>
    <d v="2001-02-21T14:45:36"/>
    <d v="2024-10-13T00:00:00"/>
    <x v="27"/>
    <n v="22"/>
    <x v="0"/>
    <x v="776"/>
    <x v="342"/>
    <x v="1"/>
  </r>
  <r>
    <x v="4577"/>
    <n v="425"/>
    <d v="2001-02-21T14:45:36"/>
    <d v="2024-10-13T00:00:00"/>
    <x v="27"/>
    <n v="22"/>
    <x v="0"/>
    <x v="777"/>
    <x v="348"/>
    <x v="1"/>
  </r>
  <r>
    <x v="4578"/>
    <n v="425"/>
    <d v="2003-04-11T14:45:36"/>
    <d v="2024-10-13T00:00:00"/>
    <x v="27"/>
    <n v="19"/>
    <x v="0"/>
    <x v="911"/>
    <x v="349"/>
    <x v="1"/>
  </r>
  <r>
    <x v="4579"/>
    <n v="425"/>
    <d v="2003-04-11T14:45:36"/>
    <d v="2024-10-13T00:00:00"/>
    <x v="27"/>
    <n v="19"/>
    <x v="0"/>
    <x v="800"/>
    <x v="350"/>
    <x v="1"/>
  </r>
  <r>
    <x v="4580"/>
    <n v="425"/>
    <d v="2003-01-02T14:45:36"/>
    <d v="2024-10-13T00:00:00"/>
    <x v="27"/>
    <n v="20"/>
    <x v="0"/>
    <x v="896"/>
    <x v="338"/>
    <x v="1"/>
  </r>
  <r>
    <x v="4581"/>
    <n v="425"/>
    <d v="2003-01-02T14:45:36"/>
    <d v="2024-10-13T00:00:00"/>
    <x v="27"/>
    <n v="20"/>
    <x v="0"/>
    <x v="770"/>
    <x v="339"/>
    <x v="1"/>
  </r>
  <r>
    <x v="4582"/>
    <n v="425"/>
    <d v="2003-01-02T14:45:36"/>
    <d v="2024-10-13T00:00:00"/>
    <x v="27"/>
    <n v="21"/>
    <x v="0"/>
    <x v="792"/>
    <x v="340"/>
    <x v="1"/>
  </r>
  <r>
    <x v="4583"/>
    <n v="425"/>
    <d v="2002-02-06T14:45:36"/>
    <d v="2024-10-13T00:00:00"/>
    <x v="27"/>
    <n v="21"/>
    <x v="0"/>
    <x v="876"/>
    <x v="346"/>
    <x v="1"/>
  </r>
  <r>
    <x v="4584"/>
    <n v="425"/>
    <d v="2002-02-06T14:45:36"/>
    <d v="2024-10-13T00:00:00"/>
    <x v="27"/>
    <n v="21"/>
    <x v="0"/>
    <x v="790"/>
    <x v="343"/>
    <x v="1"/>
  </r>
  <r>
    <x v="4585"/>
    <n v="425"/>
    <d v="2003-02-15T14:45:36"/>
    <d v="2024-10-13T00:00:00"/>
    <x v="27"/>
    <n v="20"/>
    <x v="0"/>
    <x v="922"/>
    <x v="350"/>
    <x v="1"/>
  </r>
  <r>
    <x v="4586"/>
    <n v="425"/>
    <d v="2003-02-15T14:45:36"/>
    <d v="2024-10-13T00:00:00"/>
    <x v="27"/>
    <n v="20"/>
    <x v="0"/>
    <x v="801"/>
    <x v="351"/>
    <x v="1"/>
  </r>
  <r>
    <x v="4587"/>
    <n v="425"/>
    <d v="2003-02-15T14:45:36"/>
    <d v="2024-10-13T00:00:00"/>
    <x v="27"/>
    <n v="20"/>
    <x v="0"/>
    <x v="923"/>
    <x v="346"/>
    <x v="1"/>
  </r>
  <r>
    <x v="4588"/>
    <n v="425"/>
    <d v="2003-02-15T14:45:36"/>
    <d v="2024-10-13T00:00:00"/>
    <x v="27"/>
    <n v="20"/>
    <x v="0"/>
    <x v="790"/>
    <x v="343"/>
    <x v="1"/>
  </r>
  <r>
    <x v="4589"/>
    <n v="425"/>
    <d v="2003-09-10T14:45:36"/>
    <d v="2024-10-13T00:00:00"/>
    <x v="27"/>
    <n v="19"/>
    <x v="0"/>
    <x v="852"/>
    <x v="350"/>
    <x v="1"/>
  </r>
  <r>
    <x v="4590"/>
    <n v="425"/>
    <d v="2003-09-10T14:45:36"/>
    <d v="2024-10-13T00:00:00"/>
    <x v="27"/>
    <n v="19"/>
    <x v="0"/>
    <x v="801"/>
    <x v="351"/>
    <x v="1"/>
  </r>
  <r>
    <x v="4591"/>
    <n v="425"/>
    <d v="2003-09-10T14:45:36"/>
    <d v="2024-10-13T00:00:00"/>
    <x v="27"/>
    <n v="19"/>
    <x v="0"/>
    <x v="810"/>
    <x v="388"/>
    <x v="1"/>
  </r>
  <r>
    <x v="4592"/>
    <n v="425"/>
    <d v="1999-11-14T14:45:36"/>
    <d v="2024-10-13T00:00:00"/>
    <x v="27"/>
    <n v="23"/>
    <x v="0"/>
    <x v="942"/>
    <x v="343"/>
    <x v="1"/>
  </r>
  <r>
    <x v="4593"/>
    <n v="425"/>
    <d v="1999-11-14T14:45:36"/>
    <d v="2024-10-13T00:00:00"/>
    <x v="27"/>
    <n v="23"/>
    <x v="0"/>
    <x v="783"/>
    <x v="344"/>
    <x v="1"/>
  </r>
  <r>
    <x v="4594"/>
    <n v="425"/>
    <d v="1999-11-14T14:45:36"/>
    <d v="2024-10-13T00:00:00"/>
    <x v="27"/>
    <n v="23"/>
    <x v="0"/>
    <x v="943"/>
    <x v="345"/>
    <x v="1"/>
  </r>
  <r>
    <x v="4595"/>
    <n v="425"/>
    <d v="1999-11-14T14:45:36"/>
    <d v="2024-10-13T00:00:00"/>
    <x v="27"/>
    <n v="23"/>
    <x v="0"/>
    <x v="776"/>
    <x v="342"/>
    <x v="1"/>
  </r>
  <r>
    <x v="4596"/>
    <n v="425"/>
    <d v="1999-11-14T14:45:36"/>
    <d v="2024-10-13T00:00:00"/>
    <x v="27"/>
    <n v="23"/>
    <x v="0"/>
    <x v="777"/>
    <x v="337"/>
    <x v="1"/>
  </r>
  <r>
    <x v="4597"/>
    <n v="425"/>
    <d v="1999-11-14T14:45:36"/>
    <d v="2024-10-13T00:00:00"/>
    <x v="27"/>
    <n v="23"/>
    <x v="0"/>
    <x v="768"/>
    <x v="338"/>
    <x v="1"/>
  </r>
  <r>
    <x v="4598"/>
    <n v="425"/>
    <d v="1999-11-14T14:45:36"/>
    <d v="2024-10-13T00:00:00"/>
    <x v="27"/>
    <n v="24"/>
    <x v="0"/>
    <x v="770"/>
    <x v="339"/>
    <x v="1"/>
  </r>
  <r>
    <x v="4599"/>
    <n v="425"/>
    <d v="1998-07-21T14:45:36"/>
    <d v="2024-10-13T00:00:00"/>
    <x v="27"/>
    <n v="24"/>
    <x v="1"/>
    <x v="944"/>
    <x v="371"/>
    <x v="1"/>
  </r>
  <r>
    <x v="4600"/>
    <n v="425"/>
    <d v="1998-07-21T14:45:36"/>
    <d v="2024-10-13T00:00:00"/>
    <x v="27"/>
    <n v="24"/>
    <x v="1"/>
    <x v="865"/>
    <x v="372"/>
    <x v="1"/>
  </r>
  <r>
    <x v="4601"/>
    <n v="425"/>
    <d v="1998-07-21T14:45:36"/>
    <d v="2024-10-13T00:00:00"/>
    <x v="27"/>
    <n v="24"/>
    <x v="1"/>
    <x v="885"/>
    <x v="354"/>
    <x v="1"/>
  </r>
  <r>
    <x v="4602"/>
    <n v="425"/>
    <d v="2005-04-08T14:45:36"/>
    <d v="2024-10-13T00:00:00"/>
    <x v="27"/>
    <n v="18"/>
    <x v="0"/>
    <x v="878"/>
    <x v="337"/>
    <x v="1"/>
  </r>
  <r>
    <x v="4603"/>
    <n v="425"/>
    <d v="2005-04-08T14:45:36"/>
    <d v="2024-10-13T00:00:00"/>
    <x v="27"/>
    <n v="18"/>
    <x v="0"/>
    <x v="768"/>
    <x v="338"/>
    <x v="1"/>
  </r>
  <r>
    <x v="4604"/>
    <n v="425"/>
    <d v="2005-04-08T14:45:36"/>
    <d v="2024-10-13T00:00:00"/>
    <x v="27"/>
    <n v="18"/>
    <x v="0"/>
    <x v="770"/>
    <x v="339"/>
    <x v="1"/>
  </r>
  <r>
    <x v="4605"/>
    <n v="425"/>
    <d v="2001-06-19T14:45:36"/>
    <d v="2024-10-13T00:00:00"/>
    <x v="27"/>
    <n v="22"/>
    <x v="0"/>
    <x v="941"/>
    <x v="342"/>
    <x v="1"/>
  </r>
  <r>
    <x v="4606"/>
    <n v="425"/>
    <d v="2001-06-19T14:45:36"/>
    <d v="2024-10-13T00:00:00"/>
    <x v="27"/>
    <n v="22"/>
    <x v="0"/>
    <x v="941"/>
    <x v="342"/>
    <x v="1"/>
  </r>
  <r>
    <x v="4607"/>
    <n v="425"/>
    <d v="2001-06-19T14:45:36"/>
    <d v="2024-10-13T00:00:00"/>
    <x v="27"/>
    <n v="22"/>
    <x v="0"/>
    <x v="941"/>
    <x v="342"/>
    <x v="1"/>
  </r>
  <r>
    <x v="4608"/>
    <n v="425"/>
    <d v="2001-06-19T14:45:36"/>
    <d v="2024-10-13T00:00:00"/>
    <x v="27"/>
    <n v="22"/>
    <x v="0"/>
    <x v="767"/>
    <x v="337"/>
    <x v="1"/>
  </r>
  <r>
    <x v="4609"/>
    <n v="425"/>
    <d v="2001-06-19T14:45:36"/>
    <d v="2024-10-13T00:00:00"/>
    <x v="27"/>
    <n v="22"/>
    <x v="0"/>
    <x v="767"/>
    <x v="337"/>
    <x v="1"/>
  </r>
  <r>
    <x v="4610"/>
    <n v="425"/>
    <d v="2001-06-19T14:45:36"/>
    <d v="2024-10-13T00:00:00"/>
    <x v="27"/>
    <n v="22"/>
    <x v="0"/>
    <x v="767"/>
    <x v="337"/>
    <x v="1"/>
  </r>
  <r>
    <x v="4611"/>
    <n v="425"/>
    <d v="2001-06-19T14:45:36"/>
    <d v="2024-10-13T00:00:00"/>
    <x v="27"/>
    <n v="22"/>
    <x v="0"/>
    <x v="768"/>
    <x v="338"/>
    <x v="1"/>
  </r>
  <r>
    <x v="4612"/>
    <n v="425"/>
    <d v="2001-06-19T14:45:36"/>
    <d v="2024-10-13T00:00:00"/>
    <x v="27"/>
    <n v="22"/>
    <x v="0"/>
    <x v="768"/>
    <x v="338"/>
    <x v="1"/>
  </r>
  <r>
    <x v="4613"/>
    <n v="425"/>
    <d v="2001-06-19T14:45:36"/>
    <d v="2024-10-13T00:00:00"/>
    <x v="27"/>
    <n v="22"/>
    <x v="0"/>
    <x v="768"/>
    <x v="338"/>
    <x v="1"/>
  </r>
  <r>
    <x v="4614"/>
    <n v="425"/>
    <d v="2002-02-13T14:45:36"/>
    <d v="2024-10-13T00:00:00"/>
    <x v="27"/>
    <n v="20"/>
    <x v="0"/>
    <x v="945"/>
    <x v="354"/>
    <x v="1"/>
  </r>
  <r>
    <x v="4615"/>
    <n v="425"/>
    <d v="2002-02-13T14:45:36"/>
    <d v="2024-10-13T00:00:00"/>
    <x v="27"/>
    <n v="20"/>
    <x v="0"/>
    <x v="828"/>
    <x v="349"/>
    <x v="1"/>
  </r>
  <r>
    <x v="4616"/>
    <n v="425"/>
    <d v="2002-02-13T14:45:36"/>
    <d v="2024-10-13T00:00:00"/>
    <x v="27"/>
    <n v="20"/>
    <x v="0"/>
    <x v="800"/>
    <x v="350"/>
    <x v="1"/>
  </r>
  <r>
    <x v="4617"/>
    <n v="425"/>
    <d v="2002-02-13T14:45:36"/>
    <d v="2024-10-13T00:00:00"/>
    <x v="27"/>
    <n v="21"/>
    <x v="0"/>
    <x v="801"/>
    <x v="407"/>
    <x v="1"/>
  </r>
  <r>
    <x v="4618"/>
    <n v="425"/>
    <d v="2000-09-03T14:45:36"/>
    <d v="2024-10-13T00:00:00"/>
    <x v="27"/>
    <n v="22"/>
    <x v="0"/>
    <x v="946"/>
    <x v="349"/>
    <x v="1"/>
  </r>
  <r>
    <x v="4619"/>
    <n v="425"/>
    <d v="2000-09-03T14:45:36"/>
    <d v="2024-10-13T00:00:00"/>
    <x v="27"/>
    <n v="22"/>
    <x v="0"/>
    <x v="800"/>
    <x v="350"/>
    <x v="1"/>
  </r>
  <r>
    <x v="4620"/>
    <n v="425"/>
    <d v="2000-09-03T14:45:36"/>
    <d v="2024-10-13T00:00:00"/>
    <x v="27"/>
    <n v="22"/>
    <x v="0"/>
    <x v="801"/>
    <x v="408"/>
    <x v="1"/>
  </r>
  <r>
    <x v="4621"/>
    <n v="425"/>
    <d v="2003-07-06T14:45:36"/>
    <d v="2024-10-13T00:00:00"/>
    <x v="27"/>
    <n v="19"/>
    <x v="0"/>
    <x v="842"/>
    <x v="409"/>
    <x v="1"/>
  </r>
  <r>
    <x v="4622"/>
    <n v="425"/>
    <d v="2003-07-06T14:45:36"/>
    <d v="2024-10-13T00:00:00"/>
    <x v="27"/>
    <n v="19"/>
    <x v="0"/>
    <x v="783"/>
    <x v="344"/>
    <x v="1"/>
  </r>
  <r>
    <x v="4623"/>
    <n v="425"/>
    <d v="2003-07-06T14:45:36"/>
    <d v="2024-10-13T00:00:00"/>
    <x v="27"/>
    <n v="19"/>
    <x v="0"/>
    <x v="784"/>
    <x v="345"/>
    <x v="1"/>
  </r>
  <r>
    <x v="4624"/>
    <n v="425"/>
    <d v="2005-11-11T14:45:36"/>
    <d v="2024-10-13T00:00:00"/>
    <x v="27"/>
    <n v="17"/>
    <x v="0"/>
    <x v="947"/>
    <x v="337"/>
    <x v="1"/>
  </r>
  <r>
    <x v="4625"/>
    <n v="425"/>
    <d v="2005-11-11T14:45:36"/>
    <d v="2024-10-13T00:00:00"/>
    <x v="27"/>
    <n v="17"/>
    <x v="0"/>
    <x v="768"/>
    <x v="338"/>
    <x v="1"/>
  </r>
  <r>
    <x v="4626"/>
    <n v="425"/>
    <d v="2003-10-08T14:45:36"/>
    <d v="2024-10-13T00:00:00"/>
    <x v="27"/>
    <n v="20"/>
    <x v="0"/>
    <x v="806"/>
    <x v="340"/>
    <x v="1"/>
  </r>
  <r>
    <x v="4627"/>
    <n v="425"/>
    <d v="2005-11-11T14:45:36"/>
    <d v="2024-10-13T00:00:00"/>
    <x v="27"/>
    <n v="17"/>
    <x v="0"/>
    <x v="946"/>
    <x v="349"/>
    <x v="1"/>
  </r>
  <r>
    <x v="4628"/>
    <n v="425"/>
    <d v="2005-11-11T14:45:36"/>
    <d v="2024-10-13T00:00:00"/>
    <x v="27"/>
    <n v="17"/>
    <x v="0"/>
    <x v="800"/>
    <x v="350"/>
    <x v="1"/>
  </r>
  <r>
    <x v="4629"/>
    <n v="425"/>
    <d v="1998-03-24T14:45:36"/>
    <d v="2024-10-13T00:00:00"/>
    <x v="27"/>
    <n v="25"/>
    <x v="1"/>
    <x v="948"/>
    <x v="346"/>
    <x v="1"/>
  </r>
  <r>
    <x v="4630"/>
    <n v="425"/>
    <d v="1998-03-24T14:45:36"/>
    <d v="2024-10-13T00:00:00"/>
    <x v="27"/>
    <n v="25"/>
    <x v="1"/>
    <x v="790"/>
    <x v="343"/>
    <x v="1"/>
  </r>
  <r>
    <x v="4631"/>
    <n v="425"/>
    <d v="1998-03-24T14:45:36"/>
    <d v="2024-10-13T00:00:00"/>
    <x v="27"/>
    <n v="25"/>
    <x v="1"/>
    <x v="783"/>
    <x v="344"/>
    <x v="1"/>
  </r>
  <r>
    <x v="4632"/>
    <n v="425"/>
    <d v="2003-03-21T14:45:36"/>
    <d v="2024-10-13T00:00:00"/>
    <x v="27"/>
    <n v="19"/>
    <x v="0"/>
    <x v="949"/>
    <x v="351"/>
    <x v="1"/>
  </r>
  <r>
    <x v="4633"/>
    <n v="425"/>
    <d v="2004-07-18T14:45:36"/>
    <d v="2024-10-13T00:00:00"/>
    <x v="27"/>
    <n v="19"/>
    <x v="0"/>
    <x v="841"/>
    <x v="337"/>
    <x v="1"/>
  </r>
  <r>
    <x v="4634"/>
    <n v="425"/>
    <d v="2004-07-18T14:45:36"/>
    <d v="2024-10-13T00:00:00"/>
    <x v="27"/>
    <n v="19"/>
    <x v="0"/>
    <x v="768"/>
    <x v="338"/>
    <x v="1"/>
  </r>
  <r>
    <x v="4635"/>
    <n v="425"/>
    <d v="2004-07-18T14:45:36"/>
    <d v="2024-10-13T00:00:00"/>
    <x v="27"/>
    <n v="19"/>
    <x v="0"/>
    <x v="808"/>
    <x v="340"/>
    <x v="1"/>
  </r>
  <r>
    <x v="4636"/>
    <n v="425"/>
    <d v="2000-07-25T14:45:36"/>
    <d v="2024-10-13T00:00:00"/>
    <x v="27"/>
    <n v="23"/>
    <x v="0"/>
    <x v="795"/>
    <x v="339"/>
    <x v="1"/>
  </r>
  <r>
    <x v="4637"/>
    <n v="425"/>
    <d v="2000-07-25T14:45:36"/>
    <d v="2024-10-13T00:00:00"/>
    <x v="27"/>
    <n v="23"/>
    <x v="0"/>
    <x v="795"/>
    <x v="339"/>
    <x v="1"/>
  </r>
  <r>
    <x v="4638"/>
    <n v="425"/>
    <d v="2000-07-25T14:45:36"/>
    <d v="2024-10-13T00:00:00"/>
    <x v="27"/>
    <n v="23"/>
    <x v="0"/>
    <x v="792"/>
    <x v="374"/>
    <x v="1"/>
  </r>
  <r>
    <x v="4639"/>
    <n v="425"/>
    <d v="2000-07-25T14:45:36"/>
    <d v="2024-10-13T00:00:00"/>
    <x v="27"/>
    <n v="23"/>
    <x v="0"/>
    <x v="792"/>
    <x v="374"/>
    <x v="1"/>
  </r>
  <r>
    <x v="4640"/>
    <n v="425"/>
    <d v="2000-11-26T14:45:36"/>
    <d v="2024-10-13T00:00:00"/>
    <x v="27"/>
    <n v="22"/>
    <x v="0"/>
    <x v="852"/>
    <x v="350"/>
    <x v="1"/>
  </r>
  <r>
    <x v="4641"/>
    <n v="425"/>
    <d v="2000-11-26T14:45:36"/>
    <d v="2024-10-13T00:00:00"/>
    <x v="27"/>
    <n v="22"/>
    <x v="0"/>
    <x v="801"/>
    <x v="351"/>
    <x v="1"/>
  </r>
  <r>
    <x v="4642"/>
    <n v="425"/>
    <d v="2000-11-26T14:45:36"/>
    <d v="2024-10-13T00:00:00"/>
    <x v="27"/>
    <n v="22"/>
    <x v="0"/>
    <x v="810"/>
    <x v="410"/>
    <x v="1"/>
  </r>
  <r>
    <x v="4643"/>
    <n v="425"/>
    <d v="2002-10-13T14:45:36"/>
    <d v="2024-10-13T00:00:00"/>
    <x v="27"/>
    <n v="20"/>
    <x v="0"/>
    <x v="938"/>
    <x v="342"/>
    <x v="1"/>
  </r>
  <r>
    <x v="4644"/>
    <n v="425"/>
    <d v="2002-10-13T14:45:36"/>
    <d v="2024-10-13T00:00:00"/>
    <x v="27"/>
    <n v="20"/>
    <x v="0"/>
    <x v="777"/>
    <x v="337"/>
    <x v="1"/>
  </r>
  <r>
    <x v="4645"/>
    <n v="425"/>
    <d v="2002-10-13T14:45:36"/>
    <d v="2024-10-13T00:00:00"/>
    <x v="27"/>
    <n v="21"/>
    <x v="0"/>
    <x v="768"/>
    <x v="338"/>
    <x v="1"/>
  </r>
  <r>
    <x v="4646"/>
    <n v="425"/>
    <d v="2004-02-15T14:45:36"/>
    <d v="2024-10-13T00:00:00"/>
    <x v="27"/>
    <n v="18"/>
    <x v="0"/>
    <x v="921"/>
    <x v="354"/>
    <x v="1"/>
  </r>
  <r>
    <x v="4647"/>
    <n v="425"/>
    <d v="2004-02-15T14:45:36"/>
    <d v="2024-10-13T00:00:00"/>
    <x v="27"/>
    <n v="18"/>
    <x v="0"/>
    <x v="828"/>
    <x v="349"/>
    <x v="1"/>
  </r>
  <r>
    <x v="4648"/>
    <n v="425"/>
    <d v="2004-02-15T14:45:36"/>
    <d v="2024-10-13T00:00:00"/>
    <x v="27"/>
    <n v="18"/>
    <x v="0"/>
    <x v="800"/>
    <x v="411"/>
    <x v="1"/>
  </r>
  <r>
    <x v="4649"/>
    <n v="425"/>
    <d v="2001-03-18T14:45:36"/>
    <d v="2024-10-13T00:00:00"/>
    <x v="27"/>
    <n v="22"/>
    <x v="0"/>
    <x v="923"/>
    <x v="346"/>
    <x v="1"/>
  </r>
  <r>
    <x v="4650"/>
    <n v="425"/>
    <d v="2001-03-18T14:45:36"/>
    <d v="2024-10-13T00:00:00"/>
    <x v="27"/>
    <n v="22"/>
    <x v="0"/>
    <x v="790"/>
    <x v="412"/>
    <x v="1"/>
  </r>
  <r>
    <x v="4651"/>
    <n v="425"/>
    <d v="2004-01-23T14:45:36"/>
    <d v="2024-10-13T00:00:00"/>
    <x v="27"/>
    <n v="18"/>
    <x v="0"/>
    <x v="950"/>
    <x v="372"/>
    <x v="1"/>
  </r>
  <r>
    <x v="4652"/>
    <n v="425"/>
    <d v="2002-07-31T14:45:36"/>
    <d v="2024-10-13T00:00:00"/>
    <x v="27"/>
    <n v="20"/>
    <x v="0"/>
    <x v="951"/>
    <x v="344"/>
    <x v="1"/>
  </r>
  <r>
    <x v="4653"/>
    <n v="425"/>
    <d v="2002-07-31T14:45:36"/>
    <d v="2024-10-13T00:00:00"/>
    <x v="27"/>
    <n v="20"/>
    <x v="0"/>
    <x v="784"/>
    <x v="345"/>
    <x v="1"/>
  </r>
  <r>
    <x v="4654"/>
    <n v="425"/>
    <d v="2002-07-31T14:45:36"/>
    <d v="2024-10-13T00:00:00"/>
    <x v="27"/>
    <n v="21"/>
    <x v="0"/>
    <x v="785"/>
    <x v="341"/>
    <x v="1"/>
  </r>
  <r>
    <x v="4655"/>
    <n v="425"/>
    <d v="2001-05-21T14:45:36"/>
    <d v="2024-10-13T00:00:00"/>
    <x v="27"/>
    <n v="21"/>
    <x v="0"/>
    <x v="952"/>
    <x v="349"/>
    <x v="1"/>
  </r>
  <r>
    <x v="4656"/>
    <n v="425"/>
    <d v="2001-05-21T14:45:36"/>
    <d v="2024-10-13T00:00:00"/>
    <x v="27"/>
    <n v="21"/>
    <x v="0"/>
    <x v="800"/>
    <x v="350"/>
    <x v="1"/>
  </r>
  <r>
    <x v="4657"/>
    <n v="425"/>
    <d v="2001-05-21T14:45:36"/>
    <d v="2024-10-13T00:00:00"/>
    <x v="27"/>
    <n v="21"/>
    <x v="0"/>
    <x v="801"/>
    <x v="351"/>
    <x v="1"/>
  </r>
  <r>
    <x v="4658"/>
    <n v="425"/>
    <d v="2006-02-14T14:45:36"/>
    <d v="2024-10-13T00:00:00"/>
    <x v="27"/>
    <n v="17"/>
    <x v="0"/>
    <x v="797"/>
    <x v="342"/>
    <x v="1"/>
  </r>
  <r>
    <x v="4659"/>
    <n v="425"/>
    <d v="2006-02-14T14:45:36"/>
    <d v="2024-10-13T00:00:00"/>
    <x v="27"/>
    <n v="17"/>
    <x v="0"/>
    <x v="947"/>
    <x v="337"/>
    <x v="1"/>
  </r>
  <r>
    <x v="4660"/>
    <n v="425"/>
    <d v="2006-02-14T14:45:36"/>
    <d v="2024-10-13T00:00:00"/>
    <x v="27"/>
    <n v="17"/>
    <x v="0"/>
    <x v="768"/>
    <x v="413"/>
    <x v="1"/>
  </r>
  <r>
    <x v="4661"/>
    <n v="425"/>
    <d v="2000-07-07T14:45:36"/>
    <d v="2024-10-13T00:00:00"/>
    <x v="27"/>
    <n v="22"/>
    <x v="0"/>
    <x v="953"/>
    <x v="349"/>
    <x v="1"/>
  </r>
  <r>
    <x v="4662"/>
    <n v="425"/>
    <d v="2000-07-07T14:45:36"/>
    <d v="2024-10-13T00:00:00"/>
    <x v="27"/>
    <n v="22"/>
    <x v="0"/>
    <x v="800"/>
    <x v="350"/>
    <x v="1"/>
  </r>
  <r>
    <x v="4663"/>
    <n v="425"/>
    <d v="2000-07-07T14:45:36"/>
    <d v="2024-10-13T00:00:00"/>
    <x v="27"/>
    <n v="22"/>
    <x v="0"/>
    <x v="801"/>
    <x v="351"/>
    <x v="1"/>
  </r>
  <r>
    <x v="4664"/>
    <n v="425"/>
    <d v="2000-07-07T14:45:36"/>
    <d v="2024-10-13T00:00:00"/>
    <x v="27"/>
    <n v="22"/>
    <x v="0"/>
    <x v="810"/>
    <x v="346"/>
    <x v="1"/>
  </r>
  <r>
    <x v="4665"/>
    <n v="425"/>
    <d v="2003-01-24T14:45:36"/>
    <d v="2024-10-13T00:00:00"/>
    <x v="27"/>
    <n v="19"/>
    <x v="0"/>
    <x v="854"/>
    <x v="354"/>
    <x v="1"/>
  </r>
  <r>
    <x v="4666"/>
    <n v="425"/>
    <d v="2003-01-24T14:45:36"/>
    <d v="2024-10-13T00:00:00"/>
    <x v="27"/>
    <n v="19"/>
    <x v="0"/>
    <x v="828"/>
    <x v="349"/>
    <x v="1"/>
  </r>
  <r>
    <x v="4667"/>
    <n v="425"/>
    <d v="2003-01-24T14:45:36"/>
    <d v="2024-10-13T00:00:00"/>
    <x v="27"/>
    <n v="20"/>
    <x v="0"/>
    <x v="800"/>
    <x v="414"/>
    <x v="1"/>
  </r>
  <r>
    <x v="4668"/>
    <n v="425"/>
    <d v="2002-02-07T14:45:36"/>
    <d v="2024-10-13T00:00:00"/>
    <x v="27"/>
    <n v="21"/>
    <x v="0"/>
    <x v="954"/>
    <x v="342"/>
    <x v="1"/>
  </r>
  <r>
    <x v="4669"/>
    <n v="425"/>
    <d v="2002-02-07T14:45:36"/>
    <d v="2024-10-13T00:00:00"/>
    <x v="27"/>
    <n v="21"/>
    <x v="0"/>
    <x v="777"/>
    <x v="337"/>
    <x v="1"/>
  </r>
  <r>
    <x v="4670"/>
    <n v="425"/>
    <d v="2002-02-07T14:45:36"/>
    <d v="2024-10-13T00:00:00"/>
    <x v="27"/>
    <n v="21"/>
    <x v="0"/>
    <x v="768"/>
    <x v="338"/>
    <x v="1"/>
  </r>
  <r>
    <x v="4671"/>
    <n v="425"/>
    <d v="2004-02-14T14:45:36"/>
    <d v="2024-10-13T00:00:00"/>
    <x v="27"/>
    <n v="19"/>
    <x v="0"/>
    <x v="871"/>
    <x v="350"/>
    <x v="1"/>
  </r>
  <r>
    <x v="4672"/>
    <n v="425"/>
    <d v="2004-02-14T14:45:36"/>
    <d v="2024-10-13T00:00:00"/>
    <x v="27"/>
    <n v="19"/>
    <x v="0"/>
    <x v="801"/>
    <x v="351"/>
    <x v="1"/>
  </r>
  <r>
    <x v="4673"/>
    <n v="425"/>
    <d v="2004-02-14T14:45:36"/>
    <d v="2024-10-13T00:00:00"/>
    <x v="27"/>
    <n v="19"/>
    <x v="0"/>
    <x v="810"/>
    <x v="415"/>
    <x v="1"/>
  </r>
  <r>
    <x v="4674"/>
    <n v="425"/>
    <d v="2004-02-14T14:45:36"/>
    <d v="2024-10-13T00:00:00"/>
    <x v="27"/>
    <n v="19"/>
    <x v="0"/>
    <x v="955"/>
    <x v="344"/>
    <x v="1"/>
  </r>
  <r>
    <x v="4675"/>
    <n v="425"/>
    <d v="2004-02-14T14:45:36"/>
    <d v="2024-10-13T00:00:00"/>
    <x v="27"/>
    <n v="19"/>
    <x v="0"/>
    <x v="943"/>
    <x v="345"/>
    <x v="1"/>
  </r>
  <r>
    <x v="4676"/>
    <n v="425"/>
    <d v="2004-02-14T14:45:36"/>
    <d v="2024-10-13T00:00:00"/>
    <x v="27"/>
    <n v="19"/>
    <x v="0"/>
    <x v="785"/>
    <x v="341"/>
    <x v="1"/>
  </r>
  <r>
    <x v="4677"/>
    <n v="425"/>
    <d v="2004-02-14T14:45:36"/>
    <d v="2024-10-13T00:00:00"/>
    <x v="27"/>
    <n v="19"/>
    <x v="0"/>
    <x v="776"/>
    <x v="342"/>
    <x v="1"/>
  </r>
  <r>
    <x v="4678"/>
    <n v="425"/>
    <d v="2004-02-14T14:45:36"/>
    <d v="2024-10-13T00:00:00"/>
    <x v="27"/>
    <n v="19"/>
    <x v="0"/>
    <x v="777"/>
    <x v="337"/>
    <x v="1"/>
  </r>
  <r>
    <x v="4679"/>
    <n v="425"/>
    <d v="2004-02-14T14:45:36"/>
    <d v="2024-10-13T00:00:00"/>
    <x v="27"/>
    <n v="19"/>
    <x v="0"/>
    <x v="768"/>
    <x v="338"/>
    <x v="1"/>
  </r>
  <r>
    <x v="4680"/>
    <n v="425"/>
    <d v="2004-02-14T14:45:36"/>
    <d v="2024-10-13T00:00:00"/>
    <x v="27"/>
    <n v="19"/>
    <x v="0"/>
    <x v="770"/>
    <x v="339"/>
    <x v="1"/>
  </r>
  <r>
    <x v="4681"/>
    <n v="425"/>
    <d v="2000-08-18T14:45:36"/>
    <d v="2024-10-13T00:00:00"/>
    <x v="27"/>
    <n v="22"/>
    <x v="0"/>
    <x v="952"/>
    <x v="349"/>
    <x v="1"/>
  </r>
  <r>
    <x v="4682"/>
    <n v="425"/>
    <d v="2000-08-18T14:45:36"/>
    <d v="2024-10-13T00:00:00"/>
    <x v="27"/>
    <n v="22"/>
    <x v="0"/>
    <x v="800"/>
    <x v="350"/>
    <x v="1"/>
  </r>
  <r>
    <x v="4683"/>
    <n v="425"/>
    <d v="2000-08-18T14:45:36"/>
    <d v="2024-10-13T00:00:00"/>
    <x v="27"/>
    <n v="22"/>
    <x v="0"/>
    <x v="801"/>
    <x v="351"/>
    <x v="1"/>
  </r>
  <r>
    <x v="4684"/>
    <n v="425"/>
    <d v="2004-02-12T14:45:36"/>
    <d v="2024-10-13T00:00:00"/>
    <x v="27"/>
    <n v="18"/>
    <x v="0"/>
    <x v="864"/>
    <x v="371"/>
    <x v="1"/>
  </r>
  <r>
    <x v="4685"/>
    <n v="425"/>
    <d v="2004-02-12T14:45:36"/>
    <d v="2024-10-13T00:00:00"/>
    <x v="27"/>
    <n v="18"/>
    <x v="0"/>
    <x v="865"/>
    <x v="372"/>
    <x v="1"/>
  </r>
  <r>
    <x v="4686"/>
    <n v="425"/>
    <d v="2003-10-30T14:45:36"/>
    <d v="2024-10-13T00:00:00"/>
    <x v="27"/>
    <n v="20"/>
    <x v="0"/>
    <x v="816"/>
    <x v="337"/>
    <x v="1"/>
  </r>
  <r>
    <x v="4687"/>
    <n v="425"/>
    <d v="2003-10-30T14:45:36"/>
    <d v="2024-10-13T00:00:00"/>
    <x v="27"/>
    <n v="20"/>
    <x v="0"/>
    <x v="768"/>
    <x v="338"/>
    <x v="1"/>
  </r>
  <r>
    <x v="4688"/>
    <n v="425"/>
    <d v="2003-10-30T14:45:36"/>
    <d v="2024-10-13T00:00:00"/>
    <x v="27"/>
    <n v="20"/>
    <x v="0"/>
    <x v="770"/>
    <x v="339"/>
    <x v="1"/>
  </r>
  <r>
    <x v="4689"/>
    <n v="425"/>
    <d v="2002-04-06T14:45:36"/>
    <d v="2024-10-13T00:00:00"/>
    <x v="27"/>
    <n v="21"/>
    <x v="0"/>
    <x v="851"/>
    <x v="341"/>
    <x v="1"/>
  </r>
  <r>
    <x v="4690"/>
    <n v="425"/>
    <d v="2003-11-19T14:45:36"/>
    <d v="2024-10-13T00:00:00"/>
    <x v="27"/>
    <n v="19"/>
    <x v="0"/>
    <x v="956"/>
    <x v="341"/>
    <x v="1"/>
  </r>
  <r>
    <x v="4691"/>
    <n v="425"/>
    <d v="2003-11-19T14:45:36"/>
    <d v="2024-10-13T00:00:00"/>
    <x v="27"/>
    <n v="19"/>
    <x v="0"/>
    <x v="776"/>
    <x v="342"/>
    <x v="1"/>
  </r>
  <r>
    <x v="4692"/>
    <n v="425"/>
    <d v="2003-11-19T14:45:36"/>
    <d v="2024-10-13T00:00:00"/>
    <x v="27"/>
    <n v="19"/>
    <x v="0"/>
    <x v="777"/>
    <x v="416"/>
    <x v="1"/>
  </r>
  <r>
    <x v="4693"/>
    <n v="425"/>
    <d v="2003-02-13T14:45:36"/>
    <d v="2024-10-13T00:00:00"/>
    <x v="27"/>
    <n v="19"/>
    <x v="0"/>
    <x v="957"/>
    <x v="349"/>
    <x v="1"/>
  </r>
  <r>
    <x v="4694"/>
    <n v="425"/>
    <d v="2003-02-13T14:45:36"/>
    <d v="2024-10-13T00:00:00"/>
    <x v="27"/>
    <n v="19"/>
    <x v="0"/>
    <x v="800"/>
    <x v="350"/>
    <x v="1"/>
  </r>
  <r>
    <x v="4695"/>
    <n v="425"/>
    <d v="2003-02-13T14:45:36"/>
    <d v="2024-10-13T00:00:00"/>
    <x v="27"/>
    <n v="20"/>
    <x v="0"/>
    <x v="801"/>
    <x v="351"/>
    <x v="1"/>
  </r>
  <r>
    <x v="4696"/>
    <n v="425"/>
    <d v="2002-08-24T14:45:36"/>
    <d v="2024-10-13T00:00:00"/>
    <x v="27"/>
    <n v="20"/>
    <x v="0"/>
    <x v="958"/>
    <x v="354"/>
    <x v="1"/>
  </r>
  <r>
    <x v="4697"/>
    <n v="425"/>
    <d v="2002-08-24T14:45:36"/>
    <d v="2024-10-13T00:00:00"/>
    <x v="27"/>
    <n v="20"/>
    <x v="0"/>
    <x v="828"/>
    <x v="349"/>
    <x v="1"/>
  </r>
  <r>
    <x v="4698"/>
    <n v="425"/>
    <d v="2002-08-24T14:45:36"/>
    <d v="2024-10-13T00:00:00"/>
    <x v="27"/>
    <n v="20"/>
    <x v="0"/>
    <x v="800"/>
    <x v="417"/>
    <x v="1"/>
  </r>
  <r>
    <x v="4699"/>
    <n v="425"/>
    <d v="2003-05-22T14:45:36"/>
    <d v="2024-10-13T00:00:00"/>
    <x v="27"/>
    <n v="20"/>
    <x v="0"/>
    <x v="941"/>
    <x v="342"/>
    <x v="1"/>
  </r>
  <r>
    <x v="4700"/>
    <n v="425"/>
    <d v="2002-03-22T14:45:36"/>
    <d v="2024-10-13T00:00:00"/>
    <x v="27"/>
    <n v="21"/>
    <x v="0"/>
    <x v="869"/>
    <x v="342"/>
    <x v="1"/>
  </r>
  <r>
    <x v="4701"/>
    <n v="425"/>
    <d v="2002-03-22T14:45:36"/>
    <d v="2024-10-13T00:00:00"/>
    <x v="27"/>
    <n v="21"/>
    <x v="0"/>
    <x v="777"/>
    <x v="337"/>
    <x v="1"/>
  </r>
  <r>
    <x v="4702"/>
    <n v="425"/>
    <d v="2002-03-22T14:45:36"/>
    <d v="2024-10-13T00:00:00"/>
    <x v="27"/>
    <n v="21"/>
    <x v="0"/>
    <x v="768"/>
    <x v="338"/>
    <x v="1"/>
  </r>
  <r>
    <x v="4703"/>
    <n v="425"/>
    <d v="1999-06-13T14:45:36"/>
    <d v="2024-10-13T00:00:00"/>
    <x v="27"/>
    <n v="24"/>
    <x v="0"/>
    <x v="775"/>
    <x v="341"/>
    <x v="1"/>
  </r>
  <r>
    <x v="4704"/>
    <n v="425"/>
    <d v="1999-06-13T14:45:36"/>
    <d v="2024-10-13T00:00:00"/>
    <x v="27"/>
    <n v="24"/>
    <x v="0"/>
    <x v="776"/>
    <x v="342"/>
    <x v="1"/>
  </r>
  <r>
    <x v="4705"/>
    <n v="425"/>
    <d v="1998-11-15T14:45:36"/>
    <d v="2024-10-13T00:00:00"/>
    <x v="27"/>
    <n v="24"/>
    <x v="0"/>
    <x v="959"/>
    <x v="341"/>
    <x v="1"/>
  </r>
  <r>
    <x v="4706"/>
    <n v="425"/>
    <d v="1998-11-15T14:45:36"/>
    <d v="2024-10-13T00:00:00"/>
    <x v="27"/>
    <n v="24"/>
    <x v="0"/>
    <x v="776"/>
    <x v="342"/>
    <x v="1"/>
  </r>
  <r>
    <x v="4707"/>
    <n v="425"/>
    <d v="1998-11-15T14:45:36"/>
    <d v="2024-10-13T00:00:00"/>
    <x v="27"/>
    <n v="24"/>
    <x v="0"/>
    <x v="777"/>
    <x v="337"/>
    <x v="1"/>
  </r>
  <r>
    <x v="4708"/>
    <n v="425"/>
    <d v="2007-02-18T14:45:36"/>
    <d v="2024-10-13T00:00:00"/>
    <x v="27"/>
    <n v="16"/>
    <x v="0"/>
    <x v="778"/>
    <x v="342"/>
    <x v="1"/>
  </r>
  <r>
    <x v="4709"/>
    <n v="425"/>
    <d v="2007-02-18T14:45:36"/>
    <d v="2024-10-13T00:00:00"/>
    <x v="27"/>
    <n v="16"/>
    <x v="0"/>
    <x v="777"/>
    <x v="337"/>
    <x v="1"/>
  </r>
  <r>
    <x v="4710"/>
    <n v="425"/>
    <d v="2003-03-10T14:45:36"/>
    <d v="2024-10-13T00:00:00"/>
    <x v="27"/>
    <n v="19"/>
    <x v="0"/>
    <x v="945"/>
    <x v="354"/>
    <x v="1"/>
  </r>
  <r>
    <x v="4711"/>
    <n v="425"/>
    <d v="2003-03-10T14:45:36"/>
    <d v="2024-10-13T00:00:00"/>
    <x v="27"/>
    <n v="19"/>
    <x v="0"/>
    <x v="828"/>
    <x v="349"/>
    <x v="1"/>
  </r>
  <r>
    <x v="4712"/>
    <n v="425"/>
    <d v="2003-03-10T14:45:36"/>
    <d v="2024-10-13T00:00:00"/>
    <x v="27"/>
    <n v="19"/>
    <x v="0"/>
    <x v="800"/>
    <x v="350"/>
    <x v="1"/>
  </r>
  <r>
    <x v="4713"/>
    <n v="425"/>
    <d v="1998-07-20T14:45:36"/>
    <d v="2024-10-13T00:00:00"/>
    <x v="27"/>
    <n v="25"/>
    <x v="1"/>
    <x v="775"/>
    <x v="341"/>
    <x v="1"/>
  </r>
  <r>
    <x v="4714"/>
    <n v="425"/>
    <d v="1998-07-20T14:45:36"/>
    <d v="2024-10-13T00:00:00"/>
    <x v="27"/>
    <n v="25"/>
    <x v="1"/>
    <x v="776"/>
    <x v="342"/>
    <x v="1"/>
  </r>
  <r>
    <x v="4715"/>
    <n v="425"/>
    <d v="1998-07-20T14:45:36"/>
    <d v="2024-10-13T00:00:00"/>
    <x v="27"/>
    <n v="25"/>
    <x v="1"/>
    <x v="777"/>
    <x v="337"/>
    <x v="1"/>
  </r>
  <r>
    <x v="4716"/>
    <n v="425"/>
    <d v="2000-04-29T14:45:36"/>
    <d v="2024-10-13T00:00:00"/>
    <x v="27"/>
    <n v="23"/>
    <x v="0"/>
    <x v="815"/>
    <x v="340"/>
    <x v="1"/>
  </r>
  <r>
    <x v="4717"/>
    <n v="425"/>
    <d v="2001-06-28T14:45:36"/>
    <d v="2024-10-13T00:00:00"/>
    <x v="27"/>
    <n v="21"/>
    <x v="0"/>
    <x v="884"/>
    <x v="372"/>
    <x v="1"/>
  </r>
  <r>
    <x v="4718"/>
    <n v="425"/>
    <d v="2001-06-28T14:45:36"/>
    <d v="2024-10-13T00:00:00"/>
    <x v="27"/>
    <n v="21"/>
    <x v="0"/>
    <x v="885"/>
    <x v="354"/>
    <x v="1"/>
  </r>
  <r>
    <x v="4719"/>
    <n v="425"/>
    <d v="2001-06-28T14:45:36"/>
    <d v="2024-10-13T00:00:00"/>
    <x v="27"/>
    <n v="21"/>
    <x v="0"/>
    <x v="828"/>
    <x v="349"/>
    <x v="1"/>
  </r>
  <r>
    <x v="4720"/>
    <n v="425"/>
    <d v="2004-09-06T14:45:36"/>
    <d v="2024-10-13T00:00:00"/>
    <x v="27"/>
    <n v="19"/>
    <x v="0"/>
    <x v="941"/>
    <x v="342"/>
    <x v="1"/>
  </r>
  <r>
    <x v="4721"/>
    <n v="425"/>
    <d v="2004-09-06T14:45:36"/>
    <d v="2024-10-13T00:00:00"/>
    <x v="27"/>
    <n v="19"/>
    <x v="0"/>
    <x v="777"/>
    <x v="337"/>
    <x v="1"/>
  </r>
  <r>
    <x v="4722"/>
    <n v="425"/>
    <d v="2004-09-06T14:45:36"/>
    <d v="2024-10-13T00:00:00"/>
    <x v="27"/>
    <n v="19"/>
    <x v="0"/>
    <x v="768"/>
    <x v="338"/>
    <x v="1"/>
  </r>
  <r>
    <x v="4723"/>
    <n v="425"/>
    <d v="2004-11-08T14:45:36"/>
    <d v="2024-10-13T00:00:00"/>
    <x v="27"/>
    <n v="18"/>
    <x v="0"/>
    <x v="841"/>
    <x v="337"/>
    <x v="1"/>
  </r>
  <r>
    <x v="4724"/>
    <n v="425"/>
    <d v="2004-11-08T14:45:36"/>
    <d v="2024-10-13T00:00:00"/>
    <x v="27"/>
    <n v="18"/>
    <x v="0"/>
    <x v="768"/>
    <x v="338"/>
    <x v="1"/>
  </r>
  <r>
    <x v="4725"/>
    <n v="425"/>
    <d v="2004-11-08T14:45:36"/>
    <d v="2024-10-13T00:00:00"/>
    <x v="27"/>
    <n v="19"/>
    <x v="0"/>
    <x v="770"/>
    <x v="339"/>
    <x v="1"/>
  </r>
  <r>
    <x v="4726"/>
    <n v="425"/>
    <d v="2004-09-10T14:45:36"/>
    <d v="2024-10-13T00:00:00"/>
    <x v="27"/>
    <n v="18"/>
    <x v="0"/>
    <x v="960"/>
    <x v="351"/>
    <x v="1"/>
  </r>
  <r>
    <x v="4727"/>
    <n v="425"/>
    <d v="2004-09-10T14:45:36"/>
    <d v="2024-10-13T00:00:00"/>
    <x v="27"/>
    <n v="18"/>
    <x v="0"/>
    <x v="810"/>
    <x v="346"/>
    <x v="1"/>
  </r>
  <r>
    <x v="4728"/>
    <n v="425"/>
    <d v="2007-01-01T14:45:36"/>
    <d v="2024-10-13T00:00:00"/>
    <x v="27"/>
    <n v="16"/>
    <x v="0"/>
    <x v="925"/>
    <x v="345"/>
    <x v="1"/>
  </r>
  <r>
    <x v="4729"/>
    <n v="425"/>
    <d v="2007-01-01T14:45:36"/>
    <d v="2024-10-13T00:00:00"/>
    <x v="27"/>
    <n v="16"/>
    <x v="0"/>
    <x v="785"/>
    <x v="341"/>
    <x v="1"/>
  </r>
  <r>
    <x v="4730"/>
    <n v="425"/>
    <d v="2007-01-01T14:45:36"/>
    <d v="2024-10-13T00:00:00"/>
    <x v="27"/>
    <n v="16"/>
    <x v="0"/>
    <x v="776"/>
    <x v="342"/>
    <x v="1"/>
  </r>
  <r>
    <x v="4731"/>
    <n v="425"/>
    <d v="2000-08-24T14:45:36"/>
    <d v="2024-10-13T00:00:00"/>
    <x v="27"/>
    <n v="22"/>
    <x v="0"/>
    <x v="961"/>
    <x v="344"/>
    <x v="1"/>
  </r>
  <r>
    <x v="4732"/>
    <n v="425"/>
    <d v="2000-08-24T14:45:36"/>
    <d v="2024-10-13T00:00:00"/>
    <x v="27"/>
    <n v="22"/>
    <x v="0"/>
    <x v="784"/>
    <x v="345"/>
    <x v="1"/>
  </r>
  <r>
    <x v="4733"/>
    <n v="425"/>
    <d v="2000-08-24T14:45:36"/>
    <d v="2024-10-13T00:00:00"/>
    <x v="27"/>
    <n v="22"/>
    <x v="0"/>
    <x v="785"/>
    <x v="418"/>
    <x v="1"/>
  </r>
  <r>
    <x v="4734"/>
    <n v="425"/>
    <d v="1998-07-01T14:45:36"/>
    <d v="2024-10-13T00:00:00"/>
    <x v="27"/>
    <n v="24"/>
    <x v="1"/>
    <x v="962"/>
    <x v="354"/>
    <x v="1"/>
  </r>
  <r>
    <x v="4735"/>
    <n v="425"/>
    <d v="1998-07-01T14:45:36"/>
    <d v="2024-10-13T00:00:00"/>
    <x v="27"/>
    <n v="24"/>
    <x v="1"/>
    <x v="828"/>
    <x v="349"/>
    <x v="1"/>
  </r>
  <r>
    <x v="4736"/>
    <n v="425"/>
    <d v="1998-07-01T14:45:36"/>
    <d v="2024-10-13T00:00:00"/>
    <x v="27"/>
    <n v="24"/>
    <x v="1"/>
    <x v="800"/>
    <x v="350"/>
    <x v="1"/>
  </r>
  <r>
    <x v="4737"/>
    <n v="425"/>
    <d v="1998-07-01T14:45:36"/>
    <d v="2024-10-13T00:00:00"/>
    <x v="27"/>
    <n v="24"/>
    <x v="1"/>
    <x v="801"/>
    <x v="419"/>
    <x v="1"/>
  </r>
  <r>
    <x v="4738"/>
    <n v="425"/>
    <d v="2004-02-24T14:45:36"/>
    <d v="2024-10-13T00:00:00"/>
    <x v="27"/>
    <n v="19"/>
    <x v="0"/>
    <x v="862"/>
    <x v="341"/>
    <x v="1"/>
  </r>
  <r>
    <x v="4739"/>
    <n v="425"/>
    <d v="2004-02-24T14:45:36"/>
    <d v="2024-10-13T00:00:00"/>
    <x v="27"/>
    <n v="19"/>
    <x v="0"/>
    <x v="776"/>
    <x v="342"/>
    <x v="1"/>
  </r>
  <r>
    <x v="4740"/>
    <n v="425"/>
    <d v="2002-02-27T14:45:36"/>
    <d v="2024-10-13T00:00:00"/>
    <x v="27"/>
    <n v="20"/>
    <x v="0"/>
    <x v="963"/>
    <x v="372"/>
    <x v="1"/>
  </r>
  <r>
    <x v="4741"/>
    <n v="425"/>
    <d v="2002-02-27T14:45:36"/>
    <d v="2024-10-13T00:00:00"/>
    <x v="27"/>
    <n v="20"/>
    <x v="0"/>
    <x v="885"/>
    <x v="354"/>
    <x v="1"/>
  </r>
  <r>
    <x v="4742"/>
    <n v="425"/>
    <d v="2002-02-27T14:45:36"/>
    <d v="2024-10-13T00:00:00"/>
    <x v="27"/>
    <n v="20"/>
    <x v="0"/>
    <x v="909"/>
    <x v="349"/>
    <x v="1"/>
  </r>
  <r>
    <x v="4743"/>
    <n v="425"/>
    <d v="2002-02-27T14:45:36"/>
    <d v="2024-10-13T00:00:00"/>
    <x v="27"/>
    <n v="20"/>
    <x v="0"/>
    <x v="800"/>
    <x v="350"/>
    <x v="1"/>
  </r>
  <r>
    <x v="4744"/>
    <n v="425"/>
    <d v="2000-09-22T14:45:36"/>
    <d v="2024-10-13T00:00:00"/>
    <x v="27"/>
    <n v="22"/>
    <x v="0"/>
    <x v="964"/>
    <x v="344"/>
    <x v="1"/>
  </r>
  <r>
    <x v="4745"/>
    <n v="425"/>
    <d v="2003-03-23T14:45:36"/>
    <d v="2024-10-13T00:00:00"/>
    <x v="27"/>
    <n v="20"/>
    <x v="0"/>
    <x v="874"/>
    <x v="343"/>
    <x v="1"/>
  </r>
  <r>
    <x v="4746"/>
    <n v="425"/>
    <d v="2003-03-23T14:45:36"/>
    <d v="2024-10-13T00:00:00"/>
    <x v="27"/>
    <n v="20"/>
    <x v="0"/>
    <x v="783"/>
    <x v="344"/>
    <x v="1"/>
  </r>
  <r>
    <x v="4747"/>
    <n v="425"/>
    <d v="2002-11-20T14:45:36"/>
    <d v="2024-10-13T00:00:00"/>
    <x v="27"/>
    <n v="20"/>
    <x v="0"/>
    <x v="874"/>
    <x v="343"/>
    <x v="1"/>
  </r>
  <r>
    <x v="4748"/>
    <n v="425"/>
    <d v="1998-12-05T14:45:36"/>
    <d v="2024-10-13T00:00:00"/>
    <x v="27"/>
    <n v="24"/>
    <x v="0"/>
    <x v="862"/>
    <x v="341"/>
    <x v="1"/>
  </r>
  <r>
    <x v="4749"/>
    <n v="425"/>
    <d v="1998-12-05T14:45:36"/>
    <d v="2024-10-13T00:00:00"/>
    <x v="27"/>
    <n v="24"/>
    <x v="0"/>
    <x v="776"/>
    <x v="342"/>
    <x v="1"/>
  </r>
  <r>
    <x v="4750"/>
    <n v="425"/>
    <d v="1998-12-05T14:45:36"/>
    <d v="2024-10-13T00:00:00"/>
    <x v="27"/>
    <n v="24"/>
    <x v="0"/>
    <x v="777"/>
    <x v="337"/>
    <x v="1"/>
  </r>
  <r>
    <x v="4751"/>
    <n v="425"/>
    <d v="2001-10-20T14:45:36"/>
    <d v="2024-10-13T00:00:00"/>
    <x v="27"/>
    <n v="21"/>
    <x v="0"/>
    <x v="874"/>
    <x v="343"/>
    <x v="1"/>
  </r>
  <r>
    <x v="4752"/>
    <n v="425"/>
    <d v="2001-10-20T14:45:36"/>
    <d v="2024-10-13T00:00:00"/>
    <x v="27"/>
    <n v="21"/>
    <x v="0"/>
    <x v="783"/>
    <x v="344"/>
    <x v="1"/>
  </r>
  <r>
    <x v="4753"/>
    <n v="425"/>
    <d v="2003-12-10T14:45:36"/>
    <d v="2024-10-13T00:00:00"/>
    <x v="27"/>
    <n v="19"/>
    <x v="0"/>
    <x v="790"/>
    <x v="343"/>
    <x v="1"/>
  </r>
  <r>
    <x v="4754"/>
    <n v="425"/>
    <d v="2003-12-10T14:45:36"/>
    <d v="2024-10-13T00:00:00"/>
    <x v="27"/>
    <n v="19"/>
    <x v="0"/>
    <x v="783"/>
    <x v="344"/>
    <x v="1"/>
  </r>
  <r>
    <x v="4755"/>
    <n v="425"/>
    <d v="2002-09-29T14:45:36"/>
    <d v="2024-10-13T00:00:00"/>
    <x v="27"/>
    <n v="20"/>
    <x v="0"/>
    <x v="965"/>
    <x v="351"/>
    <x v="1"/>
  </r>
  <r>
    <x v="4756"/>
    <n v="425"/>
    <d v="2002-09-29T14:45:36"/>
    <d v="2024-10-13T00:00:00"/>
    <x v="27"/>
    <n v="20"/>
    <x v="0"/>
    <x v="810"/>
    <x v="346"/>
    <x v="1"/>
  </r>
  <r>
    <x v="4757"/>
    <n v="425"/>
    <d v="2002-09-29T14:45:36"/>
    <d v="2024-10-13T00:00:00"/>
    <x v="27"/>
    <n v="20"/>
    <x v="0"/>
    <x v="790"/>
    <x v="343"/>
    <x v="1"/>
  </r>
  <r>
    <x v="4758"/>
    <n v="425"/>
    <d v="1999-02-10T14:45:36"/>
    <d v="2024-10-13T00:00:00"/>
    <x v="27"/>
    <n v="24"/>
    <x v="0"/>
    <x v="941"/>
    <x v="342"/>
    <x v="1"/>
  </r>
  <r>
    <x v="4759"/>
    <n v="425"/>
    <d v="1999-02-10T14:45:36"/>
    <d v="2024-10-13T00:00:00"/>
    <x v="27"/>
    <n v="24"/>
    <x v="0"/>
    <x v="777"/>
    <x v="337"/>
    <x v="1"/>
  </r>
  <r>
    <x v="4760"/>
    <n v="425"/>
    <d v="1999-02-10T14:45:36"/>
    <d v="2024-10-13T00:00:00"/>
    <x v="27"/>
    <n v="24"/>
    <x v="0"/>
    <x v="798"/>
    <x v="338"/>
    <x v="1"/>
  </r>
  <r>
    <x v="4761"/>
    <n v="425"/>
    <d v="1999-02-10T14:45:36"/>
    <d v="2024-10-13T00:00:00"/>
    <x v="27"/>
    <n v="24"/>
    <x v="0"/>
    <x v="770"/>
    <x v="339"/>
    <x v="1"/>
  </r>
  <r>
    <x v="4762"/>
    <n v="425"/>
    <d v="2003-08-25T14:45:36"/>
    <d v="2024-10-13T00:00:00"/>
    <x v="27"/>
    <n v="20"/>
    <x v="0"/>
    <x v="897"/>
    <x v="342"/>
    <x v="1"/>
  </r>
  <r>
    <x v="4763"/>
    <n v="425"/>
    <d v="2003-08-25T14:45:36"/>
    <d v="2024-10-13T00:00:00"/>
    <x v="27"/>
    <n v="20"/>
    <x v="0"/>
    <x v="777"/>
    <x v="337"/>
    <x v="1"/>
  </r>
  <r>
    <x v="4764"/>
    <n v="425"/>
    <d v="2003-08-25T14:45:36"/>
    <d v="2024-10-13T00:00:00"/>
    <x v="27"/>
    <n v="20"/>
    <x v="0"/>
    <x v="768"/>
    <x v="338"/>
    <x v="1"/>
  </r>
  <r>
    <x v="4765"/>
    <n v="425"/>
    <d v="1999-01-14T14:45:36"/>
    <d v="2024-10-13T00:00:00"/>
    <x v="27"/>
    <n v="24"/>
    <x v="0"/>
    <x v="823"/>
    <x v="338"/>
    <x v="1"/>
  </r>
  <r>
    <x v="4766"/>
    <n v="425"/>
    <d v="1999-01-14T14:45:36"/>
    <d v="2024-10-13T00:00:00"/>
    <x v="27"/>
    <n v="24"/>
    <x v="0"/>
    <x v="792"/>
    <x v="379"/>
    <x v="1"/>
  </r>
  <r>
    <x v="4767"/>
    <n v="425"/>
    <d v="1999-12-16T14:45:36"/>
    <d v="2024-10-13T00:00:00"/>
    <x v="27"/>
    <n v="22"/>
    <x v="0"/>
    <x v="966"/>
    <x v="372"/>
    <x v="1"/>
  </r>
  <r>
    <x v="4768"/>
    <n v="425"/>
    <d v="1999-12-16T14:45:36"/>
    <d v="2024-10-13T00:00:00"/>
    <x v="27"/>
    <n v="22"/>
    <x v="0"/>
    <x v="885"/>
    <x v="354"/>
    <x v="1"/>
  </r>
  <r>
    <x v="4769"/>
    <n v="425"/>
    <d v="1999-12-16T14:45:36"/>
    <d v="2024-10-13T00:00:00"/>
    <x v="27"/>
    <n v="23"/>
    <x v="0"/>
    <x v="828"/>
    <x v="420"/>
    <x v="1"/>
  </r>
  <r>
    <x v="4770"/>
    <n v="425"/>
    <d v="1999-12-16T14:45:36"/>
    <d v="2024-10-13T00:00:00"/>
    <x v="27"/>
    <n v="23"/>
    <x v="0"/>
    <x v="800"/>
    <x v="350"/>
    <x v="1"/>
  </r>
  <r>
    <x v="4771"/>
    <n v="425"/>
    <d v="2000-07-04T14:45:36"/>
    <d v="2024-10-13T00:00:00"/>
    <x v="27"/>
    <n v="22"/>
    <x v="0"/>
    <x v="967"/>
    <x v="343"/>
    <x v="1"/>
  </r>
  <r>
    <x v="4772"/>
    <n v="425"/>
    <d v="2000-07-04T14:45:36"/>
    <d v="2024-10-13T00:00:00"/>
    <x v="27"/>
    <n v="22"/>
    <x v="0"/>
    <x v="783"/>
    <x v="344"/>
    <x v="1"/>
  </r>
  <r>
    <x v="4773"/>
    <n v="425"/>
    <d v="2000-07-04T14:45:36"/>
    <d v="2024-10-13T00:00:00"/>
    <x v="27"/>
    <n v="23"/>
    <x v="0"/>
    <x v="784"/>
    <x v="421"/>
    <x v="1"/>
  </r>
  <r>
    <x v="4774"/>
    <n v="425"/>
    <d v="2001-03-15T14:45:36"/>
    <d v="2024-10-13T00:00:00"/>
    <x v="27"/>
    <n v="21"/>
    <x v="0"/>
    <x v="963"/>
    <x v="372"/>
    <x v="1"/>
  </r>
  <r>
    <x v="4775"/>
    <n v="425"/>
    <d v="2001-03-15T14:45:36"/>
    <d v="2024-10-13T00:00:00"/>
    <x v="27"/>
    <n v="21"/>
    <x v="0"/>
    <x v="885"/>
    <x v="354"/>
    <x v="1"/>
  </r>
  <r>
    <x v="4776"/>
    <n v="425"/>
    <d v="2001-03-15T14:45:36"/>
    <d v="2024-10-13T00:00:00"/>
    <x v="27"/>
    <n v="21"/>
    <x v="0"/>
    <x v="828"/>
    <x v="349"/>
    <x v="1"/>
  </r>
  <r>
    <x v="4777"/>
    <n v="425"/>
    <d v="2001-03-15T14:45:36"/>
    <d v="2024-10-13T00:00:00"/>
    <x v="27"/>
    <n v="21"/>
    <x v="0"/>
    <x v="800"/>
    <x v="350"/>
    <x v="1"/>
  </r>
  <r>
    <x v="4778"/>
    <n v="425"/>
    <d v="2002-10-29T14:45:36"/>
    <d v="2024-10-13T00:00:00"/>
    <x v="27"/>
    <n v="21"/>
    <x v="0"/>
    <x v="833"/>
    <x v="339"/>
    <x v="1"/>
  </r>
  <r>
    <x v="4779"/>
    <n v="425"/>
    <d v="2002-10-29T14:45:36"/>
    <d v="2024-10-13T00:00:00"/>
    <x v="27"/>
    <n v="21"/>
    <x v="0"/>
    <x v="792"/>
    <x v="340"/>
    <x v="1"/>
  </r>
  <r>
    <x v="4780"/>
    <n v="425"/>
    <d v="2000-07-02T14:45:36"/>
    <d v="2024-10-13T00:00:00"/>
    <x v="27"/>
    <n v="22"/>
    <x v="0"/>
    <x v="864"/>
    <x v="371"/>
    <x v="1"/>
  </r>
  <r>
    <x v="4781"/>
    <n v="425"/>
    <d v="2000-06-16T14:45:36"/>
    <d v="2024-10-13T00:00:00"/>
    <x v="27"/>
    <n v="23"/>
    <x v="0"/>
    <x v="897"/>
    <x v="342"/>
    <x v="1"/>
  </r>
  <r>
    <x v="4782"/>
    <n v="425"/>
    <d v="2000-06-16T14:45:36"/>
    <d v="2024-10-13T00:00:00"/>
    <x v="27"/>
    <n v="23"/>
    <x v="0"/>
    <x v="777"/>
    <x v="337"/>
    <x v="1"/>
  </r>
  <r>
    <x v="4783"/>
    <n v="425"/>
    <d v="2000-06-16T14:45:36"/>
    <d v="2024-10-13T00:00:00"/>
    <x v="27"/>
    <n v="23"/>
    <x v="0"/>
    <x v="768"/>
    <x v="338"/>
    <x v="1"/>
  </r>
  <r>
    <x v="4784"/>
    <n v="425"/>
    <d v="2006-04-07T14:45:36"/>
    <d v="2024-10-13T00:00:00"/>
    <x v="27"/>
    <n v="17"/>
    <x v="0"/>
    <x v="842"/>
    <x v="343"/>
    <x v="1"/>
  </r>
  <r>
    <x v="4785"/>
    <n v="425"/>
    <d v="2006-04-07T14:45:36"/>
    <d v="2024-10-13T00:00:00"/>
    <x v="27"/>
    <n v="17"/>
    <x v="0"/>
    <x v="842"/>
    <x v="343"/>
    <x v="1"/>
  </r>
  <r>
    <x v="4786"/>
    <n v="425"/>
    <d v="2006-04-07T14:45:36"/>
    <d v="2024-10-13T00:00:00"/>
    <x v="27"/>
    <n v="17"/>
    <x v="0"/>
    <x v="783"/>
    <x v="344"/>
    <x v="1"/>
  </r>
  <r>
    <x v="4787"/>
    <n v="425"/>
    <d v="2006-04-07T14:45:36"/>
    <d v="2024-10-13T00:00:00"/>
    <x v="27"/>
    <n v="17"/>
    <x v="0"/>
    <x v="783"/>
    <x v="344"/>
    <x v="1"/>
  </r>
  <r>
    <x v="4788"/>
    <n v="425"/>
    <d v="2006-04-07T14:45:36"/>
    <d v="2024-10-13T00:00:00"/>
    <x v="27"/>
    <n v="17"/>
    <x v="0"/>
    <x v="784"/>
    <x v="345"/>
    <x v="1"/>
  </r>
  <r>
    <x v="4789"/>
    <n v="425"/>
    <d v="2006-04-07T14:45:36"/>
    <d v="2024-10-13T00:00:00"/>
    <x v="27"/>
    <n v="17"/>
    <x v="0"/>
    <x v="784"/>
    <x v="345"/>
    <x v="1"/>
  </r>
  <r>
    <x v="4790"/>
    <n v="425"/>
    <d v="2006-04-07T14:45:36"/>
    <d v="2024-10-13T00:00:00"/>
    <x v="27"/>
    <n v="17"/>
    <x v="0"/>
    <x v="785"/>
    <x v="341"/>
    <x v="1"/>
  </r>
  <r>
    <x v="4791"/>
    <n v="425"/>
    <d v="2006-04-07T14:45:36"/>
    <d v="2024-10-13T00:00:00"/>
    <x v="27"/>
    <n v="17"/>
    <x v="0"/>
    <x v="785"/>
    <x v="341"/>
    <x v="1"/>
  </r>
  <r>
    <x v="4792"/>
    <n v="425"/>
    <d v="2001-07-05T14:45:36"/>
    <d v="2024-10-13T00:00:00"/>
    <x v="27"/>
    <n v="21"/>
    <x v="0"/>
    <x v="968"/>
    <x v="351"/>
    <x v="1"/>
  </r>
  <r>
    <x v="4793"/>
    <n v="425"/>
    <d v="2001-07-05T14:45:36"/>
    <d v="2024-10-13T00:00:00"/>
    <x v="27"/>
    <n v="21"/>
    <x v="0"/>
    <x v="810"/>
    <x v="346"/>
    <x v="1"/>
  </r>
  <r>
    <x v="4794"/>
    <n v="425"/>
    <d v="2004-02-21T14:45:36"/>
    <d v="2024-10-13T00:00:00"/>
    <x v="27"/>
    <n v="18"/>
    <x v="0"/>
    <x v="969"/>
    <x v="354"/>
    <x v="1"/>
  </r>
  <r>
    <x v="4795"/>
    <n v="425"/>
    <d v="2004-02-21T14:45:36"/>
    <d v="2024-10-13T00:00:00"/>
    <x v="27"/>
    <n v="18"/>
    <x v="0"/>
    <x v="970"/>
    <x v="349"/>
    <x v="1"/>
  </r>
  <r>
    <x v="4796"/>
    <n v="425"/>
    <d v="2004-02-21T14:45:36"/>
    <d v="2024-10-13T00:00:00"/>
    <x v="27"/>
    <n v="18"/>
    <x v="0"/>
    <x v="971"/>
    <x v="350"/>
    <x v="1"/>
  </r>
  <r>
    <x v="4797"/>
    <n v="425"/>
    <d v="2004-02-21T14:45:36"/>
    <d v="2024-10-13T00:00:00"/>
    <x v="27"/>
    <n v="19"/>
    <x v="0"/>
    <x v="801"/>
    <x v="351"/>
    <x v="1"/>
  </r>
  <r>
    <x v="4798"/>
    <n v="425"/>
    <d v="2004-02-21T14:45:36"/>
    <d v="2024-10-13T00:00:00"/>
    <x v="27"/>
    <n v="19"/>
    <x v="0"/>
    <x v="810"/>
    <x v="346"/>
    <x v="1"/>
  </r>
  <r>
    <x v="4799"/>
    <n v="425"/>
    <d v="2004-02-21T14:45:36"/>
    <d v="2024-10-13T00:00:00"/>
    <x v="27"/>
    <n v="19"/>
    <x v="0"/>
    <x v="972"/>
    <x v="343"/>
    <x v="1"/>
  </r>
  <r>
    <x v="4800"/>
    <n v="425"/>
    <d v="2004-02-21T14:45:36"/>
    <d v="2024-10-13T00:00:00"/>
    <x v="27"/>
    <n v="19"/>
    <x v="0"/>
    <x v="846"/>
    <x v="422"/>
    <x v="1"/>
  </r>
  <r>
    <x v="4801"/>
    <n v="425"/>
    <d v="2003-10-09T14:45:36"/>
    <d v="2024-10-13T00:00:00"/>
    <x v="27"/>
    <n v="19"/>
    <x v="0"/>
    <x v="952"/>
    <x v="349"/>
    <x v="1"/>
  </r>
  <r>
    <x v="4802"/>
    <n v="425"/>
    <d v="2003-10-09T14:45:36"/>
    <d v="2024-10-13T00:00:00"/>
    <x v="27"/>
    <n v="19"/>
    <x v="0"/>
    <x v="800"/>
    <x v="411"/>
    <x v="1"/>
  </r>
  <r>
    <x v="4803"/>
    <n v="425"/>
    <d v="2004-03-24T14:45:36"/>
    <d v="2024-10-13T00:00:00"/>
    <x v="27"/>
    <n v="19"/>
    <x v="0"/>
    <x v="965"/>
    <x v="351"/>
    <x v="1"/>
  </r>
  <r>
    <x v="4804"/>
    <n v="425"/>
    <d v="2004-03-24T14:45:36"/>
    <d v="2024-10-13T00:00:00"/>
    <x v="27"/>
    <n v="19"/>
    <x v="0"/>
    <x v="810"/>
    <x v="346"/>
    <x v="1"/>
  </r>
  <r>
    <x v="4805"/>
    <n v="425"/>
    <d v="2004-03-24T14:45:36"/>
    <d v="2024-10-13T00:00:00"/>
    <x v="27"/>
    <n v="19"/>
    <x v="0"/>
    <x v="790"/>
    <x v="343"/>
    <x v="1"/>
  </r>
  <r>
    <x v="4806"/>
    <n v="425"/>
    <d v="2003-11-20T14:45:36"/>
    <d v="2024-10-13T00:00:00"/>
    <x v="27"/>
    <n v="18"/>
    <x v="0"/>
    <x v="864"/>
    <x v="371"/>
    <x v="1"/>
  </r>
  <r>
    <x v="4807"/>
    <n v="425"/>
    <d v="2005-03-07T14:45:36"/>
    <d v="2024-10-13T00:00:00"/>
    <x v="27"/>
    <n v="18"/>
    <x v="0"/>
    <x v="967"/>
    <x v="343"/>
    <x v="1"/>
  </r>
  <r>
    <x v="4808"/>
    <n v="425"/>
    <d v="2005-03-07T14:45:36"/>
    <d v="2024-10-13T00:00:00"/>
    <x v="27"/>
    <n v="18"/>
    <x v="0"/>
    <x v="783"/>
    <x v="344"/>
    <x v="1"/>
  </r>
  <r>
    <x v="4809"/>
    <n v="425"/>
    <d v="2006-05-28T14:45:36"/>
    <d v="2024-10-13T00:00:00"/>
    <x v="27"/>
    <n v="17"/>
    <x v="0"/>
    <x v="846"/>
    <x v="344"/>
    <x v="1"/>
  </r>
  <r>
    <x v="4810"/>
    <n v="425"/>
    <d v="2006-05-28T14:45:36"/>
    <d v="2024-10-13T00:00:00"/>
    <x v="27"/>
    <n v="17"/>
    <x v="0"/>
    <x v="784"/>
    <x v="345"/>
    <x v="1"/>
  </r>
  <r>
    <x v="4811"/>
    <n v="425"/>
    <d v="2002-05-05T14:45:36"/>
    <d v="2024-10-13T00:00:00"/>
    <x v="27"/>
    <n v="20"/>
    <x v="0"/>
    <x v="914"/>
    <x v="350"/>
    <x v="1"/>
  </r>
  <r>
    <x v="4812"/>
    <n v="425"/>
    <d v="2002-05-05T14:45:36"/>
    <d v="2024-10-13T00:00:00"/>
    <x v="27"/>
    <n v="20"/>
    <x v="0"/>
    <x v="801"/>
    <x v="351"/>
    <x v="1"/>
  </r>
  <r>
    <x v="4813"/>
    <n v="425"/>
    <d v="2003-05-13T14:45:36"/>
    <d v="2024-10-13T00:00:00"/>
    <x v="27"/>
    <n v="20"/>
    <x v="0"/>
    <x v="926"/>
    <x v="341"/>
    <x v="1"/>
  </r>
  <r>
    <x v="4814"/>
    <n v="425"/>
    <d v="2003-05-13T14:45:36"/>
    <d v="2024-10-13T00:00:00"/>
    <x v="27"/>
    <n v="20"/>
    <x v="0"/>
    <x v="776"/>
    <x v="342"/>
    <x v="1"/>
  </r>
  <r>
    <x v="4815"/>
    <n v="425"/>
    <d v="2003-05-13T14:45:36"/>
    <d v="2024-10-13T00:00:00"/>
    <x v="27"/>
    <n v="20"/>
    <x v="0"/>
    <x v="777"/>
    <x v="337"/>
    <x v="1"/>
  </r>
  <r>
    <x v="4816"/>
    <n v="425"/>
    <d v="2005-01-07T14:45:36"/>
    <d v="2024-10-13T00:00:00"/>
    <x v="27"/>
    <n v="18"/>
    <x v="0"/>
    <x v="927"/>
    <x v="345"/>
    <x v="1"/>
  </r>
  <r>
    <x v="4817"/>
    <n v="425"/>
    <d v="2005-01-07T14:45:36"/>
    <d v="2024-10-13T00:00:00"/>
    <x v="27"/>
    <n v="18"/>
    <x v="0"/>
    <x v="785"/>
    <x v="341"/>
    <x v="1"/>
  </r>
  <r>
    <x v="4818"/>
    <n v="425"/>
    <d v="2005-01-07T14:45:36"/>
    <d v="2024-10-13T00:00:00"/>
    <x v="27"/>
    <n v="18"/>
    <x v="0"/>
    <x v="776"/>
    <x v="342"/>
    <x v="1"/>
  </r>
  <r>
    <x v="4819"/>
    <n v="425"/>
    <d v="1999-02-02T14:45:36"/>
    <d v="2024-10-13T00:00:00"/>
    <x v="27"/>
    <n v="24"/>
    <x v="0"/>
    <x v="919"/>
    <x v="345"/>
    <x v="1"/>
  </r>
  <r>
    <x v="4820"/>
    <n v="425"/>
    <d v="1999-02-02T14:45:36"/>
    <d v="2024-10-13T00:00:00"/>
    <x v="27"/>
    <n v="24"/>
    <x v="0"/>
    <x v="785"/>
    <x v="341"/>
    <x v="1"/>
  </r>
  <r>
    <x v="4821"/>
    <n v="425"/>
    <d v="1999-02-02T14:45:36"/>
    <d v="2024-10-13T00:00:00"/>
    <x v="27"/>
    <n v="24"/>
    <x v="0"/>
    <x v="776"/>
    <x v="423"/>
    <x v="1"/>
  </r>
  <r>
    <x v="4822"/>
    <n v="425"/>
    <d v="1999-02-02T14:45:36"/>
    <d v="2024-10-13T00:00:00"/>
    <x v="27"/>
    <n v="24"/>
    <x v="0"/>
    <x v="938"/>
    <x v="342"/>
    <x v="1"/>
  </r>
  <r>
    <x v="4823"/>
    <n v="425"/>
    <d v="1999-02-02T14:45:36"/>
    <d v="2024-10-13T00:00:00"/>
    <x v="27"/>
    <n v="24"/>
    <x v="0"/>
    <x v="777"/>
    <x v="337"/>
    <x v="1"/>
  </r>
  <r>
    <x v="4824"/>
    <n v="425"/>
    <d v="1998-03-28T14:45:36"/>
    <d v="2024-10-13T00:00:00"/>
    <x v="27"/>
    <n v="24"/>
    <x v="1"/>
    <x v="973"/>
    <x v="350"/>
    <x v="1"/>
  </r>
  <r>
    <x v="4825"/>
    <n v="425"/>
    <d v="1998-03-28T14:45:36"/>
    <d v="2024-10-13T00:00:00"/>
    <x v="27"/>
    <n v="24"/>
    <x v="1"/>
    <x v="801"/>
    <x v="351"/>
    <x v="1"/>
  </r>
  <r>
    <x v="4826"/>
    <n v="425"/>
    <d v="1998-03-28T14:45:36"/>
    <d v="2024-10-13T00:00:00"/>
    <x v="27"/>
    <n v="25"/>
    <x v="1"/>
    <x v="923"/>
    <x v="346"/>
    <x v="1"/>
  </r>
  <r>
    <x v="4827"/>
    <n v="425"/>
    <d v="1998-03-28T14:45:36"/>
    <d v="2024-10-13T00:00:00"/>
    <x v="27"/>
    <n v="25"/>
    <x v="1"/>
    <x v="790"/>
    <x v="343"/>
    <x v="1"/>
  </r>
  <r>
    <x v="4828"/>
    <n v="425"/>
    <d v="1998-03-28T14:45:36"/>
    <d v="2024-10-13T00:00:00"/>
    <x v="27"/>
    <n v="25"/>
    <x v="1"/>
    <x v="783"/>
    <x v="344"/>
    <x v="1"/>
  </r>
  <r>
    <x v="4829"/>
    <n v="425"/>
    <d v="1998-03-28T14:45:36"/>
    <d v="2024-10-13T00:00:00"/>
    <x v="27"/>
    <n v="25"/>
    <x v="1"/>
    <x v="943"/>
    <x v="345"/>
    <x v="1"/>
  </r>
  <r>
    <x v="4830"/>
    <n v="425"/>
    <d v="1998-03-28T14:45:36"/>
    <d v="2024-10-13T00:00:00"/>
    <x v="27"/>
    <n v="25"/>
    <x v="1"/>
    <x v="840"/>
    <x v="345"/>
    <x v="1"/>
  </r>
  <r>
    <x v="4831"/>
    <n v="425"/>
    <d v="2003-07-22T14:45:36"/>
    <d v="2024-10-13T00:00:00"/>
    <x v="27"/>
    <n v="19"/>
    <x v="0"/>
    <x v="840"/>
    <x v="345"/>
    <x v="1"/>
  </r>
  <r>
    <x v="4832"/>
    <n v="425"/>
    <d v="2003-07-22T14:45:36"/>
    <d v="2024-10-13T00:00:00"/>
    <x v="27"/>
    <n v="20"/>
    <x v="0"/>
    <x v="785"/>
    <x v="341"/>
    <x v="1"/>
  </r>
  <r>
    <x v="4833"/>
    <n v="425"/>
    <d v="2003-03-14T14:45:36"/>
    <d v="2024-10-13T00:00:00"/>
    <x v="27"/>
    <n v="20"/>
    <x v="0"/>
    <x v="935"/>
    <x v="346"/>
    <x v="1"/>
  </r>
  <r>
    <x v="4834"/>
    <n v="425"/>
    <d v="2003-03-14T14:45:36"/>
    <d v="2024-10-13T00:00:00"/>
    <x v="27"/>
    <n v="20"/>
    <x v="0"/>
    <x v="790"/>
    <x v="343"/>
    <x v="1"/>
  </r>
  <r>
    <x v="4835"/>
    <n v="425"/>
    <d v="1998-07-06T14:45:36"/>
    <d v="2024-10-13T00:00:00"/>
    <x v="27"/>
    <n v="24"/>
    <x v="1"/>
    <x v="884"/>
    <x v="372"/>
    <x v="1"/>
  </r>
  <r>
    <x v="4836"/>
    <n v="425"/>
    <d v="1998-07-06T14:45:36"/>
    <d v="2024-10-13T00:00:00"/>
    <x v="27"/>
    <n v="24"/>
    <x v="1"/>
    <x v="885"/>
    <x v="354"/>
    <x v="1"/>
  </r>
  <r>
    <x v="4837"/>
    <n v="425"/>
    <d v="1998-07-06T14:45:36"/>
    <d v="2024-10-13T00:00:00"/>
    <x v="27"/>
    <n v="24"/>
    <x v="1"/>
    <x v="974"/>
    <x v="349"/>
    <x v="1"/>
  </r>
  <r>
    <x v="4838"/>
    <n v="425"/>
    <d v="2002-11-01T14:45:36"/>
    <d v="2024-10-13T00:00:00"/>
    <x v="27"/>
    <n v="20"/>
    <x v="0"/>
    <x v="854"/>
    <x v="354"/>
    <x v="1"/>
  </r>
  <r>
    <x v="4839"/>
    <n v="425"/>
    <d v="2002-11-01T14:45:36"/>
    <d v="2024-10-13T00:00:00"/>
    <x v="27"/>
    <n v="20"/>
    <x v="0"/>
    <x v="828"/>
    <x v="349"/>
    <x v="1"/>
  </r>
  <r>
    <x v="4840"/>
    <n v="425"/>
    <d v="2002-11-01T14:45:36"/>
    <d v="2024-10-13T00:00:00"/>
    <x v="27"/>
    <n v="20"/>
    <x v="0"/>
    <x v="800"/>
    <x v="424"/>
    <x v="1"/>
  </r>
  <r>
    <x v="4841"/>
    <n v="425"/>
    <d v="2002-11-01T14:45:36"/>
    <d v="2024-10-13T00:00:00"/>
    <x v="27"/>
    <n v="20"/>
    <x v="0"/>
    <x v="884"/>
    <x v="372"/>
    <x v="1"/>
  </r>
  <r>
    <x v="4842"/>
    <n v="425"/>
    <d v="2002-11-01T14:45:36"/>
    <d v="2024-10-13T00:00:00"/>
    <x v="27"/>
    <n v="20"/>
    <x v="0"/>
    <x v="885"/>
    <x v="354"/>
    <x v="1"/>
  </r>
  <r>
    <x v="4843"/>
    <n v="425"/>
    <d v="2002-11-01T14:45:36"/>
    <d v="2024-10-13T00:00:00"/>
    <x v="27"/>
    <n v="20"/>
    <x v="0"/>
    <x v="828"/>
    <x v="349"/>
    <x v="1"/>
  </r>
  <r>
    <x v="4844"/>
    <n v="425"/>
    <d v="2003-10-22T14:45:36"/>
    <d v="2024-10-13T00:00:00"/>
    <x v="27"/>
    <n v="19"/>
    <x v="0"/>
    <x v="797"/>
    <x v="342"/>
    <x v="1"/>
  </r>
  <r>
    <x v="4845"/>
    <n v="425"/>
    <d v="2003-10-22T14:45:36"/>
    <d v="2024-10-13T00:00:00"/>
    <x v="27"/>
    <n v="19"/>
    <x v="0"/>
    <x v="777"/>
    <x v="337"/>
    <x v="1"/>
  </r>
  <r>
    <x v="4846"/>
    <n v="425"/>
    <d v="2003-10-22T14:45:36"/>
    <d v="2024-10-13T00:00:00"/>
    <x v="27"/>
    <n v="20"/>
    <x v="0"/>
    <x v="768"/>
    <x v="338"/>
    <x v="1"/>
  </r>
  <r>
    <x v="4847"/>
    <n v="425"/>
    <d v="2003-12-13T14:45:36"/>
    <d v="2024-10-13T00:00:00"/>
    <x v="27"/>
    <n v="19"/>
    <x v="0"/>
    <x v="919"/>
    <x v="425"/>
    <x v="1"/>
  </r>
  <r>
    <x v="4848"/>
    <n v="425"/>
    <d v="2003-12-13T14:45:36"/>
    <d v="2024-10-13T00:00:00"/>
    <x v="27"/>
    <n v="19"/>
    <x v="0"/>
    <x v="862"/>
    <x v="426"/>
    <x v="1"/>
  </r>
  <r>
    <x v="4849"/>
    <n v="425"/>
    <d v="2004-06-09T14:45:36"/>
    <d v="2024-10-13T00:00:00"/>
    <x v="27"/>
    <n v="19"/>
    <x v="0"/>
    <x v="776"/>
    <x v="342"/>
    <x v="1"/>
  </r>
  <r>
    <x v="4850"/>
    <n v="425"/>
    <d v="2004-06-09T14:45:36"/>
    <d v="2024-10-13T00:00:00"/>
    <x v="27"/>
    <n v="19"/>
    <x v="0"/>
    <x v="947"/>
    <x v="337"/>
    <x v="1"/>
  </r>
  <r>
    <x v="4851"/>
    <n v="425"/>
    <d v="2001-10-08T14:45:36"/>
    <d v="2024-10-13T00:00:00"/>
    <x v="27"/>
    <n v="21"/>
    <x v="0"/>
    <x v="780"/>
    <x v="342"/>
    <x v="1"/>
  </r>
  <r>
    <x v="4852"/>
    <n v="425"/>
    <d v="2000-01-31T14:45:36"/>
    <d v="2024-10-13T00:00:00"/>
    <x v="27"/>
    <n v="23"/>
    <x v="0"/>
    <x v="842"/>
    <x v="343"/>
    <x v="1"/>
  </r>
  <r>
    <x v="4853"/>
    <n v="425"/>
    <d v="2000-01-31T14:45:36"/>
    <d v="2024-10-13T00:00:00"/>
    <x v="27"/>
    <n v="23"/>
    <x v="0"/>
    <x v="783"/>
    <x v="344"/>
    <x v="1"/>
  </r>
  <r>
    <x v="4854"/>
    <n v="425"/>
    <d v="2000-01-31T14:45:36"/>
    <d v="2024-10-13T00:00:00"/>
    <x v="27"/>
    <n v="23"/>
    <x v="0"/>
    <x v="784"/>
    <x v="427"/>
    <x v="1"/>
  </r>
  <r>
    <x v="4855"/>
    <n v="425"/>
    <d v="2000-01-31T14:45:36"/>
    <d v="2024-10-13T00:00:00"/>
    <x v="27"/>
    <n v="23"/>
    <x v="0"/>
    <x v="785"/>
    <x v="428"/>
    <x v="1"/>
  </r>
  <r>
    <x v="4856"/>
    <n v="425"/>
    <d v="2007-02-05T14:45:36"/>
    <d v="2024-10-13T00:00:00"/>
    <x v="27"/>
    <n v="16"/>
    <x v="0"/>
    <x v="942"/>
    <x v="343"/>
    <x v="1"/>
  </r>
  <r>
    <x v="4857"/>
    <n v="425"/>
    <d v="2007-02-05T14:45:36"/>
    <d v="2024-10-13T00:00:00"/>
    <x v="27"/>
    <n v="16"/>
    <x v="0"/>
    <x v="783"/>
    <x v="344"/>
    <x v="1"/>
  </r>
  <r>
    <x v="4858"/>
    <n v="425"/>
    <d v="2007-02-05T14:45:36"/>
    <d v="2024-10-13T00:00:00"/>
    <x v="27"/>
    <n v="16"/>
    <x v="0"/>
    <x v="784"/>
    <x v="352"/>
    <x v="1"/>
  </r>
  <r>
    <x v="4859"/>
    <n v="425"/>
    <d v="2007-02-05T14:45:36"/>
    <d v="2024-10-13T00:00:00"/>
    <x v="27"/>
    <n v="16"/>
    <x v="0"/>
    <x v="785"/>
    <x v="429"/>
    <x v="1"/>
  </r>
  <r>
    <x v="4860"/>
    <n v="425"/>
    <d v="2001-06-24T14:45:36"/>
    <d v="2024-10-13T00:00:00"/>
    <x v="27"/>
    <n v="22"/>
    <x v="0"/>
    <x v="775"/>
    <x v="341"/>
    <x v="1"/>
  </r>
  <r>
    <x v="4861"/>
    <n v="425"/>
    <d v="2001-06-24T14:45:36"/>
    <d v="2024-10-13T00:00:00"/>
    <x v="27"/>
    <n v="22"/>
    <x v="0"/>
    <x v="776"/>
    <x v="342"/>
    <x v="1"/>
  </r>
  <r>
    <x v="4862"/>
    <n v="425"/>
    <d v="2001-11-19T14:45:36"/>
    <d v="2024-10-13T00:00:00"/>
    <x v="27"/>
    <n v="21"/>
    <x v="0"/>
    <x v="780"/>
    <x v="342"/>
    <x v="1"/>
  </r>
  <r>
    <x v="4863"/>
    <n v="425"/>
    <d v="2004-11-23T14:45:36"/>
    <d v="2024-10-13T00:00:00"/>
    <x v="27"/>
    <n v="18"/>
    <x v="0"/>
    <x v="841"/>
    <x v="337"/>
    <x v="1"/>
  </r>
  <r>
    <x v="4864"/>
    <n v="425"/>
    <d v="2004-11-23T14:45:36"/>
    <d v="2024-10-13T00:00:00"/>
    <x v="27"/>
    <n v="18"/>
    <x v="0"/>
    <x v="768"/>
    <x v="338"/>
    <x v="1"/>
  </r>
  <r>
    <x v="4865"/>
    <n v="425"/>
    <d v="2004-11-23T14:45:36"/>
    <d v="2024-10-13T00:00:00"/>
    <x v="27"/>
    <n v="19"/>
    <x v="0"/>
    <x v="770"/>
    <x v="339"/>
    <x v="1"/>
  </r>
  <r>
    <x v="4866"/>
    <n v="425"/>
    <d v="2004-01-18T14:45:36"/>
    <d v="2024-10-13T00:00:00"/>
    <x v="27"/>
    <n v="19"/>
    <x v="0"/>
    <x v="923"/>
    <x v="346"/>
    <x v="1"/>
  </r>
  <r>
    <x v="4867"/>
    <n v="425"/>
    <d v="2004-01-18T14:45:36"/>
    <d v="2024-10-13T00:00:00"/>
    <x v="27"/>
    <n v="19"/>
    <x v="0"/>
    <x v="790"/>
    <x v="343"/>
    <x v="1"/>
  </r>
  <r>
    <x v="4868"/>
    <n v="425"/>
    <d v="2001-08-17T14:45:36"/>
    <d v="2024-10-13T00:00:00"/>
    <x v="27"/>
    <n v="21"/>
    <x v="0"/>
    <x v="857"/>
    <x v="345"/>
    <x v="1"/>
  </r>
  <r>
    <x v="4869"/>
    <n v="425"/>
    <d v="2001-08-17T14:45:36"/>
    <d v="2024-10-13T00:00:00"/>
    <x v="27"/>
    <n v="21"/>
    <x v="0"/>
    <x v="785"/>
    <x v="341"/>
    <x v="1"/>
  </r>
  <r>
    <x v="4870"/>
    <n v="425"/>
    <d v="2001-08-17T14:45:36"/>
    <d v="2024-10-13T00:00:00"/>
    <x v="27"/>
    <n v="22"/>
    <x v="0"/>
    <x v="776"/>
    <x v="366"/>
    <x v="1"/>
  </r>
  <r>
    <x v="4871"/>
    <n v="425"/>
    <d v="2004-03-04T14:45:36"/>
    <d v="2024-10-13T00:00:00"/>
    <x v="27"/>
    <n v="18"/>
    <x v="0"/>
    <x v="975"/>
    <x v="372"/>
    <x v="1"/>
  </r>
  <r>
    <x v="4872"/>
    <n v="425"/>
    <d v="2004-03-04T14:45:36"/>
    <d v="2024-10-13T00:00:00"/>
    <x v="27"/>
    <n v="18"/>
    <x v="0"/>
    <x v="885"/>
    <x v="354"/>
    <x v="1"/>
  </r>
  <r>
    <x v="4873"/>
    <n v="425"/>
    <d v="2004-03-04T14:45:36"/>
    <d v="2024-10-13T00:00:00"/>
    <x v="27"/>
    <n v="18"/>
    <x v="0"/>
    <x v="828"/>
    <x v="349"/>
    <x v="1"/>
  </r>
  <r>
    <x v="4874"/>
    <n v="425"/>
    <d v="2004-03-04T14:45:36"/>
    <d v="2024-10-13T00:00:00"/>
    <x v="27"/>
    <n v="18"/>
    <x v="0"/>
    <x v="800"/>
    <x v="350"/>
    <x v="1"/>
  </r>
  <r>
    <x v="4875"/>
    <n v="425"/>
    <d v="2004-03-04T14:45:36"/>
    <d v="2024-10-13T00:00:00"/>
    <x v="27"/>
    <n v="19"/>
    <x v="0"/>
    <x v="801"/>
    <x v="407"/>
    <x v="1"/>
  </r>
  <r>
    <x v="4876"/>
    <n v="425"/>
    <d v="2006-12-04T14:45:36"/>
    <d v="2024-10-13T00:00:00"/>
    <x v="27"/>
    <n v="16"/>
    <x v="0"/>
    <x v="976"/>
    <x v="337"/>
    <x v="1"/>
  </r>
  <r>
    <x v="4877"/>
    <n v="425"/>
    <d v="2006-12-04T14:45:36"/>
    <d v="2024-10-13T00:00:00"/>
    <x v="27"/>
    <n v="16"/>
    <x v="0"/>
    <x v="768"/>
    <x v="338"/>
    <x v="1"/>
  </r>
  <r>
    <x v="4878"/>
    <n v="425"/>
    <d v="2006-12-04T14:45:36"/>
    <d v="2024-10-13T00:00:00"/>
    <x v="27"/>
    <n v="17"/>
    <x v="0"/>
    <x v="770"/>
    <x v="339"/>
    <x v="1"/>
  </r>
  <r>
    <x v="4879"/>
    <n v="425"/>
    <d v="2006-12-04T14:45:36"/>
    <d v="2024-10-13T00:00:00"/>
    <x v="27"/>
    <n v="17"/>
    <x v="0"/>
    <x v="792"/>
    <x v="340"/>
    <x v="1"/>
  </r>
  <r>
    <x v="4880"/>
    <n v="425"/>
    <d v="2002-11-14T14:45:36"/>
    <d v="2024-10-13T00:00:00"/>
    <x v="27"/>
    <n v="20"/>
    <x v="0"/>
    <x v="775"/>
    <x v="341"/>
    <x v="1"/>
  </r>
  <r>
    <x v="4881"/>
    <n v="425"/>
    <d v="2002-11-14T14:45:36"/>
    <d v="2024-10-13T00:00:00"/>
    <x v="27"/>
    <n v="20"/>
    <x v="0"/>
    <x v="776"/>
    <x v="342"/>
    <x v="1"/>
  </r>
  <r>
    <x v="4882"/>
    <n v="425"/>
    <d v="2002-11-14T14:45:36"/>
    <d v="2024-10-13T00:00:00"/>
    <x v="27"/>
    <n v="20"/>
    <x v="0"/>
    <x v="777"/>
    <x v="337"/>
    <x v="1"/>
  </r>
  <r>
    <x v="4883"/>
    <n v="425"/>
    <d v="2005-06-04T14:45:36"/>
    <d v="2024-10-13T00:00:00"/>
    <x v="27"/>
    <n v="17"/>
    <x v="0"/>
    <x v="864"/>
    <x v="371"/>
    <x v="1"/>
  </r>
  <r>
    <x v="4884"/>
    <n v="425"/>
    <d v="2005-09-23T14:45:36"/>
    <d v="2024-10-13T00:00:00"/>
    <x v="27"/>
    <n v="17"/>
    <x v="0"/>
    <x v="846"/>
    <x v="344"/>
    <x v="1"/>
  </r>
  <r>
    <x v="4885"/>
    <n v="425"/>
    <d v="2005-09-23T14:45:36"/>
    <d v="2024-10-13T00:00:00"/>
    <x v="27"/>
    <n v="17"/>
    <x v="0"/>
    <x v="784"/>
    <x v="345"/>
    <x v="1"/>
  </r>
  <r>
    <x v="4886"/>
    <n v="425"/>
    <d v="2005-10-18T14:45:36"/>
    <d v="2024-10-13T00:00:00"/>
    <x v="27"/>
    <n v="17"/>
    <x v="0"/>
    <x v="868"/>
    <x v="344"/>
    <x v="1"/>
  </r>
  <r>
    <x v="4887"/>
    <n v="425"/>
    <d v="2005-10-18T14:45:36"/>
    <d v="2024-10-13T00:00:00"/>
    <x v="27"/>
    <n v="17"/>
    <x v="0"/>
    <x v="784"/>
    <x v="345"/>
    <x v="1"/>
  </r>
  <r>
    <x v="4888"/>
    <n v="425"/>
    <d v="2005-10-18T14:45:36"/>
    <d v="2024-10-13T00:00:00"/>
    <x v="27"/>
    <n v="17"/>
    <x v="0"/>
    <x v="785"/>
    <x v="430"/>
    <x v="1"/>
  </r>
  <r>
    <x v="4889"/>
    <n v="425"/>
    <d v="2003-03-29T14:45:36"/>
    <d v="2024-10-13T00:00:00"/>
    <x v="27"/>
    <n v="19"/>
    <x v="0"/>
    <x v="864"/>
    <x v="371"/>
    <x v="1"/>
  </r>
  <r>
    <x v="4890"/>
    <n v="425"/>
    <d v="2003-03-29T14:45:36"/>
    <d v="2024-10-13T00:00:00"/>
    <x v="27"/>
    <n v="19"/>
    <x v="0"/>
    <x v="865"/>
    <x v="431"/>
    <x v="1"/>
  </r>
  <r>
    <x v="4891"/>
    <n v="425"/>
    <d v="2004-10-08T14:45:36"/>
    <d v="2024-10-13T00:00:00"/>
    <x v="27"/>
    <n v="18"/>
    <x v="0"/>
    <x v="861"/>
    <x v="341"/>
    <x v="1"/>
  </r>
  <r>
    <x v="4892"/>
    <n v="425"/>
    <d v="2004-10-08T14:45:36"/>
    <d v="2024-10-13T00:00:00"/>
    <x v="27"/>
    <n v="18"/>
    <x v="0"/>
    <x v="776"/>
    <x v="342"/>
    <x v="1"/>
  </r>
  <r>
    <x v="4893"/>
    <n v="425"/>
    <d v="2004-10-08T14:45:36"/>
    <d v="2024-10-13T00:00:00"/>
    <x v="27"/>
    <n v="18"/>
    <x v="0"/>
    <x v="777"/>
    <x v="337"/>
    <x v="1"/>
  </r>
  <r>
    <x v="4894"/>
    <n v="425"/>
    <d v="2006-01-31T14:45:36"/>
    <d v="2024-10-13T00:00:00"/>
    <x v="27"/>
    <n v="17"/>
    <x v="0"/>
    <x v="797"/>
    <x v="342"/>
    <x v="1"/>
  </r>
  <r>
    <x v="4895"/>
    <n v="425"/>
    <d v="2006-01-31T14:45:36"/>
    <d v="2024-10-13T00:00:00"/>
    <x v="27"/>
    <n v="17"/>
    <x v="0"/>
    <x v="878"/>
    <x v="337"/>
    <x v="1"/>
  </r>
  <r>
    <x v="4896"/>
    <n v="425"/>
    <d v="2006-01-31T14:45:36"/>
    <d v="2024-10-13T00:00:00"/>
    <x v="27"/>
    <n v="17"/>
    <x v="0"/>
    <x v="768"/>
    <x v="338"/>
    <x v="1"/>
  </r>
  <r>
    <x v="4897"/>
    <n v="425"/>
    <d v="2006-01-31T14:45:36"/>
    <d v="2024-10-13T00:00:00"/>
    <x v="27"/>
    <n v="17"/>
    <x v="0"/>
    <x v="770"/>
    <x v="432"/>
    <x v="1"/>
  </r>
  <r>
    <x v="4898"/>
    <n v="425"/>
    <d v="2003-09-25T14:45:36"/>
    <d v="2024-10-13T00:00:00"/>
    <x v="27"/>
    <n v="20"/>
    <x v="0"/>
    <x v="816"/>
    <x v="337"/>
    <x v="1"/>
  </r>
  <r>
    <x v="4899"/>
    <n v="425"/>
    <d v="2003-09-25T14:45:36"/>
    <d v="2024-10-13T00:00:00"/>
    <x v="27"/>
    <n v="20"/>
    <x v="0"/>
    <x v="768"/>
    <x v="338"/>
    <x v="1"/>
  </r>
  <r>
    <x v="4900"/>
    <n v="425"/>
    <d v="2003-09-25T14:45:36"/>
    <d v="2024-10-13T00:00:00"/>
    <x v="27"/>
    <n v="20"/>
    <x v="0"/>
    <x v="770"/>
    <x v="339"/>
    <x v="1"/>
  </r>
  <r>
    <x v="4901"/>
    <n v="425"/>
    <d v="2001-09-21T14:45:36"/>
    <d v="2024-10-13T00:00:00"/>
    <x v="27"/>
    <n v="21"/>
    <x v="0"/>
    <x v="916"/>
    <x v="349"/>
    <x v="1"/>
  </r>
  <r>
    <x v="4902"/>
    <n v="425"/>
    <d v="2001-09-21T14:45:36"/>
    <d v="2024-10-13T00:00:00"/>
    <x v="27"/>
    <n v="21"/>
    <x v="0"/>
    <x v="800"/>
    <x v="350"/>
    <x v="1"/>
  </r>
  <r>
    <x v="4903"/>
    <n v="425"/>
    <d v="2004-03-26T14:45:36"/>
    <d v="2024-10-13T00:00:00"/>
    <x v="27"/>
    <n v="19"/>
    <x v="0"/>
    <x v="846"/>
    <x v="344"/>
    <x v="1"/>
  </r>
  <r>
    <x v="4904"/>
    <n v="425"/>
    <d v="2004-02-16T14:45:36"/>
    <d v="2024-10-13T00:00:00"/>
    <x v="27"/>
    <n v="19"/>
    <x v="0"/>
    <x v="861"/>
    <x v="341"/>
    <x v="1"/>
  </r>
  <r>
    <x v="4905"/>
    <n v="425"/>
    <d v="2004-02-16T14:45:36"/>
    <d v="2024-10-13T00:00:00"/>
    <x v="27"/>
    <n v="19"/>
    <x v="0"/>
    <x v="776"/>
    <x v="342"/>
    <x v="1"/>
  </r>
  <r>
    <x v="4906"/>
    <n v="425"/>
    <d v="2004-02-16T14:45:36"/>
    <d v="2024-10-13T00:00:00"/>
    <x v="27"/>
    <n v="19"/>
    <x v="0"/>
    <x v="777"/>
    <x v="337"/>
    <x v="1"/>
  </r>
  <r>
    <x v="4907"/>
    <n v="425"/>
    <d v="1998-10-25T14:45:36"/>
    <d v="2024-10-13T00:00:00"/>
    <x v="27"/>
    <n v="24"/>
    <x v="0"/>
    <x v="977"/>
    <x v="354"/>
    <x v="1"/>
  </r>
  <r>
    <x v="4908"/>
    <n v="425"/>
    <d v="1998-10-25T14:45:36"/>
    <d v="2024-10-13T00:00:00"/>
    <x v="27"/>
    <n v="24"/>
    <x v="0"/>
    <x v="828"/>
    <x v="349"/>
    <x v="1"/>
  </r>
  <r>
    <x v="4909"/>
    <n v="425"/>
    <d v="1998-10-25T14:45:36"/>
    <d v="2024-10-13T00:00:00"/>
    <x v="27"/>
    <n v="24"/>
    <x v="0"/>
    <x v="800"/>
    <x v="350"/>
    <x v="1"/>
  </r>
  <r>
    <x v="4910"/>
    <n v="425"/>
    <d v="1998-10-25T14:45:36"/>
    <d v="2024-10-13T00:00:00"/>
    <x v="27"/>
    <n v="24"/>
    <x v="0"/>
    <x v="801"/>
    <x v="351"/>
    <x v="1"/>
  </r>
  <r>
    <x v="4911"/>
    <n v="425"/>
    <d v="2004-01-02T14:45:36"/>
    <d v="2024-10-13T00:00:00"/>
    <x v="27"/>
    <n v="19"/>
    <x v="0"/>
    <x v="978"/>
    <x v="346"/>
    <x v="1"/>
  </r>
  <r>
    <x v="4912"/>
    <n v="425"/>
    <d v="2004-01-02T14:45:36"/>
    <d v="2024-10-13T00:00:00"/>
    <x v="27"/>
    <n v="19"/>
    <x v="0"/>
    <x v="972"/>
    <x v="343"/>
    <x v="1"/>
  </r>
  <r>
    <x v="4913"/>
    <n v="425"/>
    <d v="2004-01-02T14:45:36"/>
    <d v="2024-10-13T00:00:00"/>
    <x v="27"/>
    <n v="19"/>
    <x v="0"/>
    <x v="783"/>
    <x v="433"/>
    <x v="1"/>
  </r>
  <r>
    <x v="4914"/>
    <n v="425"/>
    <d v="2003-06-13T14:45:36"/>
    <d v="2024-10-13T00:00:00"/>
    <x v="27"/>
    <n v="19"/>
    <x v="0"/>
    <x v="968"/>
    <x v="351"/>
    <x v="1"/>
  </r>
  <r>
    <x v="4915"/>
    <n v="425"/>
    <d v="2003-06-13T14:45:36"/>
    <d v="2024-10-13T00:00:00"/>
    <x v="27"/>
    <n v="19"/>
    <x v="0"/>
    <x v="810"/>
    <x v="346"/>
    <x v="1"/>
  </r>
  <r>
    <x v="4916"/>
    <n v="425"/>
    <d v="2001-06-12T14:45:36"/>
    <d v="2024-10-13T00:00:00"/>
    <x v="27"/>
    <n v="22"/>
    <x v="0"/>
    <x v="926"/>
    <x v="341"/>
    <x v="1"/>
  </r>
  <r>
    <x v="4917"/>
    <n v="425"/>
    <d v="2001-06-12T14:45:36"/>
    <d v="2024-10-13T00:00:00"/>
    <x v="27"/>
    <n v="22"/>
    <x v="0"/>
    <x v="776"/>
    <x v="342"/>
    <x v="1"/>
  </r>
  <r>
    <x v="4918"/>
    <n v="425"/>
    <d v="2001-06-12T14:45:36"/>
    <d v="2024-10-13T00:00:00"/>
    <x v="27"/>
    <n v="22"/>
    <x v="0"/>
    <x v="777"/>
    <x v="337"/>
    <x v="1"/>
  </r>
  <r>
    <x v="4919"/>
    <n v="425"/>
    <d v="2002-12-15T14:45:36"/>
    <d v="2024-10-13T00:00:00"/>
    <x v="27"/>
    <n v="20"/>
    <x v="0"/>
    <x v="895"/>
    <x v="351"/>
    <x v="1"/>
  </r>
  <r>
    <x v="4920"/>
    <n v="425"/>
    <d v="2002-12-15T14:45:36"/>
    <d v="2024-10-13T00:00:00"/>
    <x v="27"/>
    <n v="20"/>
    <x v="0"/>
    <x v="810"/>
    <x v="346"/>
    <x v="1"/>
  </r>
  <r>
    <x v="4921"/>
    <n v="425"/>
    <d v="2002-12-15T14:45:36"/>
    <d v="2024-10-13T00:00:00"/>
    <x v="27"/>
    <n v="20"/>
    <x v="0"/>
    <x v="790"/>
    <x v="343"/>
    <x v="1"/>
  </r>
  <r>
    <x v="4922"/>
    <n v="425"/>
    <d v="2003-07-11T14:45:36"/>
    <d v="2024-10-13T00:00:00"/>
    <x v="27"/>
    <n v="20"/>
    <x v="0"/>
    <x v="877"/>
    <x v="342"/>
    <x v="1"/>
  </r>
  <r>
    <x v="4923"/>
    <n v="425"/>
    <d v="2003-07-11T14:45:36"/>
    <d v="2024-10-13T00:00:00"/>
    <x v="27"/>
    <n v="20"/>
    <x v="0"/>
    <x v="777"/>
    <x v="337"/>
    <x v="1"/>
  </r>
  <r>
    <x v="4924"/>
    <n v="425"/>
    <d v="2003-07-11T14:45:36"/>
    <d v="2024-10-13T00:00:00"/>
    <x v="27"/>
    <n v="20"/>
    <x v="0"/>
    <x v="768"/>
    <x v="434"/>
    <x v="1"/>
  </r>
  <r>
    <x v="4925"/>
    <n v="425"/>
    <d v="2004-02-06T14:45:36"/>
    <d v="2024-10-13T00:00:00"/>
    <x v="27"/>
    <n v="18"/>
    <x v="0"/>
    <x v="864"/>
    <x v="371"/>
    <x v="1"/>
  </r>
  <r>
    <x v="4926"/>
    <n v="425"/>
    <d v="2004-02-06T14:45:36"/>
    <d v="2024-10-13T00:00:00"/>
    <x v="27"/>
    <n v="18"/>
    <x v="0"/>
    <x v="865"/>
    <x v="372"/>
    <x v="1"/>
  </r>
  <r>
    <x v="4927"/>
    <n v="425"/>
    <d v="2004-02-06T14:45:36"/>
    <d v="2024-10-13T00:00:00"/>
    <x v="27"/>
    <n v="18"/>
    <x v="0"/>
    <x v="885"/>
    <x v="354"/>
    <x v="1"/>
  </r>
  <r>
    <x v="4928"/>
    <n v="425"/>
    <d v="2004-02-06T14:45:36"/>
    <d v="2024-10-13T00:00:00"/>
    <x v="27"/>
    <n v="18"/>
    <x v="0"/>
    <x v="970"/>
    <x v="349"/>
    <x v="1"/>
  </r>
  <r>
    <x v="4929"/>
    <n v="425"/>
    <d v="2004-02-06T14:45:36"/>
    <d v="2024-10-13T00:00:00"/>
    <x v="27"/>
    <n v="18"/>
    <x v="0"/>
    <x v="800"/>
    <x v="350"/>
    <x v="1"/>
  </r>
  <r>
    <x v="4930"/>
    <n v="425"/>
    <d v="2004-02-06T14:45:36"/>
    <d v="2024-10-13T00:00:00"/>
    <x v="27"/>
    <n v="19"/>
    <x v="0"/>
    <x v="801"/>
    <x v="351"/>
    <x v="1"/>
  </r>
  <r>
    <x v="4931"/>
    <n v="425"/>
    <d v="2004-02-06T14:45:36"/>
    <d v="2024-10-13T00:00:00"/>
    <x v="27"/>
    <n v="19"/>
    <x v="0"/>
    <x v="935"/>
    <x v="346"/>
    <x v="1"/>
  </r>
  <r>
    <x v="4932"/>
    <n v="425"/>
    <d v="2004-02-06T14:45:36"/>
    <d v="2024-10-13T00:00:00"/>
    <x v="27"/>
    <n v="19"/>
    <x v="0"/>
    <x v="790"/>
    <x v="343"/>
    <x v="1"/>
  </r>
  <r>
    <x v="4933"/>
    <n v="425"/>
    <d v="2004-02-06T14:45:36"/>
    <d v="2024-10-13T00:00:00"/>
    <x v="27"/>
    <n v="19"/>
    <x v="0"/>
    <x v="783"/>
    <x v="344"/>
    <x v="1"/>
  </r>
  <r>
    <x v="4934"/>
    <n v="425"/>
    <d v="2002-05-11T14:45:36"/>
    <d v="2024-10-13T00:00:00"/>
    <x v="27"/>
    <n v="21"/>
    <x v="0"/>
    <x v="979"/>
    <x v="344"/>
    <x v="1"/>
  </r>
  <r>
    <x v="4935"/>
    <n v="425"/>
    <d v="2002-05-11T14:45:36"/>
    <d v="2024-10-13T00:00:00"/>
    <x v="27"/>
    <n v="21"/>
    <x v="0"/>
    <x v="784"/>
    <x v="345"/>
    <x v="1"/>
  </r>
  <r>
    <x v="4936"/>
    <n v="425"/>
    <d v="2002-05-11T14:45:36"/>
    <d v="2024-10-13T00:00:00"/>
    <x v="27"/>
    <n v="21"/>
    <x v="0"/>
    <x v="785"/>
    <x v="341"/>
    <x v="1"/>
  </r>
  <r>
    <x v="4937"/>
    <n v="425"/>
    <d v="2002-05-11T14:45:36"/>
    <d v="2024-10-13T00:00:00"/>
    <x v="27"/>
    <n v="21"/>
    <x v="0"/>
    <x v="776"/>
    <x v="342"/>
    <x v="1"/>
  </r>
  <r>
    <x v="4938"/>
    <n v="425"/>
    <d v="2002-05-11T14:45:36"/>
    <d v="2024-10-13T00:00:00"/>
    <x v="27"/>
    <n v="21"/>
    <x v="0"/>
    <x v="777"/>
    <x v="403"/>
    <x v="1"/>
  </r>
  <r>
    <x v="4939"/>
    <n v="425"/>
    <d v="2001-11-15T14:45:36"/>
    <d v="2024-10-13T00:00:00"/>
    <x v="27"/>
    <n v="21"/>
    <x v="0"/>
    <x v="980"/>
    <x v="350"/>
    <x v="1"/>
  </r>
  <r>
    <x v="4940"/>
    <n v="425"/>
    <d v="2001-11-15T14:45:36"/>
    <d v="2024-10-13T00:00:00"/>
    <x v="27"/>
    <n v="21"/>
    <x v="0"/>
    <x v="801"/>
    <x v="351"/>
    <x v="1"/>
  </r>
  <r>
    <x v="4941"/>
    <n v="425"/>
    <d v="2002-09-30T14:45:36"/>
    <d v="2024-10-13T00:00:00"/>
    <x v="27"/>
    <n v="20"/>
    <x v="0"/>
    <x v="834"/>
    <x v="345"/>
    <x v="1"/>
  </r>
  <r>
    <x v="4942"/>
    <n v="425"/>
    <d v="2002-09-30T14:45:36"/>
    <d v="2024-10-13T00:00:00"/>
    <x v="27"/>
    <n v="20"/>
    <x v="0"/>
    <x v="785"/>
    <x v="341"/>
    <x v="1"/>
  </r>
  <r>
    <x v="4943"/>
    <n v="425"/>
    <d v="2002-01-22T14:45:36"/>
    <d v="2024-10-13T00:00:00"/>
    <x v="27"/>
    <n v="21"/>
    <x v="0"/>
    <x v="801"/>
    <x v="435"/>
    <x v="1"/>
  </r>
  <r>
    <x v="4944"/>
    <n v="425"/>
    <d v="2002-10-05T14:45:36"/>
    <d v="2024-10-13T00:00:00"/>
    <x v="27"/>
    <n v="20"/>
    <x v="0"/>
    <x v="864"/>
    <x v="371"/>
    <x v="1"/>
  </r>
  <r>
    <x v="4945"/>
    <n v="425"/>
    <d v="2006-05-13T14:45:36"/>
    <d v="2024-10-13T00:00:00"/>
    <x v="27"/>
    <n v="17"/>
    <x v="0"/>
    <x v="773"/>
    <x v="340"/>
    <x v="1"/>
  </r>
  <r>
    <x v="4946"/>
    <n v="425"/>
    <d v="2004-01-29T14:45:36"/>
    <d v="2024-10-13T00:00:00"/>
    <x v="27"/>
    <n v="18"/>
    <x v="0"/>
    <x v="915"/>
    <x v="371"/>
    <x v="1"/>
  </r>
  <r>
    <x v="4947"/>
    <n v="425"/>
    <d v="2004-01-29T14:45:36"/>
    <d v="2024-10-13T00:00:00"/>
    <x v="27"/>
    <n v="18"/>
    <x v="0"/>
    <x v="865"/>
    <x v="372"/>
    <x v="1"/>
  </r>
  <r>
    <x v="4948"/>
    <n v="425"/>
    <d v="2005-12-01T14:45:36"/>
    <d v="2024-10-13T00:00:00"/>
    <x v="27"/>
    <n v="17"/>
    <x v="0"/>
    <x v="967"/>
    <x v="343"/>
    <x v="1"/>
  </r>
  <r>
    <x v="4949"/>
    <n v="425"/>
    <d v="2005-12-01T14:45:36"/>
    <d v="2024-10-13T00:00:00"/>
    <x v="27"/>
    <n v="17"/>
    <x v="0"/>
    <x v="783"/>
    <x v="436"/>
    <x v="1"/>
  </r>
  <r>
    <x v="4950"/>
    <n v="425"/>
    <d v="1999-03-24T14:45:36"/>
    <d v="2024-10-13T00:00:00"/>
    <x v="27"/>
    <n v="24"/>
    <x v="0"/>
    <x v="806"/>
    <x v="340"/>
    <x v="1"/>
  </r>
  <r>
    <x v="4951"/>
    <n v="425"/>
    <d v="2003-01-05T14:45:36"/>
    <d v="2024-10-13T00:00:00"/>
    <x v="27"/>
    <n v="20"/>
    <x v="0"/>
    <x v="938"/>
    <x v="342"/>
    <x v="1"/>
  </r>
  <r>
    <x v="4952"/>
    <n v="425"/>
    <d v="2003-01-05T14:45:36"/>
    <d v="2024-10-13T00:00:00"/>
    <x v="27"/>
    <n v="20"/>
    <x v="0"/>
    <x v="777"/>
    <x v="337"/>
    <x v="1"/>
  </r>
  <r>
    <x v="4953"/>
    <n v="425"/>
    <d v="2003-01-05T14:45:36"/>
    <d v="2024-10-13T00:00:00"/>
    <x v="27"/>
    <n v="20"/>
    <x v="0"/>
    <x v="768"/>
    <x v="377"/>
    <x v="1"/>
  </r>
  <r>
    <x v="4954"/>
    <n v="425"/>
    <d v="1999-04-17T14:45:36"/>
    <d v="2024-10-13T00:00:00"/>
    <x v="27"/>
    <n v="24"/>
    <x v="0"/>
    <x v="981"/>
    <x v="341"/>
    <x v="1"/>
  </r>
  <r>
    <x v="4955"/>
    <n v="425"/>
    <d v="1999-04-17T14:45:36"/>
    <d v="2024-10-13T00:00:00"/>
    <x v="27"/>
    <n v="24"/>
    <x v="0"/>
    <x v="776"/>
    <x v="342"/>
    <x v="1"/>
  </r>
  <r>
    <x v="4956"/>
    <n v="425"/>
    <d v="1999-12-22T14:45:36"/>
    <d v="2024-10-13T00:00:00"/>
    <x v="27"/>
    <n v="23"/>
    <x v="0"/>
    <x v="873"/>
    <x v="344"/>
    <x v="1"/>
  </r>
  <r>
    <x v="4957"/>
    <n v="425"/>
    <d v="1999-12-22T14:45:36"/>
    <d v="2024-10-13T00:00:00"/>
    <x v="27"/>
    <n v="23"/>
    <x v="0"/>
    <x v="784"/>
    <x v="365"/>
    <x v="1"/>
  </r>
  <r>
    <x v="4958"/>
    <n v="425"/>
    <d v="2004-12-23T14:45:36"/>
    <d v="2024-10-13T00:00:00"/>
    <x v="27"/>
    <n v="18"/>
    <x v="0"/>
    <x v="982"/>
    <x v="345"/>
    <x v="1"/>
  </r>
  <r>
    <x v="4959"/>
    <n v="425"/>
    <d v="2004-12-23T14:45:36"/>
    <d v="2024-10-13T00:00:00"/>
    <x v="27"/>
    <n v="18"/>
    <x v="0"/>
    <x v="862"/>
    <x v="341"/>
    <x v="1"/>
  </r>
  <r>
    <x v="4960"/>
    <n v="425"/>
    <d v="2004-12-23T14:45:36"/>
    <d v="2024-10-13T00:00:00"/>
    <x v="27"/>
    <n v="18"/>
    <x v="0"/>
    <x v="941"/>
    <x v="342"/>
    <x v="1"/>
  </r>
  <r>
    <x v="4961"/>
    <n v="425"/>
    <d v="2004-12-30T14:45:36"/>
    <d v="2024-10-13T00:00:00"/>
    <x v="27"/>
    <n v="18"/>
    <x v="0"/>
    <x v="802"/>
    <x v="346"/>
    <x v="1"/>
  </r>
  <r>
    <x v="4962"/>
    <n v="425"/>
    <d v="2004-12-30T14:45:36"/>
    <d v="2024-10-13T00:00:00"/>
    <x v="27"/>
    <n v="18"/>
    <x v="0"/>
    <x v="790"/>
    <x v="343"/>
    <x v="1"/>
  </r>
  <r>
    <x v="4963"/>
    <n v="425"/>
    <d v="2004-12-30T14:45:36"/>
    <d v="2024-10-13T00:00:00"/>
    <x v="27"/>
    <n v="18"/>
    <x v="0"/>
    <x v="783"/>
    <x v="344"/>
    <x v="1"/>
  </r>
  <r>
    <x v="4964"/>
    <n v="425"/>
    <d v="2002-02-21T14:45:36"/>
    <d v="2024-10-13T00:00:00"/>
    <x v="27"/>
    <n v="21"/>
    <x v="0"/>
    <x v="949"/>
    <x v="351"/>
    <x v="1"/>
  </r>
  <r>
    <x v="4965"/>
    <n v="425"/>
    <d v="2002-02-21T14:45:36"/>
    <d v="2024-10-13T00:00:00"/>
    <x v="27"/>
    <n v="21"/>
    <x v="0"/>
    <x v="983"/>
    <x v="346"/>
    <x v="1"/>
  </r>
  <r>
    <x v="4966"/>
    <n v="425"/>
    <d v="2002-02-21T14:45:36"/>
    <d v="2024-10-13T00:00:00"/>
    <x v="27"/>
    <n v="21"/>
    <x v="0"/>
    <x v="790"/>
    <x v="343"/>
    <x v="1"/>
  </r>
  <r>
    <x v="4967"/>
    <n v="425"/>
    <d v="2002-02-21T14:45:36"/>
    <d v="2024-10-13T00:00:00"/>
    <x v="27"/>
    <n v="21"/>
    <x v="0"/>
    <x v="783"/>
    <x v="437"/>
    <x v="1"/>
  </r>
  <r>
    <x v="4968"/>
    <n v="425"/>
    <d v="2002-07-21T14:45:36"/>
    <d v="2024-10-13T00:00:00"/>
    <x v="27"/>
    <n v="21"/>
    <x v="0"/>
    <x v="919"/>
    <x v="345"/>
    <x v="1"/>
  </r>
  <r>
    <x v="4969"/>
    <n v="425"/>
    <d v="2002-07-21T14:45:36"/>
    <d v="2024-10-13T00:00:00"/>
    <x v="27"/>
    <n v="21"/>
    <x v="0"/>
    <x v="785"/>
    <x v="341"/>
    <x v="1"/>
  </r>
  <r>
    <x v="4970"/>
    <n v="425"/>
    <d v="2003-03-29T14:45:36"/>
    <d v="2024-10-13T00:00:00"/>
    <x v="27"/>
    <n v="20"/>
    <x v="0"/>
    <x v="835"/>
    <x v="339"/>
    <x v="1"/>
  </r>
  <r>
    <x v="4971"/>
    <n v="425"/>
    <d v="2003-03-29T14:45:36"/>
    <d v="2024-10-13T00:00:00"/>
    <x v="27"/>
    <n v="20"/>
    <x v="0"/>
    <x v="792"/>
    <x v="340"/>
    <x v="1"/>
  </r>
  <r>
    <x v="4972"/>
    <n v="425"/>
    <d v="2002-03-22T14:45:36"/>
    <d v="2024-10-13T00:00:00"/>
    <x v="27"/>
    <n v="21"/>
    <x v="0"/>
    <x v="926"/>
    <x v="341"/>
    <x v="1"/>
  </r>
  <r>
    <x v="4973"/>
    <n v="425"/>
    <d v="2002-03-22T14:45:36"/>
    <d v="2024-10-13T00:00:00"/>
    <x v="27"/>
    <n v="21"/>
    <x v="0"/>
    <x v="776"/>
    <x v="342"/>
    <x v="1"/>
  </r>
  <r>
    <x v="4974"/>
    <n v="425"/>
    <d v="2002-03-22T14:45:36"/>
    <d v="2024-10-13T00:00:00"/>
    <x v="27"/>
    <n v="21"/>
    <x v="0"/>
    <x v="777"/>
    <x v="337"/>
    <x v="1"/>
  </r>
  <r>
    <x v="4975"/>
    <n v="425"/>
    <d v="2002-03-22T14:45:36"/>
    <d v="2024-10-13T00:00:00"/>
    <x v="27"/>
    <n v="21"/>
    <x v="0"/>
    <x v="768"/>
    <x v="438"/>
    <x v="1"/>
  </r>
  <r>
    <x v="4976"/>
    <n v="425"/>
    <d v="2005-07-13T14:45:36"/>
    <d v="2024-10-13T00:00:00"/>
    <x v="27"/>
    <n v="17"/>
    <x v="0"/>
    <x v="984"/>
    <x v="350"/>
    <x v="1"/>
  </r>
  <r>
    <x v="4977"/>
    <n v="425"/>
    <d v="2005-07-13T14:45:36"/>
    <d v="2024-10-13T00:00:00"/>
    <x v="27"/>
    <n v="17"/>
    <x v="0"/>
    <x v="801"/>
    <x v="351"/>
    <x v="1"/>
  </r>
  <r>
    <x v="4978"/>
    <n v="425"/>
    <d v="2001-03-10T14:45:36"/>
    <d v="2024-10-13T00:00:00"/>
    <x v="27"/>
    <n v="22"/>
    <x v="0"/>
    <x v="961"/>
    <x v="344"/>
    <x v="1"/>
  </r>
  <r>
    <x v="4979"/>
    <n v="425"/>
    <d v="2001-03-10T14:45:36"/>
    <d v="2024-10-13T00:00:00"/>
    <x v="27"/>
    <n v="22"/>
    <x v="0"/>
    <x v="985"/>
    <x v="345"/>
    <x v="1"/>
  </r>
  <r>
    <x v="4980"/>
    <n v="425"/>
    <d v="2001-03-10T14:45:36"/>
    <d v="2024-10-13T00:00:00"/>
    <x v="27"/>
    <n v="22"/>
    <x v="0"/>
    <x v="785"/>
    <x v="341"/>
    <x v="1"/>
  </r>
  <r>
    <x v="4981"/>
    <n v="425"/>
    <d v="2001-03-10T14:45:36"/>
    <d v="2024-10-13T00:00:00"/>
    <x v="27"/>
    <n v="22"/>
    <x v="0"/>
    <x v="776"/>
    <x v="342"/>
    <x v="1"/>
  </r>
  <r>
    <x v="4982"/>
    <n v="425"/>
    <d v="2001-03-10T14:45:36"/>
    <d v="2024-10-13T00:00:00"/>
    <x v="27"/>
    <n v="22"/>
    <x v="0"/>
    <x v="777"/>
    <x v="337"/>
    <x v="1"/>
  </r>
  <r>
    <x v="4983"/>
    <n v="425"/>
    <d v="2002-04-09T14:45:36"/>
    <d v="2024-10-13T00:00:00"/>
    <x v="27"/>
    <n v="21"/>
    <x v="0"/>
    <x v="926"/>
    <x v="341"/>
    <x v="1"/>
  </r>
  <r>
    <x v="4984"/>
    <n v="425"/>
    <d v="2002-04-09T14:45:36"/>
    <d v="2024-10-13T00:00:00"/>
    <x v="27"/>
    <n v="21"/>
    <x v="0"/>
    <x v="776"/>
    <x v="342"/>
    <x v="1"/>
  </r>
  <r>
    <x v="4985"/>
    <n v="425"/>
    <d v="2002-04-09T14:45:36"/>
    <d v="2024-10-13T00:00:00"/>
    <x v="27"/>
    <n v="21"/>
    <x v="0"/>
    <x v="777"/>
    <x v="337"/>
    <x v="1"/>
  </r>
  <r>
    <x v="4986"/>
    <n v="425"/>
    <d v="2002-04-09T14:45:36"/>
    <d v="2024-10-13T00:00:00"/>
    <x v="27"/>
    <n v="21"/>
    <x v="0"/>
    <x v="768"/>
    <x v="338"/>
    <x v="1"/>
  </r>
  <r>
    <x v="4987"/>
    <n v="425"/>
    <d v="2004-04-10T14:45:36"/>
    <d v="2024-10-13T00:00:00"/>
    <x v="27"/>
    <n v="19"/>
    <x v="0"/>
    <x v="807"/>
    <x v="341"/>
    <x v="1"/>
  </r>
  <r>
    <x v="4988"/>
    <n v="425"/>
    <d v="2004-04-10T14:45:36"/>
    <d v="2024-10-13T00:00:00"/>
    <x v="27"/>
    <n v="19"/>
    <x v="0"/>
    <x v="776"/>
    <x v="342"/>
    <x v="1"/>
  </r>
  <r>
    <x v="4989"/>
    <n v="425"/>
    <d v="2001-07-15T14:45:36"/>
    <d v="2024-10-13T00:00:00"/>
    <x v="27"/>
    <n v="22"/>
    <x v="0"/>
    <x v="986"/>
    <x v="342"/>
    <x v="1"/>
  </r>
  <r>
    <x v="4990"/>
    <n v="425"/>
    <d v="2001-07-15T14:45:36"/>
    <d v="2024-10-13T00:00:00"/>
    <x v="27"/>
    <n v="22"/>
    <x v="0"/>
    <x v="777"/>
    <x v="337"/>
    <x v="1"/>
  </r>
  <r>
    <x v="4991"/>
    <n v="425"/>
    <d v="2001-07-15T14:45:36"/>
    <d v="2024-10-13T00:00:00"/>
    <x v="27"/>
    <n v="22"/>
    <x v="0"/>
    <x v="768"/>
    <x v="338"/>
    <x v="1"/>
  </r>
  <r>
    <x v="4992"/>
    <n v="425"/>
    <d v="2001-07-15T14:45:36"/>
    <d v="2024-10-13T00:00:00"/>
    <x v="27"/>
    <n v="22"/>
    <x v="0"/>
    <x v="791"/>
    <x v="339"/>
    <x v="1"/>
  </r>
  <r>
    <x v="4993"/>
    <n v="425"/>
    <d v="2007-04-02T14:45:36"/>
    <d v="2024-10-13T00:00:00"/>
    <x v="27"/>
    <n v="16"/>
    <x v="0"/>
    <x v="897"/>
    <x v="342"/>
    <x v="1"/>
  </r>
  <r>
    <x v="4994"/>
    <n v="425"/>
    <d v="2007-04-02T14:45:36"/>
    <d v="2024-10-13T00:00:00"/>
    <x v="27"/>
    <n v="16"/>
    <x v="0"/>
    <x v="777"/>
    <x v="337"/>
    <x v="1"/>
  </r>
  <r>
    <x v="4995"/>
    <n v="425"/>
    <d v="2007-04-02T14:45:36"/>
    <d v="2024-10-13T00:00:00"/>
    <x v="27"/>
    <n v="16"/>
    <x v="0"/>
    <x v="768"/>
    <x v="413"/>
    <x v="1"/>
  </r>
  <r>
    <x v="4996"/>
    <n v="425"/>
    <d v="2006-06-30T14:45:36"/>
    <d v="2024-10-13T00:00:00"/>
    <x v="27"/>
    <n v="17"/>
    <x v="0"/>
    <x v="868"/>
    <x v="344"/>
    <x v="1"/>
  </r>
  <r>
    <x v="4997"/>
    <n v="425"/>
    <d v="2006-06-30T14:45:36"/>
    <d v="2024-10-13T00:00:00"/>
    <x v="27"/>
    <n v="17"/>
    <x v="0"/>
    <x v="784"/>
    <x v="345"/>
    <x v="1"/>
  </r>
  <r>
    <x v="4998"/>
    <n v="425"/>
    <d v="2006-06-30T14:45:36"/>
    <d v="2024-10-13T00:00:00"/>
    <x v="27"/>
    <n v="17"/>
    <x v="0"/>
    <x v="785"/>
    <x v="341"/>
    <x v="1"/>
  </r>
  <r>
    <x v="4999"/>
    <n v="425"/>
    <d v="2006-06-30T14:45:36"/>
    <d v="2024-10-13T00:00:00"/>
    <x v="27"/>
    <n v="17"/>
    <x v="0"/>
    <x v="776"/>
    <x v="439"/>
    <x v="1"/>
  </r>
  <r>
    <x v="5000"/>
    <n v="425"/>
    <d v="2001-02-16T14:45:36"/>
    <d v="2024-10-13T00:00:00"/>
    <x v="27"/>
    <n v="21"/>
    <x v="0"/>
    <x v="987"/>
    <x v="354"/>
    <x v="1"/>
  </r>
  <r>
    <x v="5001"/>
    <n v="425"/>
    <d v="2001-02-16T14:45:36"/>
    <d v="2024-10-13T00:00:00"/>
    <x v="27"/>
    <n v="21"/>
    <x v="0"/>
    <x v="828"/>
    <x v="349"/>
    <x v="1"/>
  </r>
  <r>
    <x v="5002"/>
    <n v="425"/>
    <d v="2001-02-16T14:45:36"/>
    <d v="2024-10-13T00:00:00"/>
    <x v="27"/>
    <n v="21"/>
    <x v="0"/>
    <x v="800"/>
    <x v="350"/>
    <x v="1"/>
  </r>
  <r>
    <x v="5003"/>
    <n v="425"/>
    <d v="2001-02-16T14:45:36"/>
    <d v="2024-10-13T00:00:00"/>
    <x v="27"/>
    <n v="22"/>
    <x v="0"/>
    <x v="801"/>
    <x v="440"/>
    <x v="1"/>
  </r>
  <r>
    <x v="5004"/>
    <n v="425"/>
    <d v="2004-12-25T14:45:36"/>
    <d v="2024-10-13T00:00:00"/>
    <x v="27"/>
    <n v="18"/>
    <x v="0"/>
    <x v="923"/>
    <x v="441"/>
    <x v="1"/>
  </r>
  <r>
    <x v="5005"/>
    <n v="425"/>
    <d v="2002-06-21T14:45:36"/>
    <d v="2024-10-13T00:00:00"/>
    <x v="27"/>
    <n v="20"/>
    <x v="0"/>
    <x v="842"/>
    <x v="343"/>
    <x v="1"/>
  </r>
  <r>
    <x v="5006"/>
    <n v="425"/>
    <d v="2002-06-21T14:45:36"/>
    <d v="2024-10-13T00:00:00"/>
    <x v="27"/>
    <n v="20"/>
    <x v="0"/>
    <x v="783"/>
    <x v="344"/>
    <x v="1"/>
  </r>
  <r>
    <x v="5007"/>
    <n v="425"/>
    <d v="2002-06-21T14:45:36"/>
    <d v="2024-10-13T00:00:00"/>
    <x v="27"/>
    <n v="21"/>
    <x v="0"/>
    <x v="784"/>
    <x v="345"/>
    <x v="1"/>
  </r>
  <r>
    <x v="5008"/>
    <n v="425"/>
    <d v="2003-08-27T14:45:36"/>
    <d v="2024-10-13T00:00:00"/>
    <x v="27"/>
    <n v="19"/>
    <x v="0"/>
    <x v="988"/>
    <x v="351"/>
    <x v="1"/>
  </r>
  <r>
    <x v="5009"/>
    <n v="425"/>
    <d v="2003-08-27T14:45:36"/>
    <d v="2024-10-13T00:00:00"/>
    <x v="27"/>
    <n v="19"/>
    <x v="0"/>
    <x v="810"/>
    <x v="346"/>
    <x v="1"/>
  </r>
  <r>
    <x v="5010"/>
    <n v="425"/>
    <d v="2003-08-27T14:45:36"/>
    <d v="2024-10-13T00:00:00"/>
    <x v="27"/>
    <n v="19"/>
    <x v="0"/>
    <x v="790"/>
    <x v="343"/>
    <x v="1"/>
  </r>
  <r>
    <x v="5011"/>
    <n v="425"/>
    <d v="2007-05-12T14:45:36"/>
    <d v="2024-10-13T00:00:00"/>
    <x v="27"/>
    <n v="16"/>
    <x v="0"/>
    <x v="834"/>
    <x v="345"/>
    <x v="1"/>
  </r>
  <r>
    <x v="5012"/>
    <n v="425"/>
    <d v="2007-05-12T14:45:36"/>
    <d v="2024-10-13T00:00:00"/>
    <x v="27"/>
    <n v="16"/>
    <x v="0"/>
    <x v="785"/>
    <x v="341"/>
    <x v="1"/>
  </r>
  <r>
    <x v="5013"/>
    <n v="425"/>
    <d v="2007-05-12T14:45:36"/>
    <d v="2024-10-13T00:00:00"/>
    <x v="27"/>
    <n v="16"/>
    <x v="0"/>
    <x v="776"/>
    <x v="342"/>
    <x v="1"/>
  </r>
  <r>
    <x v="5014"/>
    <n v="425"/>
    <d v="2005-02-16T14:45:36"/>
    <d v="2024-10-13T00:00:00"/>
    <x v="27"/>
    <n v="18"/>
    <x v="0"/>
    <x v="778"/>
    <x v="342"/>
    <x v="1"/>
  </r>
  <r>
    <x v="5015"/>
    <n v="425"/>
    <d v="2005-02-16T14:45:36"/>
    <d v="2024-10-13T00:00:00"/>
    <x v="27"/>
    <n v="18"/>
    <x v="0"/>
    <x v="777"/>
    <x v="337"/>
    <x v="1"/>
  </r>
  <r>
    <x v="5016"/>
    <n v="425"/>
    <d v="2005-02-16T14:45:36"/>
    <d v="2024-10-13T00:00:00"/>
    <x v="27"/>
    <n v="18"/>
    <x v="0"/>
    <x v="768"/>
    <x v="338"/>
    <x v="1"/>
  </r>
  <r>
    <x v="5017"/>
    <n v="425"/>
    <d v="2004-03-23T14:45:36"/>
    <d v="2024-10-13T00:00:00"/>
    <x v="27"/>
    <n v="19"/>
    <x v="0"/>
    <x v="947"/>
    <x v="337"/>
    <x v="1"/>
  </r>
  <r>
    <x v="5018"/>
    <n v="425"/>
    <d v="2004-09-26T14:45:36"/>
    <d v="2024-10-13T00:00:00"/>
    <x v="27"/>
    <n v="18"/>
    <x v="0"/>
    <x v="922"/>
    <x v="350"/>
    <x v="1"/>
  </r>
  <r>
    <x v="5019"/>
    <n v="425"/>
    <d v="2004-09-26T14:45:36"/>
    <d v="2024-10-13T00:00:00"/>
    <x v="27"/>
    <n v="18"/>
    <x v="0"/>
    <x v="801"/>
    <x v="351"/>
    <x v="1"/>
  </r>
  <r>
    <x v="5020"/>
    <n v="425"/>
    <d v="2004-09-26T14:45:36"/>
    <d v="2024-10-13T00:00:00"/>
    <x v="27"/>
    <n v="18"/>
    <x v="0"/>
    <x v="923"/>
    <x v="346"/>
    <x v="1"/>
  </r>
  <r>
    <x v="5021"/>
    <n v="425"/>
    <d v="2004-09-26T14:45:36"/>
    <d v="2024-10-13T00:00:00"/>
    <x v="27"/>
    <n v="18"/>
    <x v="0"/>
    <x v="790"/>
    <x v="343"/>
    <x v="1"/>
  </r>
  <r>
    <x v="5022"/>
    <n v="425"/>
    <d v="2003-06-10T14:45:36"/>
    <d v="2024-10-13T00:00:00"/>
    <x v="27"/>
    <n v="20"/>
    <x v="0"/>
    <x v="989"/>
    <x v="338"/>
    <x v="1"/>
  </r>
  <r>
    <x v="5023"/>
    <n v="425"/>
    <d v="2003-06-10T14:45:36"/>
    <d v="2024-10-13T00:00:00"/>
    <x v="27"/>
    <n v="20"/>
    <x v="0"/>
    <x v="770"/>
    <x v="339"/>
    <x v="1"/>
  </r>
  <r>
    <x v="5024"/>
    <n v="425"/>
    <d v="2003-06-10T14:45:36"/>
    <d v="2024-10-13T00:00:00"/>
    <x v="27"/>
    <n v="20"/>
    <x v="0"/>
    <x v="792"/>
    <x v="340"/>
    <x v="1"/>
  </r>
  <r>
    <x v="5025"/>
    <n v="425"/>
    <d v="1999-12-15T14:45:36"/>
    <d v="2024-10-13T00:00:00"/>
    <x v="27"/>
    <n v="22"/>
    <x v="0"/>
    <x v="990"/>
    <x v="372"/>
    <x v="1"/>
  </r>
  <r>
    <x v="5026"/>
    <n v="425"/>
    <d v="1999-12-15T14:45:36"/>
    <d v="2024-10-13T00:00:00"/>
    <x v="27"/>
    <n v="22"/>
    <x v="0"/>
    <x v="885"/>
    <x v="354"/>
    <x v="1"/>
  </r>
  <r>
    <x v="5027"/>
    <n v="425"/>
    <d v="2005-01-22T14:45:36"/>
    <d v="2024-10-13T00:00:00"/>
    <x v="27"/>
    <n v="18"/>
    <x v="0"/>
    <x v="849"/>
    <x v="343"/>
    <x v="1"/>
  </r>
  <r>
    <x v="5028"/>
    <n v="425"/>
    <d v="2005-01-22T14:45:36"/>
    <d v="2024-10-13T00:00:00"/>
    <x v="27"/>
    <n v="18"/>
    <x v="0"/>
    <x v="783"/>
    <x v="344"/>
    <x v="1"/>
  </r>
  <r>
    <x v="5029"/>
    <n v="425"/>
    <d v="2005-01-22T14:45:36"/>
    <d v="2024-10-13T00:00:00"/>
    <x v="27"/>
    <n v="18"/>
    <x v="0"/>
    <x v="784"/>
    <x v="345"/>
    <x v="1"/>
  </r>
  <r>
    <x v="5030"/>
    <n v="425"/>
    <d v="2005-01-22T14:45:36"/>
    <d v="2024-10-13T00:00:00"/>
    <x v="27"/>
    <n v="18"/>
    <x v="0"/>
    <x v="785"/>
    <x v="341"/>
    <x v="1"/>
  </r>
  <r>
    <x v="5031"/>
    <n v="425"/>
    <d v="2005-01-22T14:45:36"/>
    <d v="2024-10-13T00:00:00"/>
    <x v="27"/>
    <n v="18"/>
    <x v="0"/>
    <x v="776"/>
    <x v="342"/>
    <x v="1"/>
  </r>
  <r>
    <x v="5032"/>
    <n v="425"/>
    <d v="2005-01-22T14:45:36"/>
    <d v="2024-10-13T00:00:00"/>
    <x v="27"/>
    <n v="18"/>
    <x v="0"/>
    <x v="777"/>
    <x v="337"/>
    <x v="1"/>
  </r>
  <r>
    <x v="5033"/>
    <n v="425"/>
    <d v="2001-08-15T14:45:36"/>
    <d v="2024-10-13T00:00:00"/>
    <x v="27"/>
    <n v="22"/>
    <x v="0"/>
    <x v="924"/>
    <x v="342"/>
    <x v="1"/>
  </r>
  <r>
    <x v="5034"/>
    <n v="425"/>
    <d v="2001-08-15T14:45:36"/>
    <d v="2024-10-13T00:00:00"/>
    <x v="27"/>
    <n v="22"/>
    <x v="0"/>
    <x v="947"/>
    <x v="337"/>
    <x v="1"/>
  </r>
  <r>
    <x v="5035"/>
    <n v="425"/>
    <d v="2001-08-15T14:45:36"/>
    <d v="2024-10-13T00:00:00"/>
    <x v="27"/>
    <n v="22"/>
    <x v="0"/>
    <x v="768"/>
    <x v="338"/>
    <x v="1"/>
  </r>
  <r>
    <x v="5036"/>
    <n v="425"/>
    <d v="2001-08-15T14:45:36"/>
    <d v="2024-10-13T00:00:00"/>
    <x v="27"/>
    <n v="22"/>
    <x v="0"/>
    <x v="770"/>
    <x v="339"/>
    <x v="1"/>
  </r>
  <r>
    <x v="5037"/>
    <n v="425"/>
    <d v="2002-04-07T14:45:36"/>
    <d v="2024-10-13T00:00:00"/>
    <x v="27"/>
    <n v="21"/>
    <x v="0"/>
    <x v="947"/>
    <x v="337"/>
    <x v="1"/>
  </r>
  <r>
    <x v="5038"/>
    <n v="425"/>
    <d v="2002-04-07T14:45:36"/>
    <d v="2024-10-13T00:00:00"/>
    <x v="27"/>
    <n v="21"/>
    <x v="0"/>
    <x v="768"/>
    <x v="338"/>
    <x v="1"/>
  </r>
  <r>
    <x v="5039"/>
    <n v="425"/>
    <d v="2002-04-07T14:45:36"/>
    <d v="2024-10-13T00:00:00"/>
    <x v="27"/>
    <n v="21"/>
    <x v="0"/>
    <x v="770"/>
    <x v="339"/>
    <x v="1"/>
  </r>
  <r>
    <x v="5040"/>
    <n v="425"/>
    <d v="2000-02-23T14:45:36"/>
    <d v="2024-10-13T00:00:00"/>
    <x v="27"/>
    <n v="23"/>
    <x v="0"/>
    <x v="832"/>
    <x v="341"/>
    <x v="1"/>
  </r>
  <r>
    <x v="5041"/>
    <n v="425"/>
    <d v="2001-01-01T14:45:36"/>
    <d v="2024-10-13T00:00:00"/>
    <x v="27"/>
    <n v="22"/>
    <x v="0"/>
    <x v="983"/>
    <x v="346"/>
    <x v="1"/>
  </r>
  <r>
    <x v="5042"/>
    <n v="425"/>
    <d v="2001-01-01T14:45:36"/>
    <d v="2024-10-13T00:00:00"/>
    <x v="27"/>
    <n v="22"/>
    <x v="0"/>
    <x v="790"/>
    <x v="343"/>
    <x v="1"/>
  </r>
  <r>
    <x v="5043"/>
    <n v="425"/>
    <d v="2001-01-01T14:45:36"/>
    <d v="2024-10-13T00:00:00"/>
    <x v="27"/>
    <n v="22"/>
    <x v="0"/>
    <x v="783"/>
    <x v="344"/>
    <x v="1"/>
  </r>
  <r>
    <x v="5044"/>
    <n v="425"/>
    <d v="1998-09-18T14:45:36"/>
    <d v="2024-10-13T00:00:00"/>
    <x v="27"/>
    <n v="24"/>
    <x v="1"/>
    <x v="877"/>
    <x v="342"/>
    <x v="1"/>
  </r>
  <r>
    <x v="5045"/>
    <n v="425"/>
    <d v="1998-09-18T14:45:36"/>
    <d v="2024-10-13T00:00:00"/>
    <x v="27"/>
    <n v="25"/>
    <x v="1"/>
    <x v="777"/>
    <x v="337"/>
    <x v="1"/>
  </r>
  <r>
    <x v="5046"/>
    <n v="425"/>
    <d v="1998-09-18T14:45:36"/>
    <d v="2024-10-13T00:00:00"/>
    <x v="27"/>
    <n v="25"/>
    <x v="1"/>
    <x v="808"/>
    <x v="340"/>
    <x v="1"/>
  </r>
  <r>
    <x v="5047"/>
    <n v="425"/>
    <d v="2004-09-22T14:45:36"/>
    <d v="2024-10-13T00:00:00"/>
    <x v="27"/>
    <n v="18"/>
    <x v="0"/>
    <x v="901"/>
    <x v="345"/>
    <x v="1"/>
  </r>
  <r>
    <x v="5048"/>
    <n v="425"/>
    <d v="2004-09-22T14:45:36"/>
    <d v="2024-10-13T00:00:00"/>
    <x v="27"/>
    <n v="18"/>
    <x v="0"/>
    <x v="785"/>
    <x v="341"/>
    <x v="1"/>
  </r>
  <r>
    <x v="5049"/>
    <n v="425"/>
    <d v="2004-09-22T14:45:36"/>
    <d v="2024-10-13T00:00:00"/>
    <x v="27"/>
    <n v="18"/>
    <x v="0"/>
    <x v="776"/>
    <x v="342"/>
    <x v="1"/>
  </r>
  <r>
    <x v="5050"/>
    <n v="425"/>
    <d v="2004-09-22T14:45:36"/>
    <d v="2024-10-13T00:00:00"/>
    <x v="27"/>
    <n v="19"/>
    <x v="0"/>
    <x v="777"/>
    <x v="337"/>
    <x v="1"/>
  </r>
  <r>
    <x v="5051"/>
    <n v="425"/>
    <d v="2004-09-22T14:45:36"/>
    <d v="2024-10-13T00:00:00"/>
    <x v="27"/>
    <n v="19"/>
    <x v="0"/>
    <x v="768"/>
    <x v="338"/>
    <x v="1"/>
  </r>
  <r>
    <x v="5052"/>
    <n v="425"/>
    <d v="2006-10-21T14:45:36"/>
    <d v="2024-10-13T00:00:00"/>
    <x v="27"/>
    <n v="16"/>
    <x v="0"/>
    <x v="925"/>
    <x v="345"/>
    <x v="1"/>
  </r>
  <r>
    <x v="5053"/>
    <n v="425"/>
    <d v="2006-10-21T14:45:36"/>
    <d v="2024-10-13T00:00:00"/>
    <x v="27"/>
    <n v="16"/>
    <x v="0"/>
    <x v="785"/>
    <x v="341"/>
    <x v="1"/>
  </r>
  <r>
    <x v="5054"/>
    <n v="425"/>
    <d v="2006-10-21T14:45:36"/>
    <d v="2024-10-13T00:00:00"/>
    <x v="27"/>
    <n v="16"/>
    <x v="0"/>
    <x v="776"/>
    <x v="442"/>
    <x v="1"/>
  </r>
  <r>
    <x v="5055"/>
    <n v="425"/>
    <d v="2001-07-28T14:45:36"/>
    <d v="2024-10-13T00:00:00"/>
    <x v="27"/>
    <n v="21"/>
    <x v="0"/>
    <x v="834"/>
    <x v="345"/>
    <x v="1"/>
  </r>
  <r>
    <x v="5056"/>
    <n v="425"/>
    <d v="2001-07-28T14:45:36"/>
    <d v="2024-10-13T00:00:00"/>
    <x v="27"/>
    <n v="22"/>
    <x v="0"/>
    <x v="785"/>
    <x v="341"/>
    <x v="1"/>
  </r>
  <r>
    <x v="5057"/>
    <n v="425"/>
    <d v="2001-07-28T14:45:36"/>
    <d v="2024-10-13T00:00:00"/>
    <x v="27"/>
    <n v="22"/>
    <x v="0"/>
    <x v="776"/>
    <x v="366"/>
    <x v="1"/>
  </r>
  <r>
    <x v="5058"/>
    <n v="425"/>
    <d v="2004-06-17T14:45:36"/>
    <d v="2024-10-13T00:00:00"/>
    <x v="27"/>
    <n v="19"/>
    <x v="0"/>
    <x v="919"/>
    <x v="345"/>
    <x v="1"/>
  </r>
  <r>
    <x v="5059"/>
    <n v="425"/>
    <d v="2004-06-17T14:45:36"/>
    <d v="2024-10-13T00:00:00"/>
    <x v="27"/>
    <n v="19"/>
    <x v="0"/>
    <x v="785"/>
    <x v="341"/>
    <x v="1"/>
  </r>
  <r>
    <x v="5060"/>
    <n v="425"/>
    <d v="2002-01-24T14:45:36"/>
    <d v="2024-10-13T00:00:00"/>
    <x v="27"/>
    <n v="20"/>
    <x v="0"/>
    <x v="991"/>
    <x v="371"/>
    <x v="1"/>
  </r>
  <r>
    <x v="5061"/>
    <n v="425"/>
    <d v="2002-01-24T14:45:36"/>
    <d v="2024-10-13T00:00:00"/>
    <x v="27"/>
    <n v="20"/>
    <x v="0"/>
    <x v="865"/>
    <x v="372"/>
    <x v="1"/>
  </r>
  <r>
    <x v="5062"/>
    <n v="425"/>
    <d v="2002-01-24T14:45:36"/>
    <d v="2024-10-13T00:00:00"/>
    <x v="27"/>
    <n v="20"/>
    <x v="0"/>
    <x v="885"/>
    <x v="354"/>
    <x v="1"/>
  </r>
  <r>
    <x v="5063"/>
    <n v="425"/>
    <d v="1998-10-08T14:45:36"/>
    <d v="2024-10-13T00:00:00"/>
    <x v="27"/>
    <n v="24"/>
    <x v="1"/>
    <x v="917"/>
    <x v="350"/>
    <x v="1"/>
  </r>
  <r>
    <x v="5064"/>
    <n v="425"/>
    <d v="1998-10-08T14:45:36"/>
    <d v="2024-10-13T00:00:00"/>
    <x v="27"/>
    <n v="24"/>
    <x v="1"/>
    <x v="801"/>
    <x v="351"/>
    <x v="1"/>
  </r>
  <r>
    <x v="5065"/>
    <n v="425"/>
    <d v="1998-10-08T14:45:36"/>
    <d v="2024-10-13T00:00:00"/>
    <x v="27"/>
    <n v="24"/>
    <x v="1"/>
    <x v="810"/>
    <x v="346"/>
    <x v="1"/>
  </r>
  <r>
    <x v="5066"/>
    <n v="425"/>
    <d v="2001-11-15T14:45:36"/>
    <d v="2024-10-13T00:00:00"/>
    <x v="27"/>
    <n v="20"/>
    <x v="0"/>
    <x v="992"/>
    <x v="371"/>
    <x v="1"/>
  </r>
  <r>
    <x v="5067"/>
    <n v="425"/>
    <d v="2002-06-29T14:45:36"/>
    <d v="2024-10-13T00:00:00"/>
    <x v="27"/>
    <n v="20"/>
    <x v="0"/>
    <x v="864"/>
    <x v="371"/>
    <x v="1"/>
  </r>
  <r>
    <x v="5068"/>
    <n v="425"/>
    <d v="2002-06-17T14:45:36"/>
    <d v="2024-10-13T00:00:00"/>
    <x v="27"/>
    <n v="21"/>
    <x v="0"/>
    <x v="986"/>
    <x v="342"/>
    <x v="1"/>
  </r>
  <r>
    <x v="5069"/>
    <n v="425"/>
    <d v="2002-06-17T14:45:36"/>
    <d v="2024-10-13T00:00:00"/>
    <x v="27"/>
    <n v="21"/>
    <x v="0"/>
    <x v="777"/>
    <x v="337"/>
    <x v="1"/>
  </r>
  <r>
    <x v="5070"/>
    <n v="425"/>
    <d v="2001-04-07T14:45:36"/>
    <d v="2024-10-13T00:00:00"/>
    <x v="27"/>
    <n v="21"/>
    <x v="0"/>
    <x v="993"/>
    <x v="372"/>
    <x v="1"/>
  </r>
  <r>
    <x v="5071"/>
    <n v="425"/>
    <d v="2004-02-19T14:45:36"/>
    <d v="2024-10-13T00:00:00"/>
    <x v="27"/>
    <n v="19"/>
    <x v="0"/>
    <x v="776"/>
    <x v="342"/>
    <x v="1"/>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r>
    <x v="3750"/>
    <m/>
    <m/>
    <m/>
    <x v="30"/>
    <m/>
    <x v="2"/>
    <x v="994"/>
    <x v="4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5442E-8464-4BF7-B81A-612C9E4BBF4A}" name="PivotTable2" cacheId="24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C1277" firstHeaderRow="0" firstDataRow="1" firstDataCol="1" rowPageCount="3" colPageCount="1"/>
  <pivotFields count="10">
    <pivotField axis="axisRow" compact="0" outline="0" showAll="0" sortType="ascending">
      <items count="5073">
        <item x="1018"/>
        <item x="1061"/>
        <item x="1736"/>
        <item x="1746"/>
        <item x="4663"/>
        <item x="1863"/>
        <item x="1807"/>
        <item x="2915"/>
        <item x="1107"/>
        <item x="1639"/>
        <item x="720"/>
        <item x="1814"/>
        <item x="1440"/>
        <item x="3394"/>
        <item x="3232"/>
        <item x="1430"/>
        <item x="4203"/>
        <item x="4374"/>
        <item x="1482"/>
        <item x="3589"/>
        <item x="4907"/>
        <item x="3504"/>
        <item x="3291"/>
        <item x="1257"/>
        <item x="4318"/>
        <item x="476"/>
        <item x="3573"/>
        <item x="1258"/>
        <item x="2555"/>
        <item x="2399"/>
        <item x="916"/>
        <item x="1708"/>
        <item x="356"/>
        <item x="4621"/>
        <item x="4409"/>
        <item x="4999"/>
        <item x="1432"/>
        <item x="4328"/>
        <item x="2128"/>
        <item x="4926"/>
        <item x="2406"/>
        <item x="3219"/>
        <item x="1700"/>
        <item x="2885"/>
        <item x="1217"/>
        <item x="1683"/>
        <item x="913"/>
        <item x="658"/>
        <item x="837"/>
        <item x="2177"/>
        <item x="962"/>
        <item x="447"/>
        <item x="1016"/>
        <item x="4585"/>
        <item x="2888"/>
        <item x="4525"/>
        <item x="3388"/>
        <item x="2687"/>
        <item x="2620"/>
        <item x="1967"/>
        <item x="2678"/>
        <item x="2401"/>
        <item x="4305"/>
        <item x="4209"/>
        <item x="4839"/>
        <item x="4798"/>
        <item x="3125"/>
        <item x="2314"/>
        <item x="1749"/>
        <item x="4014"/>
        <item x="4215"/>
        <item x="1862"/>
        <item x="655"/>
        <item x="2472"/>
        <item x="1829"/>
        <item x="1129"/>
        <item x="1093"/>
        <item x="2286"/>
        <item x="4088"/>
        <item x="1294"/>
        <item x="1497"/>
        <item x="558"/>
        <item x="4378"/>
        <item x="3094"/>
        <item x="4996"/>
        <item x="596"/>
        <item x="3629"/>
        <item x="2458"/>
        <item x="1539"/>
        <item x="763"/>
        <item x="1813"/>
        <item x="2830"/>
        <item x="2052"/>
        <item x="3382"/>
        <item x="4153"/>
        <item x="4762"/>
        <item x="716"/>
        <item x="3428"/>
        <item x="3863"/>
        <item x="3263"/>
        <item x="4225"/>
        <item x="2348"/>
        <item x="4963"/>
        <item x="2619"/>
        <item x="2824"/>
        <item x="1931"/>
        <item x="4368"/>
        <item x="1170"/>
        <item x="3018"/>
        <item x="4268"/>
        <item x="3246"/>
        <item x="1621"/>
        <item x="960"/>
        <item x="3070"/>
        <item x="1457"/>
        <item x="1609"/>
        <item x="2013"/>
        <item x="2311"/>
        <item x="4765"/>
        <item x="572"/>
        <item x="534"/>
        <item x="3455"/>
        <item x="2264"/>
        <item x="3171"/>
        <item x="750"/>
        <item x="3538"/>
        <item x="1345"/>
        <item x="1808"/>
        <item x="3465"/>
        <item x="4721"/>
        <item x="1486"/>
        <item x="3270"/>
        <item x="952"/>
        <item x="2754"/>
        <item x="4507"/>
        <item x="3331"/>
        <item x="1997"/>
        <item x="818"/>
        <item x="3587"/>
        <item x="4561"/>
        <item x="4082"/>
        <item x="2529"/>
        <item x="2941"/>
        <item x="4242"/>
        <item x="2899"/>
        <item x="1662"/>
        <item x="2289"/>
        <item x="1315"/>
        <item x="3179"/>
        <item x="1794"/>
        <item x="1825"/>
        <item x="4401"/>
        <item x="1447"/>
        <item x="4290"/>
        <item x="2740"/>
        <item x="4364"/>
        <item x="1713"/>
        <item x="2181"/>
        <item x="2910"/>
        <item x="4175"/>
        <item x="2025"/>
        <item x="3139"/>
        <item x="2995"/>
        <item x="3076"/>
        <item x="3216"/>
        <item x="2585"/>
        <item x="4853"/>
        <item x="1076"/>
        <item x="2266"/>
        <item x="865"/>
        <item x="4316"/>
        <item x="663"/>
        <item x="3404"/>
        <item x="3546"/>
        <item x="1826"/>
        <item x="4433"/>
        <item x="4826"/>
        <item x="1930"/>
        <item x="1574"/>
        <item x="1314"/>
        <item x="3272"/>
        <item x="3444"/>
        <item x="961"/>
        <item x="3485"/>
        <item x="1290"/>
        <item x="2429"/>
        <item x="798"/>
        <item x="1312"/>
        <item x="1344"/>
        <item x="4547"/>
        <item x="4704"/>
        <item x="3734"/>
        <item x="4472"/>
        <item x="1981"/>
        <item x="4066"/>
        <item x="4846"/>
        <item x="3510"/>
        <item x="731"/>
        <item x="4310"/>
        <item x="1349"/>
        <item x="1578"/>
        <item x="1324"/>
        <item x="4235"/>
        <item x="4282"/>
        <item x="2919"/>
        <item x="2598"/>
        <item x="3544"/>
        <item x="2091"/>
        <item x="629"/>
        <item x="3733"/>
        <item x="2483"/>
        <item x="3038"/>
        <item x="1921"/>
        <item x="2250"/>
        <item x="4914"/>
        <item x="4957"/>
        <item x="3453"/>
        <item x="4668"/>
        <item x="1730"/>
        <item x="4777"/>
        <item x="2118"/>
        <item x="1634"/>
        <item x="1360"/>
        <item x="783"/>
        <item x="1069"/>
        <item x="1027"/>
        <item x="3126"/>
        <item x="4961"/>
        <item x="3207"/>
        <item x="5054"/>
        <item x="800"/>
        <item x="4476"/>
        <item x="4988"/>
        <item x="919"/>
        <item x="4279"/>
        <item x="3074"/>
        <item x="2415"/>
        <item x="1205"/>
        <item x="3627"/>
        <item x="4033"/>
        <item x="1684"/>
        <item x="3446"/>
        <item x="2900"/>
        <item x="4270"/>
        <item x="605"/>
        <item x="2160"/>
        <item x="1310"/>
        <item x="2983"/>
        <item x="1275"/>
        <item x="2811"/>
        <item x="873"/>
        <item x="3273"/>
        <item x="2770"/>
        <item x="2682"/>
        <item x="1037"/>
        <item x="780"/>
        <item x="3582"/>
        <item x="686"/>
        <item x="4295"/>
        <item x="4064"/>
        <item x="4523"/>
        <item x="4828"/>
        <item x="2196"/>
        <item x="4427"/>
        <item x="2996"/>
        <item x="989"/>
        <item x="1384"/>
        <item x="456"/>
        <item x="4985"/>
        <item x="1125"/>
        <item x="843"/>
        <item x="3607"/>
        <item x="2622"/>
        <item x="3060"/>
        <item x="1712"/>
        <item x="4592"/>
        <item x="2999"/>
        <item x="774"/>
        <item x="1695"/>
        <item x="3590"/>
        <item x="2703"/>
        <item x="4228"/>
        <item x="2019"/>
        <item x="435"/>
        <item x="2171"/>
        <item x="1891"/>
        <item x="1302"/>
        <item x="2644"/>
        <item x="4324"/>
        <item x="927"/>
        <item x="3571"/>
        <item x="4995"/>
        <item x="1707"/>
        <item x="3374"/>
        <item x="565"/>
        <item x="4342"/>
        <item x="4713"/>
        <item x="4262"/>
        <item x="4402"/>
        <item x="2420"/>
        <item x="1672"/>
        <item x="4394"/>
        <item x="3401"/>
        <item x="988"/>
        <item x="4873"/>
        <item x="1114"/>
        <item x="1322"/>
        <item x="2155"/>
        <item x="1579"/>
        <item x="2344"/>
        <item x="2282"/>
        <item x="819"/>
        <item x="717"/>
        <item x="2337"/>
        <item x="3104"/>
        <item x="4361"/>
        <item x="2927"/>
        <item x="2056"/>
        <item x="755"/>
        <item x="21"/>
        <item x="3334"/>
        <item x="553"/>
        <item x="767"/>
        <item x="4920"/>
        <item x="998"/>
        <item x="4511"/>
        <item x="1573"/>
        <item x="483"/>
        <item x="1995"/>
        <item x="3483"/>
        <item x="4309"/>
        <item x="2182"/>
        <item x="4524"/>
        <item x="518"/>
        <item x="1300"/>
        <item x="1382"/>
        <item x="4307"/>
        <item x="4548"/>
        <item x="3995"/>
        <item x="3102"/>
        <item x="1124"/>
        <item x="1239"/>
        <item x="3579"/>
        <item x="2373"/>
        <item x="1177"/>
        <item x="606"/>
        <item x="2038"/>
        <item x="693"/>
        <item x="2098"/>
        <item x="2940"/>
        <item x="2170"/>
        <item x="5029"/>
        <item x="4867"/>
        <item x="2156"/>
        <item x="2158"/>
        <item x="5001"/>
        <item x="4382"/>
        <item x="793"/>
        <item x="791"/>
        <item x="3514"/>
        <item x="4927"/>
        <item x="2829"/>
        <item x="4321"/>
        <item x="823"/>
        <item x="3595"/>
        <item x="833"/>
        <item x="1442"/>
        <item x="4651"/>
        <item x="3449"/>
        <item x="4345"/>
        <item x="4311"/>
        <item x="1028"/>
        <item x="1199"/>
        <item x="1150"/>
        <item x="2306"/>
        <item x="4491"/>
        <item x="1986"/>
        <item x="3051"/>
        <item x="4423"/>
        <item x="4167"/>
        <item x="1176"/>
        <item x="5021"/>
        <item x="2491"/>
        <item x="1522"/>
        <item x="2814"/>
        <item x="3261"/>
        <item x="1015"/>
        <item x="1956"/>
        <item x="3069"/>
        <item x="4661"/>
        <item x="4315"/>
        <item x="754"/>
        <item x="1359"/>
        <item x="1529"/>
        <item x="2288"/>
        <item x="3260"/>
        <item x="1627"/>
        <item x="2318"/>
        <item x="3213"/>
        <item x="1175"/>
        <item x="4492"/>
        <item x="4068"/>
        <item x="2640"/>
        <item x="4480"/>
        <item x="2362"/>
        <item x="1911"/>
        <item x="1073"/>
        <item x="3122"/>
        <item x="1806"/>
        <item x="2749"/>
        <item x="2110"/>
        <item x="3217"/>
        <item x="4466"/>
        <item x="1963"/>
        <item x="1898"/>
        <item x="659"/>
        <item x="3115"/>
        <item x="1182"/>
        <item x="1261"/>
        <item x="1645"/>
        <item x="8"/>
        <item x="718"/>
        <item x="3277"/>
        <item x="928"/>
        <item x="10"/>
        <item x="4207"/>
        <item x="5003"/>
        <item x="2952"/>
        <item x="3432"/>
        <item x="1327"/>
        <item x="531"/>
        <item x="3091"/>
        <item x="528"/>
        <item x="4393"/>
        <item x="2436"/>
        <item x="2292"/>
        <item x="2948"/>
        <item x="3304"/>
        <item x="3985"/>
        <item x="1982"/>
        <item x="2987"/>
        <item x="4504"/>
        <item x="3576"/>
        <item x="2048"/>
        <item x="4902"/>
        <item x="2169"/>
        <item x="2935"/>
        <item x="1901"/>
        <item x="2203"/>
        <item x="2938"/>
        <item x="2482"/>
        <item x="4825"/>
        <item x="2723"/>
        <item x="1928"/>
        <item x="3313"/>
        <item x="1455"/>
        <item x="2992"/>
        <item x="2338"/>
        <item x="2600"/>
        <item x="1718"/>
        <item x="2201"/>
        <item x="1354"/>
        <item x="911"/>
        <item x="3968"/>
        <item x="123"/>
        <item x="4010"/>
        <item x="1637"/>
        <item x="4251"/>
        <item x="2455"/>
        <item x="3089"/>
        <item x="2464"/>
        <item x="897"/>
        <item x="2820"/>
        <item x="1138"/>
        <item x="4803"/>
        <item x="4340"/>
        <item x="1816"/>
        <item x="2407"/>
        <item x="1456"/>
        <item x="70"/>
        <item x="1636"/>
        <item x="4249"/>
        <item x="930"/>
        <item x="2205"/>
        <item x="4745"/>
        <item x="4598"/>
        <item x="4654"/>
        <item x="773"/>
        <item x="2301"/>
        <item x="1147"/>
        <item x="2695"/>
        <item x="714"/>
        <item x="2403"/>
        <item x="1519"/>
        <item x="1890"/>
        <item x="3835"/>
        <item x="1628"/>
        <item x="1543"/>
        <item x="953"/>
        <item x="4057"/>
        <item x="4237"/>
        <item x="1097"/>
        <item x="2451"/>
        <item x="3400"/>
        <item x="4815"/>
        <item x="1603"/>
        <item x="1734"/>
        <item x="3397"/>
        <item x="4559"/>
        <item x="4280"/>
        <item x="2332"/>
        <item x="4760"/>
        <item x="1616"/>
        <item x="2780"/>
        <item x="2812"/>
        <item x="1212"/>
        <item x="4097"/>
        <item x="89"/>
        <item x="2116"/>
        <item x="1737"/>
        <item x="4854"/>
        <item x="3019"/>
        <item x="2473"/>
        <item x="1130"/>
        <item x="894"/>
        <item x="4162"/>
        <item x="1109"/>
        <item x="2751"/>
        <item x="1795"/>
        <item x="4042"/>
        <item x="4245"/>
        <item x="3150"/>
        <item x="4281"/>
        <item x="721"/>
        <item x="2449"/>
        <item x="4897"/>
        <item x="4040"/>
        <item x="2581"/>
        <item x="676"/>
        <item x="3422"/>
        <item x="1590"/>
        <item x="3119"/>
        <item x="3085"/>
        <item x="3185"/>
        <item x="1727"/>
        <item x="2197"/>
        <item x="4980"/>
        <item x="546"/>
        <item x="3996"/>
        <item x="2220"/>
        <item x="434"/>
        <item x="1530"/>
        <item x="2586"/>
        <item x="1864"/>
        <item x="2758"/>
        <item x="2168"/>
        <item x="1439"/>
        <item x="4981"/>
        <item x="2428"/>
        <item x="4004"/>
        <item x="3984"/>
        <item x="2736"/>
        <item x="4155"/>
        <item x="1232"/>
        <item x="2376"/>
        <item x="4950"/>
        <item x="2044"/>
        <item x="2970"/>
        <item x="4842"/>
        <item x="2231"/>
        <item x="4418"/>
        <item x="1557"/>
        <item x="4630"/>
        <item x="3190"/>
        <item x="2546"/>
        <item x="969"/>
        <item x="3333"/>
        <item x="4755"/>
        <item x="2836"/>
        <item x="99"/>
        <item x="1250"/>
        <item x="2939"/>
        <item x="3427"/>
        <item x="1309"/>
        <item x="611"/>
        <item x="4886"/>
        <item x="745"/>
        <item x="2320"/>
        <item x="3523"/>
        <item x="4101"/>
        <item x="4129"/>
        <item x="599"/>
        <item x="2917"/>
        <item x="1471"/>
        <item x="1926"/>
        <item x="652"/>
        <item x="573"/>
        <item x="4419"/>
        <item x="902"/>
        <item x="2666"/>
        <item x="3399"/>
        <item x="4335"/>
        <item x="3580"/>
        <item x="1803"/>
        <item x="1861"/>
        <item x="2652"/>
        <item x="4497"/>
        <item x="4972"/>
        <item x="845"/>
        <item x="3380"/>
        <item x="1917"/>
        <item x="1229"/>
        <item x="2778"/>
        <item x="490"/>
        <item x="1947"/>
        <item x="2366"/>
        <item x="4362"/>
        <item x="1659"/>
        <item x="1641"/>
        <item x="2230"/>
        <item x="3443"/>
        <item x="1870"/>
        <item x="3713"/>
        <item x="4054"/>
        <item x="2657"/>
        <item x="1548"/>
        <item x="2718"/>
        <item x="2730"/>
        <item x="623"/>
        <item x="2488"/>
        <item x="3436"/>
        <item x="1233"/>
        <item x="2962"/>
        <item x="4041"/>
        <item x="4919"/>
        <item x="2000"/>
        <item x="1698"/>
        <item x="1390"/>
        <item x="3187"/>
        <item x="2697"/>
        <item x="438"/>
        <item x="1066"/>
        <item x="570"/>
        <item x="1531"/>
        <item x="2823"/>
        <item x="1361"/>
        <item x="2961"/>
        <item x="1946"/>
        <item x="617"/>
        <item x="4647"/>
        <item x="3460"/>
        <item x="2782"/>
        <item x="2534"/>
        <item x="443"/>
        <item x="508"/>
        <item x="4632"/>
        <item x="4506"/>
        <item x="4413"/>
        <item x="1407"/>
        <item x="4313"/>
        <item x="436"/>
        <item x="1776"/>
        <item x="4122"/>
        <item x="3468"/>
        <item x="4179"/>
        <item x="1942"/>
        <item x="4221"/>
        <item x="770"/>
        <item x="4487"/>
        <item x="4400"/>
        <item x="4880"/>
        <item x="1464"/>
        <item x="3474"/>
        <item x="1063"/>
        <item x="598"/>
        <item x="2440"/>
        <item x="2719"/>
        <item x="857"/>
        <item x="4862"/>
        <item x="4463"/>
        <item x="1238"/>
        <item x="4183"/>
        <item x="4352"/>
        <item x="2563"/>
        <item x="4193"/>
        <item x="1113"/>
        <item x="1729"/>
        <item x="1961"/>
        <item x="1086"/>
        <item x="1990"/>
        <item x="1691"/>
        <item x="2959"/>
        <item x="1388"/>
        <item x="3430"/>
        <item x="968"/>
        <item x="1296"/>
        <item x="4508"/>
        <item x="2846"/>
        <item x="2457"/>
        <item x="463"/>
        <item x="1774"/>
        <item x="2766"/>
        <item x="4655"/>
        <item x="1525"/>
        <item x="4748"/>
        <item x="1068"/>
        <item x="4272"/>
        <item x="4440"/>
        <item x="910"/>
        <item x="4216"/>
        <item x="2433"/>
        <item x="4916"/>
        <item x="3159"/>
        <item x="1224"/>
        <item x="4377"/>
        <item x="2443"/>
        <item x="2461"/>
        <item x="4420"/>
        <item x="4458"/>
        <item x="18"/>
        <item x="4689"/>
        <item x="4468"/>
        <item x="4274"/>
        <item x="771"/>
        <item x="1178"/>
        <item x="3545"/>
        <item x="3073"/>
        <item x="4195"/>
        <item x="616"/>
        <item x="2147"/>
        <item x="3440"/>
        <item x="4554"/>
        <item x="856"/>
        <item x="4779"/>
        <item x="4735"/>
        <item x="4160"/>
        <item x="1473"/>
        <item x="4124"/>
        <item x="2699"/>
        <item x="1977"/>
        <item x="4664"/>
        <item x="1444"/>
        <item x="1112"/>
        <item x="859"/>
        <item x="1461"/>
        <item x="2408"/>
        <item x="669"/>
        <item x="2003"/>
        <item x="4067"/>
        <item x="1571"/>
        <item x="4498"/>
        <item x="4796"/>
        <item x="1805"/>
        <item x="4703"/>
        <item x="2255"/>
        <item x="898"/>
        <item x="3212"/>
        <item x="938"/>
        <item x="2504"/>
        <item x="1428"/>
        <item x="863"/>
        <item x="4142"/>
        <item x="835"/>
        <item x="684"/>
        <item x="2922"/>
        <item x="947"/>
        <item x="687"/>
        <item x="900"/>
        <item x="4106"/>
        <item x="4109"/>
        <item x="2953"/>
        <item x="3614"/>
        <item x="4126"/>
        <item x="3124"/>
        <item x="1596"/>
        <item x="3983"/>
        <item x="1909"/>
        <item x="2447"/>
        <item x="16"/>
        <item x="3036"/>
        <item x="4955"/>
        <item x="157"/>
        <item x="1454"/>
        <item x="4984"/>
        <item x="3498"/>
        <item x="2714"/>
        <item x="759"/>
        <item x="4250"/>
        <item x="1271"/>
        <item x="2333"/>
        <item x="3165"/>
        <item x="3421"/>
        <item x="1598"/>
        <item x="314"/>
        <item x="1046"/>
        <item x="1401"/>
        <item x="3208"/>
        <item x="451"/>
        <item x="3326"/>
        <item x="3080"/>
        <item x="3294"/>
        <item x="1225"/>
        <item x="2037"/>
        <item x="1220"/>
        <item x="540"/>
        <item x="2355"/>
        <item x="479"/>
        <item x="4493"/>
        <item x="4496"/>
        <item x="4509"/>
        <item x="4978"/>
        <item x="4896"/>
        <item x="4257"/>
        <item x="2263"/>
        <item x="4170"/>
        <item x="2635"/>
        <item x="3364"/>
        <item x="2094"/>
        <item x="1375"/>
        <item x="1466"/>
        <item x="519"/>
        <item x="794"/>
        <item x="4234"/>
        <item x="1613"/>
        <item x="761"/>
        <item x="4707"/>
        <item x="2950"/>
        <item x="1992"/>
        <item x="2570"/>
        <item x="3657"/>
        <item x="4009"/>
        <item x="4074"/>
        <item x="4061"/>
        <item x="2162"/>
        <item x="1781"/>
        <item x="2691"/>
        <item x="3170"/>
        <item x="2271"/>
        <item x="3160"/>
        <item x="3114"/>
        <item x="3357"/>
        <item x="4404"/>
        <item x="918"/>
        <item x="3058"/>
        <item x="2711"/>
        <item x="2475"/>
        <item x="1052"/>
        <item x="4192"/>
        <item x="3533"/>
        <item x="2907"/>
        <item x="3134"/>
        <item x="3416"/>
        <item x="1266"/>
        <item x="1255"/>
        <item x="1477"/>
        <item x="3993"/>
        <item x="2874"/>
        <item x="1179"/>
        <item x="3997"/>
        <item x="5038"/>
        <item x="4105"/>
        <item x="3566"/>
        <item x="647"/>
        <item x="494"/>
        <item x="4240"/>
        <item x="591"/>
        <item x="2214"/>
        <item x="3609"/>
        <item x="602"/>
        <item x="3441"/>
        <item x="1676"/>
        <item x="5002"/>
        <item x="2887"/>
        <item x="1979"/>
        <item x="3459"/>
        <item x="614"/>
        <item x="3628"/>
        <item x="2946"/>
        <item x="1792"/>
        <item x="567"/>
        <item x="3009"/>
        <item x="760"/>
        <item x="3521"/>
        <item x="1426"/>
        <item x="3083"/>
        <item x="1507"/>
        <item x="1168"/>
        <item x="737"/>
        <item x="1666"/>
        <item x="4893"/>
        <item x="1343"/>
        <item x="3155"/>
        <item x="1249"/>
        <item x="4060"/>
        <item x="1171"/>
        <item x="2908"/>
        <item x="1895"/>
        <item x="458"/>
        <item x="2200"/>
        <item x="725"/>
        <item x="4749"/>
        <item x="3505"/>
        <item x="934"/>
        <item x="2734"/>
        <item x="2213"/>
        <item x="4845"/>
        <item x="4380"/>
        <item x="1998"/>
        <item x="1945"/>
        <item x="4110"/>
        <item x="4025"/>
        <item x="2004"/>
        <item x="149"/>
        <item x="3280"/>
        <item x="1553"/>
        <item x="3986"/>
        <item x="1517"/>
        <item x="1586"/>
        <item x="1954"/>
        <item x="2909"/>
        <item x="1166"/>
        <item x="946"/>
        <item x="1041"/>
        <item x="2557"/>
        <item x="3230"/>
        <item x="4843"/>
        <item x="110"/>
        <item x="2530"/>
        <item x="3317"/>
        <item x="3121"/>
        <item x="1952"/>
        <item x="4986"/>
        <item x="3470"/>
        <item x="1605"/>
        <item x="3084"/>
        <item x="1944"/>
        <item x="3328"/>
        <item x="4356"/>
        <item x="1966"/>
        <item x="491"/>
        <item x="2577"/>
        <item x="4860"/>
        <item x="4574"/>
        <item x="3537"/>
        <item x="940"/>
        <item x="1633"/>
        <item x="1614"/>
        <item x="4806"/>
        <item x="3043"/>
        <item x="2505"/>
        <item x="4201"/>
        <item x="1673"/>
        <item x="1617"/>
        <item x="3605"/>
        <item x="3408"/>
        <item x="4412"/>
        <item x="3097"/>
        <item x="4320"/>
        <item x="1417"/>
        <item x="1892"/>
        <item x="691"/>
        <item x="4576"/>
        <item x="3478"/>
        <item x="3138"/>
        <item x="4613"/>
        <item x="1976"/>
        <item x="4375"/>
        <item x="4976"/>
        <item x="2743"/>
        <item x="705"/>
        <item x="1677"/>
        <item x="4824"/>
        <item x="3276"/>
        <item x="2361"/>
        <item x="3499"/>
        <item x="694"/>
        <item x="1852"/>
        <item x="908"/>
        <item x="1554"/>
        <item x="3536"/>
        <item x="2868"/>
        <item x="3426"/>
        <item x="1866"/>
        <item x="3603"/>
        <item x="2854"/>
        <item x="4983"/>
        <item x="2432"/>
        <item x="1887"/>
        <item x="2584"/>
        <item x="4212"/>
        <item x="4436"/>
        <item x="2192"/>
        <item x="972"/>
        <item x="1146"/>
        <item x="657"/>
        <item x="2947"/>
        <item x="3226"/>
        <item x="1180"/>
        <item x="4637"/>
        <item x="4264"/>
        <item x="3371"/>
        <item x="3322"/>
        <item x="619"/>
        <item x="3047"/>
        <item x="1172"/>
        <item x="2618"/>
        <item x="937"/>
        <item x="2137"/>
        <item x="1035"/>
        <item x="2011"/>
        <item x="4094"/>
        <item x="4563"/>
        <item x="1318"/>
        <item x="517"/>
        <item x="4696"/>
        <item x="2392"/>
        <item x="2149"/>
        <item x="3481"/>
        <item x="3001"/>
        <item x="1663"/>
        <item x="503"/>
        <item x="1317"/>
        <item x="3227"/>
        <item x="2997"/>
        <item x="3031"/>
        <item x="3086"/>
        <item x="4319"/>
        <item x="2738"/>
        <item x="1607"/>
        <item x="2533"/>
        <item x="4594"/>
        <item x="4529"/>
        <item x="3490"/>
        <item x="3307"/>
        <item x="2613"/>
        <item x="1546"/>
        <item x="3398"/>
        <item x="4911"/>
        <item x="498"/>
        <item x="735"/>
        <item x="1643"/>
        <item x="1620"/>
        <item x="4909"/>
        <item x="4526"/>
        <item x="3290"/>
        <item x="1577"/>
        <item x="1652"/>
        <item x="1600"/>
        <item x="3316"/>
        <item x="667"/>
        <item x="2603"/>
        <item x="2822"/>
        <item x="612"/>
        <item x="5019"/>
        <item x="2001"/>
        <item x="2771"/>
        <item x="2014"/>
        <item x="1269"/>
        <item x="2535"/>
        <item x="4997"/>
        <item x="2163"/>
        <item x="4062"/>
        <item x="3312"/>
        <item x="1140"/>
        <item x="1009"/>
        <item x="2624"/>
        <item x="3845"/>
        <item x="2994"/>
        <item x="3522"/>
        <item x="1116"/>
        <item x="2396"/>
        <item x="4301"/>
        <item x="1469"/>
        <item x="852"/>
        <item x="4589"/>
        <item x="2920"/>
        <item x="2544"/>
        <item x="3234"/>
        <item x="2157"/>
        <item x="827"/>
        <item x="1985"/>
        <item x="1592"/>
        <item x="1380"/>
        <item x="4573"/>
        <item x="4046"/>
        <item x="777"/>
        <item x="1072"/>
        <item x="2796"/>
        <item x="4923"/>
        <item x="1227"/>
        <item x="1927"/>
        <item x="702"/>
        <item x="3116"/>
        <item x="2798"/>
        <item x="889"/>
        <item x="2525"/>
        <item x="2065"/>
        <item x="3118"/>
        <item x="2365"/>
        <item x="5017"/>
        <item x="2592"/>
        <item x="3308"/>
        <item x="4778"/>
        <item x="1670"/>
        <item x="2559"/>
        <item x="1026"/>
        <item x="3057"/>
        <item x="3417"/>
        <item x="575"/>
        <item x="2303"/>
        <item x="2270"/>
        <item x="806"/>
        <item x="2233"/>
        <item x="461"/>
        <item x="2089"/>
        <item x="594"/>
        <item x="3379"/>
        <item x="4005"/>
        <item x="4990"/>
        <item x="1535"/>
        <item x="3205"/>
        <item x="1024"/>
        <item x="568"/>
        <item x="4645"/>
        <item x="840"/>
        <item x="1657"/>
        <item x="4306"/>
        <item x="4662"/>
        <item x="2679"/>
        <item x="4273"/>
        <item x="1371"/>
        <item x="3586"/>
        <item x="496"/>
        <item x="2912"/>
        <item x="1725"/>
        <item x="4727"/>
        <item x="925"/>
        <item x="1706"/>
        <item x="4571"/>
        <item x="4202"/>
        <item x="3206"/>
        <item x="2379"/>
        <item x="4800"/>
        <item x="2625"/>
        <item x="3287"/>
        <item x="4672"/>
        <item x="2135"/>
        <item x="2193"/>
        <item x="1667"/>
        <item x="2643"/>
        <item x="1001"/>
        <item x="1518"/>
        <item x="2663"/>
        <item x="2241"/>
        <item x="4370"/>
        <item x="1726"/>
        <item x="1373"/>
        <item x="4432"/>
        <item x="2027"/>
        <item x="2826"/>
        <item x="2755"/>
        <item x="1760"/>
        <item x="3625"/>
        <item x="986"/>
        <item x="2518"/>
        <item x="1131"/>
        <item x="4247"/>
        <item x="4371"/>
        <item x="2275"/>
        <item x="4397"/>
        <item x="5010"/>
        <item x="3135"/>
        <item x="729"/>
        <item x="1857"/>
        <item x="836"/>
        <item x="4816"/>
        <item x="2260"/>
        <item x="3550"/>
        <item x="3278"/>
        <item x="891"/>
        <item x="3484"/>
        <item x="1051"/>
        <item x="2936"/>
        <item x="1647"/>
        <item x="828"/>
        <item x="2212"/>
        <item x="690"/>
        <item x="1799"/>
        <item x="4697"/>
        <item x="3419"/>
        <item x="1060"/>
        <item x="4298"/>
        <item x="4512"/>
        <item x="1058"/>
        <item x="4008"/>
        <item x="3088"/>
        <item x="229"/>
        <item x="2174"/>
        <item x="1738"/>
        <item x="2383"/>
        <item x="1070"/>
        <item x="2956"/>
        <item x="2655"/>
        <item x="547"/>
        <item x="4266"/>
        <item x="2516"/>
        <item x="689"/>
        <item x="3228"/>
        <item x="3264"/>
        <item x="2878"/>
        <item x="2611"/>
        <item x="3101"/>
        <item x="2431"/>
        <item x="4238"/>
        <item x="2802"/>
        <item x="597"/>
        <item x="5009"/>
        <item x="2840"/>
        <item x="4261"/>
        <item x="1918"/>
        <item x="1649"/>
        <item x="1277"/>
        <item x="4199"/>
        <item x="2688"/>
        <item x="2067"/>
        <item x="1383"/>
        <item x="2178"/>
        <item x="890"/>
        <item x="2667"/>
        <item x="3551"/>
        <item x="2875"/>
        <item x="2797"/>
        <item x="1139"/>
        <item x="1827"/>
        <item x="4353"/>
        <item x="849"/>
        <item x="609"/>
        <item x="912"/>
        <item x="1925"/>
        <item x="4161"/>
        <item x="2745"/>
        <item x="4078"/>
        <item x="1043"/>
        <item x="2261"/>
        <item x="1088"/>
        <item x="2117"/>
        <item x="1459"/>
        <item x="3351"/>
        <item x="1681"/>
        <item x="1032"/>
        <item x="2245"/>
        <item x="1136"/>
        <item x="914"/>
        <item x="1010"/>
        <item x="3619"/>
        <item x="1331"/>
        <item x="1542"/>
        <item x="2207"/>
        <item x="3487"/>
        <item x="4048"/>
        <item x="4470"/>
        <item x="4027"/>
        <item x="1599"/>
        <item x="2632"/>
        <item x="2694"/>
        <item x="1144"/>
        <item x="921"/>
        <item x="3200"/>
        <item x="3543"/>
        <item x="4612"/>
        <item x="3254"/>
        <item x="853"/>
        <item x="297"/>
        <item x="2087"/>
        <item x="1467"/>
        <item x="2166"/>
        <item x="400"/>
        <item x="299"/>
        <item x="2973"/>
        <item x="2696"/>
        <item x="3248"/>
        <item x="4541"/>
        <item x="1848"/>
        <item x="2661"/>
        <item x="1048"/>
        <item x="4424"/>
        <item x="1696"/>
        <item x="1079"/>
        <item x="4518"/>
        <item x="2590"/>
        <item x="1328"/>
        <item x="3020"/>
        <item x="624"/>
        <item x="3081"/>
        <item x="678"/>
        <item x="2791"/>
        <item x="4931"/>
        <item x="4047"/>
        <item x="4617"/>
        <item x="762"/>
        <item x="1381"/>
        <item x="587"/>
        <item x="196"/>
        <item x="4256"/>
        <item x="4296"/>
        <item x="2656"/>
        <item x="3075"/>
        <item x="2187"/>
        <item x="3015"/>
        <item x="1798"/>
        <item x="4947"/>
        <item x="4937"/>
        <item x="3201"/>
        <item x="4343"/>
        <item x="3078"/>
        <item x="1922"/>
        <item x="2806"/>
        <item x="4840"/>
        <item x="1347"/>
        <item x="500"/>
        <item x="2239"/>
        <item x="4505"/>
        <item x="4223"/>
        <item x="535"/>
        <item x="4089"/>
        <item x="779"/>
        <item x="1403"/>
        <item x="688"/>
        <item x="3338"/>
        <item x="2788"/>
        <item x="4562"/>
        <item x="4503"/>
        <item x="2991"/>
        <item x="1631"/>
        <item x="4952"/>
        <item x="2744"/>
        <item x="1366"/>
        <item x="1642"/>
        <item x="2659"/>
        <item x="4652"/>
        <item x="1833"/>
        <item x="343"/>
        <item x="4028"/>
        <item x="2931"/>
        <item x="4085"/>
        <item x="3989"/>
        <item x="2252"/>
        <item x="4232"/>
        <item x="2684"/>
        <item x="3176"/>
        <item x="1844"/>
        <item x="1272"/>
        <item x="3365"/>
        <item x="4346"/>
        <item x="2768"/>
        <item x="979"/>
        <item x="4519"/>
        <item x="4131"/>
        <item x="1589"/>
        <item x="4392"/>
        <item x="2674"/>
        <item x="1214"/>
        <item x="747"/>
        <item x="881"/>
        <item x="2863"/>
        <item x="3588"/>
        <item x="1523"/>
        <item x="1036"/>
        <item x="2359"/>
        <item x="4918"/>
        <item x="1155"/>
        <item x="1321"/>
        <item x="4443"/>
        <item x="374"/>
        <item x="1987"/>
        <item x="3554"/>
        <item x="3549"/>
        <item x="1153"/>
        <item x="439"/>
        <item x="4482"/>
        <item x="4388"/>
        <item x="2669"/>
        <item x="631"/>
        <item x="3677"/>
        <item x="1285"/>
        <item x="2547"/>
        <item x="3037"/>
        <item x="2921"/>
        <item x="1190"/>
        <item x="1115"/>
        <item x="950"/>
        <item x="1685"/>
        <item x="1353"/>
        <item x="1235"/>
        <item x="3618"/>
        <item x="1254"/>
        <item x="2023"/>
        <item x="2349"/>
        <item x="4197"/>
        <item x="4165"/>
        <item x="1950"/>
        <item x="2858"/>
        <item x="903"/>
        <item x="1568"/>
        <item x="3489"/>
        <item x="1399"/>
        <item x="3321"/>
        <item x="1429"/>
        <item x="4841"/>
        <item x="2146"/>
        <item x="1763"/>
        <item x="4582"/>
        <item x="1804"/>
        <item x="1234"/>
        <item x="2832"/>
        <item x="3123"/>
        <item x="4187"/>
        <item x="3610"/>
        <item x="855"/>
        <item x="4835"/>
        <item x="4829"/>
        <item x="1874"/>
        <item x="2218"/>
        <item x="1580"/>
        <item x="1680"/>
        <item x="2773"/>
        <item x="3354"/>
        <item x="2487"/>
        <item x="2298"/>
        <item x="4327"/>
        <item x="4922"/>
        <item x="2781"/>
        <item x="2803"/>
        <item x="4113"/>
        <item x="3049"/>
        <item x="2775"/>
        <item x="4135"/>
        <item x="1362"/>
        <item x="2567"/>
        <item x="4435"/>
        <item x="1815"/>
        <item x="1084"/>
        <item x="2746"/>
        <item x="3209"/>
        <item x="660"/>
        <item x="4717"/>
        <item x="3442"/>
        <item x="344"/>
        <item x="1184"/>
        <item x="2851"/>
        <item x="2317"/>
        <item x="2285"/>
        <item x="3071"/>
        <item x="4016"/>
        <item x="1915"/>
        <item x="550"/>
        <item x="1352"/>
        <item x="1699"/>
        <item x="2104"/>
        <item x="4151"/>
        <item x="3320"/>
        <item x="4698"/>
        <item x="520"/>
        <item x="991"/>
        <item x="2226"/>
        <item x="1308"/>
        <item x="2810"/>
        <item x="3281"/>
        <item x="2843"/>
        <item x="2839"/>
        <item x="2787"/>
        <item x="802"/>
        <item x="4421"/>
        <item x="2627"/>
        <item x="1436"/>
        <item x="3392"/>
        <item x="2741"/>
        <item x="674"/>
        <item x="2008"/>
        <item x="444"/>
        <item x="995"/>
        <item x="1745"/>
        <item x="4133"/>
        <item x="2113"/>
        <item x="4949"/>
        <item x="4333"/>
        <item x="4206"/>
        <item x="2855"/>
        <item x="2808"/>
        <item x="2324"/>
        <item x="2190"/>
        <item x="2046"/>
        <item x="2732"/>
        <item x="3193"/>
        <item x="929"/>
        <item x="4450"/>
        <item x="4485"/>
        <item x="1231"/>
        <item x="3258"/>
        <item x="487"/>
        <item x="1660"/>
        <item x="2309"/>
        <item x="1732"/>
        <item x="1516"/>
        <item x="2368"/>
        <item x="4384"/>
        <item x="682"/>
        <item x="1716"/>
        <item x="2597"/>
        <item x="2728"/>
        <item x="4449"/>
        <item x="980"/>
        <item x="1412"/>
        <item x="3395"/>
        <item x="733"/>
        <item x="4943"/>
        <item x="1836"/>
        <item x="618"/>
        <item x="2579"/>
        <item x="1924"/>
        <item x="4848"/>
        <item x="2460"/>
        <item x="4086"/>
        <item x="3235"/>
        <item x="2242"/>
        <item x="4552"/>
        <item x="1338"/>
        <item x="1402"/>
        <item x="1704"/>
        <item x="3515"/>
        <item x="1420"/>
        <item x="3578"/>
        <item x="1284"/>
        <item x="3473"/>
        <item x="1541"/>
        <item x="1351"/>
        <item x="5020"/>
        <item x="799"/>
        <item x="4360"/>
        <item x="2012"/>
        <item x="2076"/>
        <item x="1562"/>
        <item x="3922"/>
        <item x="4732"/>
        <item x="2886"/>
        <item x="1940"/>
        <item x="3880"/>
        <item x="4348"/>
        <item x="1566"/>
        <item x="4894"/>
        <item x="4176"/>
        <item x="74"/>
        <item x="2842"/>
        <item x="3300"/>
        <item x="4417"/>
        <item x="1545"/>
        <item x="2426"/>
        <item x="2838"/>
        <item x="4813"/>
        <item x="1241"/>
        <item x="4671"/>
        <item x="470"/>
        <item x="4776"/>
        <item x="3447"/>
        <item x="4992"/>
        <item x="1767"/>
        <item x="1773"/>
        <item x="4467"/>
        <item x="1820"/>
        <item x="429"/>
        <item x="1629"/>
        <item x="638"/>
        <item x="2894"/>
        <item x="871"/>
        <item x="2345"/>
        <item x="4322"/>
        <item x="1202"/>
        <item x="795"/>
        <item x="4075"/>
        <item x="1710"/>
        <item x="2086"/>
        <item x="3594"/>
        <item x="4865"/>
        <item x="758"/>
        <item x="3464"/>
        <item x="1873"/>
        <item x="1653"/>
        <item x="2784"/>
        <item x="4560"/>
        <item x="3289"/>
        <item x="4946"/>
        <item x="3461"/>
        <item x="993"/>
        <item x="4889"/>
        <item x="1551"/>
        <item x="672"/>
        <item x="700"/>
        <item x="2924"/>
        <item x="643"/>
        <item x="4031"/>
        <item x="2075"/>
        <item x="2554"/>
        <item x="3050"/>
        <item x="2801"/>
        <item x="3471"/>
        <item x="2976"/>
        <item x="2890"/>
        <item x="1451"/>
        <item x="4116"/>
        <item x="4849"/>
        <item x="4666"/>
        <item x="1964"/>
        <item x="2490"/>
        <item x="3035"/>
        <item x="626"/>
        <item x="4514"/>
        <item x="3306"/>
        <item x="4537"/>
        <item x="2066"/>
        <item x="2421"/>
        <item x="2882"/>
        <item x="884"/>
        <item x="3528"/>
        <item x="1842"/>
        <item x="4119"/>
        <item x="933"/>
        <item x="1279"/>
        <item x="1152"/>
        <item x="1715"/>
        <item x="2144"/>
        <item x="1090"/>
        <item x="530"/>
        <item x="1503"/>
        <item x="4799"/>
        <item x="3311"/>
        <item x="812"/>
        <item x="4114"/>
        <item x="4297"/>
        <item x="2291"/>
        <item x="3496"/>
        <item x="4099"/>
        <item x="2002"/>
        <item x="1022"/>
        <item x="3003"/>
        <item x="1582"/>
        <item x="2883"/>
        <item x="2043"/>
        <item x="1777"/>
        <item x="452"/>
        <item x="4349"/>
        <item x="2515"/>
        <item x="2009"/>
        <item x="1971"/>
        <item x="4070"/>
        <item x="3901"/>
        <item x="3585"/>
        <item x="4775"/>
        <item x="2776"/>
        <item x="3608"/>
        <item x="4757"/>
        <item x="2293"/>
        <item x="1960"/>
        <item x="2898"/>
        <item x="4626"/>
        <item x="1055"/>
        <item x="4444"/>
        <item x="1623"/>
        <item x="2523"/>
        <item x="2069"/>
        <item x="4650"/>
        <item x="2369"/>
        <item x="4376"/>
        <item x="4521"/>
        <item x="1033"/>
        <item x="2222"/>
        <item x="4638"/>
        <item x="1847"/>
        <item x="2985"/>
        <item x="2558"/>
        <item x="3079"/>
        <item x="512"/>
        <item x="4899"/>
        <item x="1064"/>
        <item x="2480"/>
        <item x="1601"/>
        <item x="3991"/>
        <item x="1433"/>
        <item x="2681"/>
        <item x="4641"/>
        <item x="2308"/>
        <item x="1843"/>
        <item x="4677"/>
        <item x="4248"/>
        <item x="1904"/>
        <item x="1378"/>
        <item x="2237"/>
        <item x="4694"/>
        <item x="4555"/>
        <item x="3562"/>
        <item x="1690"/>
        <item x="2278"/>
        <item x="4876"/>
        <item x="3130"/>
        <item x="582"/>
        <item x="1281"/>
        <item x="3509"/>
        <item x="668"/>
        <item x="4610"/>
        <item x="1675"/>
        <item x="2164"/>
        <item x="1089"/>
        <item x="2112"/>
        <item x="1834"/>
        <item x="1567"/>
        <item x="1389"/>
        <item x="4805"/>
        <item x="3007"/>
        <item x="2869"/>
        <item x="2630"/>
        <item x="3539"/>
        <item x="2276"/>
        <item x="3188"/>
        <item x="1056"/>
        <item x="4973"/>
        <item x="4670"/>
        <item x="4967"/>
        <item x="3412"/>
        <item x="4469"/>
        <item x="3624"/>
        <item x="3375"/>
        <item x="4557"/>
        <item x="4915"/>
        <item x="1333"/>
        <item x="1755"/>
        <item x="2249"/>
        <item x="5018"/>
        <item x="4355"/>
        <item x="2815"/>
        <item x="4921"/>
        <item x="4700"/>
        <item x="789"/>
        <item x="740"/>
        <item x="4771"/>
        <item x="719"/>
        <item x="1334"/>
        <item x="3098"/>
        <item x="756"/>
        <item x="1742"/>
        <item x="588"/>
        <item x="1871"/>
        <item x="4904"/>
        <item x="1287"/>
        <item x="3022"/>
        <item x="4685"/>
        <item x="3093"/>
        <item x="804"/>
        <item x="917"/>
        <item x="3336"/>
        <item x="3245"/>
        <item x="4941"/>
        <item x="4565"/>
        <item x="3622"/>
        <item x="880"/>
        <item x="3100"/>
        <item x="2733"/>
        <item x="2372"/>
        <item x="3356"/>
        <item x="4169"/>
        <item x="5013"/>
        <item x="1095"/>
        <item x="1057"/>
        <item x="4246"/>
        <item x="4253"/>
        <item x="2856"/>
        <item x="3862"/>
        <item x="2121"/>
        <item x="2063"/>
        <item x="4675"/>
        <item x="4855"/>
        <item x="4386"/>
        <item x="1626"/>
        <item x="1002"/>
        <item x="2601"/>
        <item x="2307"/>
        <item x="2273"/>
        <item x="3147"/>
        <item x="3163"/>
        <item x="2690"/>
        <item x="2325"/>
        <item x="1434"/>
        <item x="4743"/>
        <item x="1735"/>
        <item x="474"/>
        <item x="1520"/>
        <item x="1983"/>
        <item x="776"/>
        <item x="2841"/>
        <item x="1757"/>
        <item x="1103"/>
        <item x="645"/>
        <item x="2536"/>
        <item x="4794"/>
        <item x="4951"/>
        <item x="3389"/>
        <item x="1796"/>
        <item x="1591"/>
        <item x="1357"/>
        <item x="2848"/>
        <item x="1100"/>
        <item x="1325"/>
        <item x="4752"/>
        <item x="1759"/>
        <item x="3439"/>
        <item x="1624"/>
        <item x="3646"/>
        <item x="1211"/>
        <item x="1223"/>
        <item x="1999"/>
        <item x="1951"/>
        <item x="870"/>
        <item x="1278"/>
        <item x="1728"/>
        <item x="524"/>
        <item x="1550"/>
        <item x="3292"/>
        <item x="2654"/>
        <item x="4989"/>
        <item x="1291"/>
        <item x="4395"/>
        <item x="2189"/>
        <item x="3420"/>
        <item x="2979"/>
        <item x="4489"/>
        <item x="1240"/>
        <item x="2425"/>
        <item x="4901"/>
        <item x="560"/>
        <item x="2133"/>
        <item x="2397"/>
        <item x="1481"/>
        <item x="4079"/>
        <item x="2903"/>
        <item x="1326"/>
        <item x="4437"/>
        <item x="4196"/>
        <item x="2977"/>
        <item x="2029"/>
        <item x="4130"/>
        <item x="2637"/>
        <item x="4263"/>
        <item x="4459"/>
        <item x="1537"/>
        <item x="1078"/>
        <item x="1185"/>
        <item x="632"/>
        <item x="2102"/>
        <item x="3633"/>
        <item x="2143"/>
        <item x="1006"/>
        <item x="3146"/>
        <item x="3198"/>
        <item x="4464"/>
        <item x="1717"/>
        <item x="4766"/>
        <item x="3454"/>
        <item x="4354"/>
        <item x="3129"/>
        <item x="4705"/>
        <item x="808"/>
        <item x="680"/>
        <item x="4399"/>
        <item x="2513"/>
        <item x="2474"/>
        <item x="3026"/>
        <item x="955"/>
        <item x="1674"/>
        <item x="532"/>
        <item x="2916"/>
        <item x="3407"/>
        <item x="3616"/>
        <item x="3323"/>
        <item x="106"/>
        <item x="2450"/>
        <item x="1595"/>
        <item x="1196"/>
        <item x="3559"/>
        <item x="4786"/>
        <item x="1943"/>
        <item x="454"/>
        <item x="2152"/>
        <item x="4326"/>
        <item x="1273"/>
        <item x="1236"/>
        <item x="1764"/>
        <item x="1772"/>
        <item x="3061"/>
        <item x="1835"/>
        <item x="4474"/>
        <item x="858"/>
        <item x="3617"/>
        <item x="2748"/>
        <item x="2896"/>
        <item x="864"/>
        <item x="1719"/>
        <item x="1903"/>
        <item x="4827"/>
        <item x="887"/>
        <item x="839"/>
        <item x="2844"/>
        <item x="4982"/>
        <item x="1162"/>
        <item x="4084"/>
        <item x="4260"/>
        <item x="956"/>
        <item x="1739"/>
        <item x="728"/>
        <item x="1932"/>
        <item x="3183"/>
        <item x="994"/>
        <item x="2313"/>
        <item x="433"/>
        <item x="4879"/>
        <item x="2085"/>
        <item x="2364"/>
        <item x="2646"/>
        <item x="2774"/>
        <item x="4890"/>
        <item x="2336"/>
        <item x="54"/>
        <item x="1505"/>
        <item x="4023"/>
        <item x="4568"/>
        <item x="1117"/>
        <item x="964"/>
        <item x="1449"/>
        <item x="4218"/>
        <item x="982"/>
        <item x="2129"/>
        <item x="4139"/>
        <item x="1111"/>
        <item x="1265"/>
        <item x="3324"/>
        <item x="2503"/>
        <item x="4531"/>
        <item x="604"/>
        <item x="2498"/>
        <item x="3429"/>
        <item x="816"/>
        <item x="3377"/>
        <item x="2686"/>
        <item x="4634"/>
        <item x="2131"/>
        <item x="1313"/>
        <item x="1053"/>
        <item x="437"/>
        <item x="3987"/>
        <item x="3191"/>
        <item x="1996"/>
        <item x="510"/>
        <item x="3591"/>
        <item x="4657"/>
        <item x="5011"/>
        <item x="3224"/>
        <item x="4831"/>
        <item x="2614"/>
        <item x="4812"/>
        <item x="4154"/>
        <item x="1991"/>
        <item x="2175"/>
        <item x="2960"/>
        <item x="4998"/>
        <item x="1195"/>
        <item x="4913"/>
        <item x="2510"/>
        <item x="1488"/>
        <item x="4991"/>
        <item x="730"/>
        <item x="3730"/>
        <item x="1811"/>
        <item x="2456"/>
        <item x="1635"/>
        <item x="2519"/>
        <item x="2647"/>
        <item x="1031"/>
        <item x="2568"/>
        <item x="4706"/>
        <item x="4157"/>
        <item x="1293"/>
        <item x="3369"/>
        <item x="966"/>
        <item x="710"/>
        <item x="4456"/>
        <item x="1897"/>
        <item x="219"/>
        <item x="766"/>
        <item x="1989"/>
        <item x="1801"/>
        <item x="2191"/>
        <item x="2537"/>
        <item x="4383"/>
        <item x="2677"/>
        <item x="738"/>
        <item x="1500"/>
        <item x="2007"/>
        <item x="4716"/>
        <item x="1085"/>
        <item x="673"/>
        <item x="1556"/>
        <item x="1632"/>
        <item x="2312"/>
        <item x="3225"/>
        <item x="523"/>
        <item x="1151"/>
        <item x="4818"/>
        <item x="3028"/>
        <item x="1230"/>
        <item x="4127"/>
        <item x="4676"/>
        <item x="4490"/>
        <item x="765"/>
        <item x="3181"/>
        <item x="1563"/>
        <item x="4628"/>
        <item x="489"/>
        <item x="1880"/>
        <item x="4479"/>
        <item x="4136"/>
        <item x="1452"/>
        <item x="1005"/>
        <item x="1588"/>
        <item x="4693"/>
        <item x="1474"/>
        <item x="4334"/>
        <item x="551"/>
        <item x="2304"/>
        <item x="1524"/>
        <item x="3448"/>
        <item x="3067"/>
        <item x="1419"/>
        <item x="2492"/>
        <item x="1906"/>
        <item x="4164"/>
        <item x="4029"/>
        <item x="4059"/>
        <item x="2629"/>
        <item x="4597"/>
        <item x="4596"/>
        <item x="2876"/>
        <item x="2813"/>
        <item x="1120"/>
        <item x="457"/>
        <item x="1297"/>
        <item x="4403"/>
        <item x="847"/>
        <item x="1697"/>
        <item x="2793"/>
        <item x="4811"/>
        <item x="915"/>
        <item x="2845"/>
        <item x="943"/>
        <item x="4742"/>
        <item x="661"/>
        <item x="3178"/>
        <item x="4198"/>
        <item x="4055"/>
        <item x="4859"/>
        <item x="2210"/>
        <item x="4912"/>
        <item x="4447"/>
        <item x="1267"/>
        <item x="3005"/>
        <item x="3532"/>
        <item x="854"/>
        <item x="4391"/>
        <item x="1720"/>
        <item x="4817"/>
        <item x="2253"/>
        <item x="57"/>
        <item x="4312"/>
        <item x="3359"/>
        <item x="877"/>
        <item x="2006"/>
        <item x="428"/>
        <item x="1532"/>
        <item x="2893"/>
        <item x="1099"/>
        <item x="515"/>
        <item x="2786"/>
        <item x="860"/>
        <item x="2106"/>
        <item x="4422"/>
        <item x="2955"/>
        <item x="1859"/>
        <item x="1480"/>
        <item x="936"/>
        <item x="2500"/>
        <item x="2541"/>
        <item x="1253"/>
        <item x="1038"/>
        <item x="3332"/>
        <item x="1282"/>
        <item x="1303"/>
        <item x="695"/>
        <item x="3154"/>
        <item x="3053"/>
        <item x="4227"/>
        <item x="1528"/>
        <item x="2277"/>
        <item x="526"/>
        <item x="2036"/>
        <item x="4241"/>
        <item x="4605"/>
        <item x="1200"/>
        <item x="4609"/>
        <item x="4043"/>
        <item x="974"/>
        <item x="712"/>
        <item x="4714"/>
        <item x="2462"/>
        <item x="3174"/>
        <item x="4528"/>
        <item x="2764"/>
        <item x="4287"/>
        <item x="4000"/>
        <item x="975"/>
        <item x="4877"/>
        <item x="786"/>
        <item x="3303"/>
        <item x="4939"/>
        <item x="3077"/>
        <item x="4838"/>
        <item x="739"/>
        <item x="4483"/>
        <item x="2675"/>
        <item x="4147"/>
        <item x="4774"/>
        <item x="3337"/>
        <item x="1896"/>
        <item x="1884"/>
        <item x="1838"/>
        <item x="4107"/>
        <item x="1413"/>
        <item x="5006"/>
        <item x="4930"/>
        <item x="1877"/>
        <item x="3548"/>
        <item x="1446"/>
        <item x="978"/>
        <item x="2502"/>
        <item x="2496"/>
        <item x="2161"/>
        <item x="3148"/>
        <item x="3541"/>
        <item x="4633"/>
        <item x="2612"/>
        <item x="3222"/>
        <item x="4351"/>
        <item x="2683"/>
        <item x="2864"/>
        <item x="127"/>
        <item x="967"/>
        <item x="2521"/>
        <item x="2084"/>
        <item x="4906"/>
        <item x="4917"/>
        <item x="4658"/>
        <item x="2818"/>
        <item x="3271"/>
        <item x="3204"/>
        <item x="3435"/>
        <item x="2127"/>
        <item x="941"/>
        <item x="2430"/>
        <item x="1957"/>
        <item x="3353"/>
        <item x="2188"/>
        <item x="1694"/>
        <item x="3381"/>
        <item x="2305"/>
        <item x="2251"/>
        <item x="4744"/>
        <item x="4457"/>
        <item x="1678"/>
        <item x="977"/>
        <item x="2685"/>
        <item x="1504"/>
        <item x="926"/>
        <item x="467"/>
        <item x="1157"/>
        <item x="4719"/>
        <item x="462"/>
        <item x="2739"/>
        <item x="2331"/>
        <item x="2862"/>
        <item x="1783"/>
        <item x="1262"/>
        <item x="2633"/>
        <item x="3023"/>
        <item x="697"/>
        <item x="4584"/>
        <item x="2047"/>
        <item x="1527"/>
        <item x="4100"/>
        <item x="422"/>
        <item x="4056"/>
        <item x="1883"/>
        <item x="4188"/>
        <item x="971"/>
        <item x="4416"/>
        <item x="4534"/>
        <item x="4387"/>
        <item x="4770"/>
        <item x="2256"/>
        <item x="3151"/>
        <item x="2328"/>
        <item x="3062"/>
        <item x="4189"/>
        <item x="4738"/>
        <item x="2493"/>
        <item x="1515"/>
        <item x="1526"/>
        <item x="4208"/>
        <item x="861"/>
        <item x="4032"/>
        <item x="1564"/>
        <item x="2821"/>
        <item x="1651"/>
        <item x="4398"/>
        <item x="5000"/>
        <item x="2715"/>
        <item x="4501"/>
        <item x="4431"/>
        <item x="1790"/>
        <item x="4438"/>
        <item x="3197"/>
        <item x="1083"/>
        <item x="1174"/>
        <item x="4567"/>
        <item x="2042"/>
        <item x="3360"/>
        <item x="3477"/>
        <item x="4026"/>
        <item x="4680"/>
        <item x="1203"/>
        <item x="851"/>
        <item x="2571"/>
        <item x="3575"/>
        <item x="4968"/>
        <item x="2527"/>
        <item x="3376"/>
        <item x="3390"/>
        <item x="2257"/>
        <item x="1394"/>
        <item x="4481"/>
        <item x="3169"/>
        <item x="1733"/>
        <item x="4611"/>
        <item x="3596"/>
        <item x="923"/>
        <item x="581"/>
        <item x="1029"/>
        <item x="4072"/>
        <item x="2564"/>
        <item x="3434"/>
        <item x="2390"/>
        <item x="2140"/>
        <item x="1387"/>
        <item x="3318"/>
        <item x="4726"/>
        <item x="4217"/>
        <item x="4156"/>
        <item x="1242"/>
        <item x="2258"/>
        <item x="2816"/>
        <item x="2911"/>
        <item x="3739"/>
        <item x="4570"/>
        <item x="3013"/>
        <item x="1702"/>
        <item x="3262"/>
        <item x="3034"/>
        <item x="211"/>
        <item x="1000"/>
        <item x="1418"/>
        <item x="4323"/>
        <item x="753"/>
        <item x="2865"/>
        <item x="909"/>
        <item x="1765"/>
        <item x="817"/>
        <item x="549"/>
        <item x="3988"/>
        <item x="4220"/>
        <item x="1565"/>
        <item x="4702"/>
        <item x="1336"/>
        <item x="3577"/>
        <item x="2993"/>
        <item x="4858"/>
        <item x="2402"/>
        <item x="4405"/>
        <item x="4252"/>
        <item x="4515"/>
        <item x="2761"/>
        <item x="2180"/>
        <item x="1206"/>
        <item x="4093"/>
        <item x="2777"/>
        <item x="2975"/>
        <item x="4532"/>
        <item x="4185"/>
        <item x="2972"/>
        <item x="2185"/>
        <item x="2634"/>
        <item x="1374"/>
        <item x="4723"/>
        <item x="1752"/>
        <item x="4341"/>
        <item x="895"/>
        <item x="2469"/>
        <item x="4681"/>
        <item x="2725"/>
        <item x="4887"/>
        <item x="3223"/>
        <item x="4314"/>
        <item x="557"/>
        <item x="1569"/>
        <item x="713"/>
        <item x="2386"/>
        <item x="1208"/>
        <item x="1215"/>
        <item x="1984"/>
        <item x="1424"/>
        <item x="4731"/>
        <item x="4407"/>
        <item x="4036"/>
        <item x="1489"/>
        <item x="4679"/>
        <item x="3540"/>
        <item x="4756"/>
        <item x="815"/>
        <item x="2413"/>
        <item x="2750"/>
        <item x="3236"/>
        <item x="1679"/>
        <item x="4132"/>
        <item x="1126"/>
        <item x="1875"/>
        <item x="896"/>
        <item x="2861"/>
        <item x="4708"/>
        <item x="3358"/>
        <item x="4788"/>
        <item x="4003"/>
        <item x="1770"/>
        <item x="885"/>
        <item x="778"/>
        <item x="3250"/>
        <item x="2928"/>
        <item x="4019"/>
        <item x="931"/>
        <item x="2224"/>
        <item x="1019"/>
        <item x="4905"/>
        <item x="2453"/>
        <item x="1856"/>
        <item x="744"/>
        <item x="4948"/>
        <item x="2524"/>
        <item x="2932"/>
        <item x="4861"/>
        <item x="1441"/>
        <item x="1320"/>
        <item x="942"/>
        <item x="4030"/>
        <item x="3556"/>
        <item x="3621"/>
        <item x="829"/>
        <item x="4965"/>
        <item x="536"/>
        <item x="4687"/>
        <item x="3491"/>
        <item x="585"/>
        <item x="1167"/>
        <item x="1081"/>
        <item x="805"/>
        <item x="4741"/>
        <item x="539"/>
        <item x="4513"/>
        <item x="3568"/>
        <item x="2607"/>
        <item x="3942"/>
        <item x="893"/>
        <item x="1935"/>
        <item x="559"/>
        <item x="4181"/>
        <item x="4269"/>
        <item x="3252"/>
        <item x="3112"/>
        <item x="2173"/>
        <item x="574"/>
        <item x="4134"/>
        <item x="3096"/>
        <item x="430"/>
        <item x="1496"/>
        <item x="2172"/>
        <item x="1198"/>
        <item x="298"/>
        <item x="1458"/>
        <item x="1912"/>
        <item x="1785"/>
        <item x="4602"/>
        <item x="2616"/>
        <item x="1495"/>
        <item x="4539"/>
        <item x="3099"/>
        <item x="1030"/>
        <item x="4644"/>
        <item x="318"/>
        <item x="4928"/>
        <item x="644"/>
        <item x="1013"/>
        <item x="4715"/>
        <item x="4892"/>
        <item x="3494"/>
        <item x="2872"/>
        <item x="1485"/>
        <item x="2068"/>
        <item x="4178"/>
        <item x="1900"/>
        <item x="3095"/>
        <item x="2593"/>
        <item x="4575"/>
        <item x="4607"/>
        <item x="4194"/>
        <item x="2466"/>
        <item x="2889"/>
        <item x="4874"/>
        <item x="2262"/>
        <item x="1802"/>
        <item x="1593"/>
        <item x="3572"/>
        <item x="4347"/>
        <item x="3257"/>
        <item x="3030"/>
        <item x="2040"/>
        <item x="1274"/>
        <item x="1514"/>
        <item x="1260"/>
        <item x="3186"/>
        <item x="2825"/>
        <item x="1962"/>
        <item x="2704"/>
        <item x="1910"/>
        <item x="924"/>
        <item x="3431"/>
        <item x="2039"/>
        <item x="699"/>
        <item x="5015"/>
        <item x="1980"/>
        <item x="630"/>
        <item x="2199"/>
        <item x="1797"/>
        <item x="825"/>
        <item x="4940"/>
        <item x="2442"/>
        <item x="3599"/>
        <item x="1493"/>
        <item x="1012"/>
        <item x="4173"/>
        <item x="2522"/>
        <item x="2606"/>
        <item x="1226"/>
        <item x="3239"/>
        <item x="571"/>
        <item x="4477"/>
        <item x="1437"/>
        <item x="788"/>
        <item x="2895"/>
        <item x="2287"/>
        <item x="3976"/>
        <item x="2926"/>
        <item x="4656"/>
        <item x="3027"/>
        <item x="2005"/>
        <item x="1549"/>
        <item x="3162"/>
        <item x="4958"/>
        <item x="1330"/>
        <item x="259"/>
        <item x="1342"/>
        <item x="4772"/>
        <item x="3423"/>
        <item x="4038"/>
        <item x="593"/>
        <item x="2034"/>
        <item x="4441"/>
        <item x="2871"/>
        <item x="4465"/>
        <item x="3500"/>
        <item x="3140"/>
        <item x="3180"/>
        <item x="4049"/>
        <item x="4883"/>
        <item x="2621"/>
        <item x="2881"/>
        <item x="577"/>
        <item x="3172"/>
        <item x="1101"/>
        <item x="492"/>
        <item x="2416"/>
        <item x="4112"/>
        <item x="2357"/>
        <item x="2050"/>
        <item x="1955"/>
        <item x="4977"/>
        <item x="2424"/>
        <item x="2041"/>
        <item x="2608"/>
        <item x="2583"/>
        <item x="2130"/>
        <item x="2817"/>
        <item x="432"/>
        <item x="2064"/>
        <item x="2560"/>
        <item x="3508"/>
        <item x="506"/>
        <item x="4783"/>
        <item x="1094"/>
        <item x="698"/>
        <item x="4900"/>
        <item x="4520"/>
        <item x="2729"/>
        <item x="646"/>
        <item x="790"/>
        <item x="4601"/>
        <item x="1809"/>
        <item x="4283"/>
        <item x="984"/>
        <item x="2234"/>
        <item x="4729"/>
        <item x="1251"/>
        <item x="1975"/>
        <item x="4255"/>
        <item x="4878"/>
        <item x="4091"/>
        <item x="4125"/>
        <item x="194"/>
        <item x="3363"/>
        <item x="951"/>
        <item x="2481"/>
        <item x="2971"/>
        <item x="1993"/>
        <item x="2341"/>
        <item x="2290"/>
        <item x="2111"/>
        <item x="2642"/>
        <item x="1787"/>
        <item x="1782"/>
        <item x="1692"/>
        <item x="142"/>
        <item x="1305"/>
        <item x="3189"/>
        <item x="2626"/>
        <item x="2495"/>
        <item x="2660"/>
        <item x="1187"/>
        <item x="3782"/>
        <item x="743"/>
        <item x="2765"/>
        <item x="1460"/>
        <item x="3597"/>
        <item x="1913"/>
        <item x="2057"/>
        <item x="3158"/>
        <item x="4942"/>
        <item x="441"/>
        <item x="111"/>
        <item x="1416"/>
        <item x="869"/>
        <item x="1348"/>
        <item x="4797"/>
        <item x="2649"/>
        <item x="2538"/>
        <item x="80"/>
        <item x="1161"/>
        <item x="2980"/>
        <item x="3497"/>
        <item x="4414"/>
        <item x="4244"/>
        <item x="1379"/>
        <item x="495"/>
        <item x="1304"/>
        <item x="4103"/>
        <item x="388"/>
        <item x="2967"/>
        <item x="3242"/>
        <item x="1463"/>
        <item x="707"/>
        <item x="1902"/>
        <item x="4081"/>
        <item x="4172"/>
        <item x="2517"/>
        <item x="1731"/>
        <item x="4118"/>
        <item x="592"/>
        <item x="1218"/>
        <item x="1128"/>
        <item x="4586"/>
        <item x="764"/>
        <item x="4711"/>
        <item x="1780"/>
        <item x="1512"/>
        <item x="906"/>
        <item x="4350"/>
        <item x="4549"/>
        <item x="2925"/>
        <item x="4291"/>
        <item x="679"/>
        <item x="1213"/>
        <item x="768"/>
        <item x="405"/>
        <item x="1204"/>
        <item x="1743"/>
        <item x="2990"/>
        <item x="4553"/>
        <item x="3600"/>
        <item x="4583"/>
        <item x="556"/>
        <item x="4396"/>
        <item x="4329"/>
        <item x="564"/>
        <item x="1431"/>
        <item x="2419"/>
        <item x="4180"/>
        <item x="139"/>
        <item x="4461"/>
        <item x="3414"/>
        <item x="5026"/>
        <item x="2998"/>
        <item x="497"/>
        <item x="628"/>
        <item x="4408"/>
        <item x="834"/>
        <item x="2010"/>
        <item x="3569"/>
        <item x="4330"/>
        <item x="522"/>
        <item x="4784"/>
        <item x="4434"/>
        <item x="650"/>
        <item x="1711"/>
        <item x="67"/>
        <item x="3729"/>
        <item x="1385"/>
        <item x="3842"/>
        <item x="2195"/>
        <item x="1972"/>
        <item x="3424"/>
        <item x="38"/>
        <item x="3601"/>
        <item x="4083"/>
        <item x="4964"/>
        <item x="615"/>
        <item x="3493"/>
        <item x="561"/>
        <item x="3716"/>
        <item x="4065"/>
        <item x="935"/>
        <item x="3574"/>
        <item x="2394"/>
        <item x="2548"/>
        <item x="1740"/>
        <item x="349"/>
        <item x="4337"/>
        <item x="3249"/>
        <item x="2452"/>
        <item x="1899"/>
        <item x="4709"/>
        <item x="1748"/>
        <item x="882"/>
        <item x="4123"/>
        <item x="3293"/>
        <item x="2499"/>
        <item x="3120"/>
        <item x="2551"/>
        <item x="472"/>
        <item x="3695"/>
        <item x="311"/>
        <item x="164"/>
        <item x="3647"/>
        <item x="1941"/>
        <item x="5023"/>
        <item x="3052"/>
        <item x="1769"/>
        <item x="3283"/>
        <item x="3451"/>
        <item x="1793"/>
        <item x="2727"/>
        <item x="3950"/>
        <item x="2965"/>
        <item x="3705"/>
        <item x="4648"/>
        <item x="3279"/>
        <item x="3017"/>
        <item x="2650"/>
        <item x="3666"/>
        <item x="1323"/>
        <item x="168"/>
        <item x="215"/>
        <item x="4646"/>
        <item x="970"/>
        <item x="2716"/>
        <item x="4974"/>
        <item x="3663"/>
        <item x="1761"/>
        <item x="2335"/>
        <item x="4550"/>
        <item x="2789"/>
        <item x="5035"/>
        <item x="2323"/>
        <item x="803"/>
        <item x="675"/>
        <item x="1766"/>
        <item x="736"/>
        <item x="3747"/>
        <item x="2595"/>
        <item x="2115"/>
        <item x="5033"/>
        <item x="3848"/>
        <item x="4971"/>
        <item x="3269"/>
        <item x="844"/>
        <item x="3507"/>
        <item x="1937"/>
        <item x="2297"/>
        <item x="1414"/>
        <item x="4535"/>
        <item x="4366"/>
        <item x="4837"/>
        <item x="203"/>
        <item x="579"/>
        <item x="3012"/>
        <item x="2542"/>
        <item x="2526"/>
        <item x="204"/>
        <item x="3936"/>
        <item x="3029"/>
        <item x="3350"/>
        <item x="708"/>
        <item x="431"/>
        <item x="4618"/>
        <item x="635"/>
        <item x="555"/>
        <item x="3195"/>
        <item x="1721"/>
        <item x="2520"/>
        <item x="723"/>
        <item x="1540"/>
        <item x="4121"/>
        <item x="1822"/>
        <item x="4701"/>
        <item x="1222"/>
        <item x="501"/>
        <item x="2489"/>
        <item x="3821"/>
        <item x="586"/>
        <item x="132"/>
        <item x="3947"/>
        <item x="3854"/>
        <item x="3980"/>
        <item x="681"/>
        <item x="4108"/>
        <item x="3340"/>
        <item x="3602"/>
        <item x="1034"/>
        <item x="4830"/>
        <item x="4275"/>
        <item x="4077"/>
        <item x="1192"/>
        <item x="3517"/>
        <item x="4024"/>
        <item x="3833"/>
        <item x="135"/>
        <item x="3702"/>
        <item x="369"/>
        <item x="746"/>
        <item x="2954"/>
        <item x="769"/>
        <item x="2790"/>
        <item x="4373"/>
        <item x="1723"/>
        <item x="563"/>
        <item x="1646"/>
        <item x="4285"/>
        <item x="2964"/>
        <item x="1885"/>
        <item x="2238"/>
        <item x="4369"/>
        <item x="2712"/>
        <item x="2573"/>
        <item x="2078"/>
        <item x="3759"/>
        <item x="3004"/>
        <item x="1197"/>
        <item x="706"/>
        <item x="145"/>
        <item x="2031"/>
        <item x="872"/>
        <item x="2880"/>
        <item x="2665"/>
        <item x="4104"/>
        <item x="1045"/>
        <item x="4171"/>
        <item x="2035"/>
        <item x="4622"/>
        <item x="2032"/>
        <item x="1484"/>
        <item x="2945"/>
        <item x="3714"/>
        <item x="1612"/>
        <item x="3433"/>
        <item x="1173"/>
        <item x="1163"/>
        <item x="3525"/>
        <item x="3900"/>
        <item x="1042"/>
        <item x="1307"/>
        <item x="2757"/>
        <item x="3954"/>
        <item x="1292"/>
        <item x="3295"/>
        <item x="2114"/>
        <item x="4063"/>
        <item x="722"/>
        <item x="4473"/>
        <item x="648"/>
        <item x="1367"/>
        <item x="2049"/>
        <item x="4406"/>
        <item x="1435"/>
        <item x="1868"/>
        <item x="831"/>
        <item x="1784"/>
        <item x="35"/>
        <item x="1340"/>
        <item x="3203"/>
        <item x="4445"/>
        <item x="1096"/>
        <item x="34"/>
        <item x="3635"/>
        <item x="2873"/>
        <item x="2030"/>
        <item x="4688"/>
        <item x="302"/>
        <item x="1665"/>
        <item x="3584"/>
        <item x="5047"/>
        <item x="1668"/>
        <item x="1014"/>
        <item x="4953"/>
        <item x="1499"/>
        <item x="2531"/>
        <item x="3552"/>
        <item x="2051"/>
        <item x="4292"/>
        <item x="664"/>
        <item x="3748"/>
        <item x="3149"/>
        <item x="2026"/>
        <item x="4428"/>
        <item x="253"/>
        <item x="65"/>
        <item x="1889"/>
        <item x="2528"/>
        <item x="2648"/>
        <item x="153"/>
        <item x="2398"/>
        <item x="4728"/>
        <item x="666"/>
        <item x="2532"/>
        <item x="4851"/>
        <item x="4750"/>
        <item x="1391"/>
        <item x="2769"/>
        <item x="4092"/>
        <item x="1244"/>
        <item x="1597"/>
        <item x="892"/>
        <item x="105"/>
        <item x="2081"/>
        <item x="701"/>
        <item x="2465"/>
        <item x="3877"/>
        <item x="5008"/>
        <item x="1669"/>
        <item x="2254"/>
        <item x="2153"/>
        <item x="3962"/>
        <item x="862"/>
        <item x="4098"/>
        <item x="448"/>
        <item x="3386"/>
        <item x="3990"/>
        <item x="1091"/>
        <item x="1839"/>
        <item x="2478"/>
        <item x="2901"/>
        <item x="4385"/>
        <item x="3132"/>
        <item x="1453"/>
        <item x="2799"/>
        <item x="3092"/>
        <item x="1289"/>
        <item x="3805"/>
        <item x="4454"/>
        <item x="261"/>
        <item x="4254"/>
        <item x="3512"/>
        <item x="2079"/>
        <item x="4781"/>
        <item x="3482"/>
        <item x="4635"/>
        <item x="236"/>
        <item x="2105"/>
        <item x="4881"/>
        <item x="425"/>
        <item x="3413"/>
        <item x="1789"/>
        <item x="5005"/>
        <item x="874"/>
        <item x="2963"/>
        <item x="867"/>
        <item x="1501"/>
        <item x="1470"/>
        <item x="945"/>
        <item x="1855"/>
        <item x="3144"/>
        <item x="3103"/>
        <item x="4857"/>
        <item x="1247"/>
        <item x="1576"/>
        <item x="1427"/>
        <item x="1149"/>
        <item x="552"/>
        <item x="3823"/>
        <item x="5056"/>
        <item x="4294"/>
        <item x="1876"/>
        <item x="417"/>
        <item x="4888"/>
        <item x="1039"/>
        <item x="2272"/>
        <item x="2958"/>
        <item x="216"/>
        <item x="1059"/>
        <item x="4975"/>
        <item x="3282"/>
        <item x="2343"/>
        <item x="4603"/>
        <item x="3113"/>
        <item x="3220"/>
        <item x="305"/>
        <item x="1219"/>
        <item x="2713"/>
        <item x="1689"/>
        <item x="973"/>
        <item x="813"/>
        <item x="2120"/>
        <item x="3501"/>
        <item x="481"/>
        <item x="2877"/>
        <item x="4304"/>
        <item x="2375"/>
        <item x="1263"/>
        <item x="3844"/>
        <item x="3951"/>
        <item x="2575"/>
        <item x="2384"/>
        <item x="486"/>
        <item x="1933"/>
        <item x="3642"/>
        <item x="1611"/>
        <item x="1386"/>
        <item x="3832"/>
        <item x="2512"/>
        <item x="2441"/>
        <item x="156"/>
        <item x="3555"/>
        <item x="976"/>
        <item x="2028"/>
        <item x="3143"/>
        <item x="2093"/>
        <item x="3707"/>
        <item x="1119"/>
        <item x="2553"/>
        <item x="3450"/>
        <item x="2186"/>
        <item x="493"/>
        <item x="2497"/>
        <item x="4847"/>
        <item x="3418"/>
        <item x="2434"/>
        <item x="4898"/>
        <item x="1703"/>
        <item x="3117"/>
        <item x="4303"/>
        <item x="2284"/>
        <item x="4120"/>
        <item x="1920"/>
        <item x="2617"/>
        <item x="4231"/>
        <item x="3452"/>
        <item x="471"/>
        <item x="3082"/>
        <item x="1832"/>
        <item x="2414"/>
        <item x="2103"/>
        <item x="1939"/>
        <item x="4669"/>
        <item x="473"/>
        <item x="313"/>
        <item x="1853"/>
        <item x="3626"/>
        <item x="4581"/>
        <item x="2759"/>
        <item x="888"/>
        <item x="465"/>
        <item x="1867"/>
        <item x="3718"/>
        <item x="3156"/>
        <item x="176"/>
        <item x="3843"/>
        <item x="992"/>
        <item x="371"/>
        <item x="4415"/>
        <item x="2605"/>
        <item x="2891"/>
        <item x="807"/>
        <item x="4148"/>
        <item x="4736"/>
        <item x="2422"/>
        <item x="2082"/>
        <item x="2701"/>
        <item x="4158"/>
        <item x="2132"/>
        <item x="1575"/>
        <item x="3302"/>
        <item x="2139"/>
        <item x="1400"/>
        <item x="2446"/>
        <item x="2870"/>
        <item x="2209"/>
        <item x="1544"/>
        <item x="4785"/>
        <item x="2198"/>
        <item x="1398"/>
        <item x="3637"/>
        <item x="879"/>
        <item x="3210"/>
        <item x="2989"/>
        <item x="987"/>
        <item x="1270"/>
        <item x="4367"/>
        <item x="4543"/>
        <item x="1160"/>
        <item x="3998"/>
        <item x="4884"/>
        <item x="413"/>
        <item x="4277"/>
        <item x="1221"/>
        <item x="3735"/>
        <item x="2393"/>
        <item x="469"/>
        <item x="66"/>
        <item x="1074"/>
        <item x="1288"/>
        <item x="420"/>
        <item x="1376"/>
        <item x="2409"/>
        <item x="4590"/>
        <item x="482"/>
        <item x="3367"/>
        <item x="3211"/>
        <item x="886"/>
        <item x="634"/>
        <item x="1268"/>
        <item x="4137"/>
        <item x="2445"/>
        <item x="2514"/>
        <item x="2391"/>
        <item x="1193"/>
        <item x="2358"/>
        <item x="3194"/>
        <item x="76"/>
        <item x="3241"/>
        <item x="98"/>
        <item x="3526"/>
        <item x="5051"/>
        <item x="2930"/>
        <item x="3802"/>
        <item x="1559"/>
        <item x="1869"/>
        <item x="2070"/>
        <item x="1158"/>
        <item x="146"/>
        <item x="2604"/>
        <item x="370"/>
        <item x="4229"/>
        <item x="1879"/>
        <item x="332"/>
        <item x="2265"/>
        <item x="2412"/>
        <item x="1744"/>
        <item x="3524"/>
        <item x="1145"/>
        <item x="1572"/>
        <item x="169"/>
        <item x="3410"/>
        <item x="3583"/>
        <item x="4994"/>
        <item x="4747"/>
        <item x="2246"/>
        <item x="2943"/>
        <item x="3136"/>
        <item x="4021"/>
        <item x="2468"/>
        <item x="607"/>
        <item x="1821"/>
        <item x="1143"/>
        <item x="2459"/>
        <item x="1415"/>
        <item x="4080"/>
        <item x="329"/>
        <item x="541"/>
        <item x="3929"/>
        <item x="85"/>
        <item x="4332"/>
        <item x="30"/>
        <item x="3672"/>
        <item x="3699"/>
        <item x="124"/>
        <item x="3815"/>
        <item x="4649"/>
        <item x="4379"/>
        <item x="4725"/>
        <item x="4572"/>
        <item x="306"/>
        <item x="1370"/>
        <item x="1475"/>
        <item x="141"/>
        <item x="480"/>
        <item x="1558"/>
        <item x="63"/>
        <item x="2982"/>
        <item x="3016"/>
        <item x="2507"/>
        <item x="584"/>
        <item x="1508"/>
        <item x="1779"/>
        <item x="876"/>
        <item x="2477"/>
        <item x="2569"/>
        <item x="4639"/>
        <item x="724"/>
        <item x="4017"/>
        <item x="1044"/>
        <item x="920"/>
        <item x="1004"/>
        <item x="4317"/>
        <item x="1021"/>
        <item x="4152"/>
        <item x="2060"/>
        <item x="2651"/>
        <item x="399"/>
        <item x="2184"/>
        <item x="103"/>
        <item x="2724"/>
        <item x="1408"/>
        <item x="3173"/>
        <item x="3345"/>
        <item x="2411"/>
        <item x="2902"/>
        <item x="3330"/>
        <item x="1108"/>
        <item x="613"/>
        <item x="4733"/>
        <item x="3247"/>
        <item x="1858"/>
        <item x="2024"/>
        <item x="4938"/>
        <item x="5022"/>
        <item x="775"/>
        <item x="366"/>
        <item x="1491"/>
        <item x="2281"/>
        <item x="101"/>
        <item x="3613"/>
        <item x="3362"/>
        <item x="1319"/>
        <item x="4050"/>
        <item x="2596"/>
        <item x="5037"/>
        <item x="2819"/>
        <item x="2183"/>
        <item x="4591"/>
        <item x="578"/>
        <item x="3971"/>
        <item x="485"/>
        <item x="3054"/>
        <item x="3520"/>
        <item x="2918"/>
        <item x="4891"/>
        <item x="4069"/>
        <item x="2227"/>
        <item x="727"/>
        <item x="1283"/>
        <item x="222"/>
        <item x="3391"/>
        <item x="4210"/>
        <item x="339"/>
        <item x="1316"/>
        <item x="1938"/>
        <item x="3256"/>
        <item x="4759"/>
        <item x="1638"/>
        <item x="3808"/>
        <item x="529"/>
        <item x="4730"/>
        <item x="2142"/>
        <item x="1502"/>
        <item x="3604"/>
        <item x="5014"/>
        <item x="3329"/>
        <item x="3527"/>
        <item x="2574"/>
        <item x="5007"/>
        <item x="2054"/>
        <item x="4699"/>
        <item x="466"/>
        <item x="1974"/>
        <item x="2395"/>
        <item x="939"/>
        <item x="4128"/>
        <item x="421"/>
        <item x="240"/>
        <item x="641"/>
        <item x="2676"/>
        <item x="4200"/>
        <item x="2680"/>
        <item x="1511"/>
        <item x="460"/>
        <item x="2377"/>
        <item x="209"/>
        <item x="1082"/>
        <item x="1615"/>
        <item x="1929"/>
        <item x="3255"/>
        <item x="1810"/>
        <item x="3157"/>
        <item x="1494"/>
        <item x="2350"/>
        <item x="2438"/>
        <item x="277"/>
        <item x="2215"/>
        <item x="4807"/>
        <item x="396"/>
        <item x="4822"/>
        <item x="2937"/>
        <item x="1658"/>
        <item x="3542"/>
        <item x="2223"/>
        <item x="507"/>
        <item x="3851"/>
        <item x="502"/>
        <item x="4267"/>
        <item x="3931"/>
        <item x="3561"/>
        <item x="3168"/>
        <item x="71"/>
        <item x="538"/>
        <item x="2228"/>
        <item x="2435"/>
        <item x="1538"/>
        <item x="4213"/>
        <item x="1135"/>
        <item x="275"/>
        <item x="4642"/>
        <item x="3529"/>
        <item x="1959"/>
        <item x="2708"/>
        <item x="3215"/>
        <item x="2906"/>
        <item x="4442"/>
        <item x="1246"/>
        <item x="4643"/>
        <item x="464"/>
        <item x="2664"/>
        <item x="4150"/>
        <item x="1020"/>
        <item x="2385"/>
        <item x="3630"/>
        <item x="362"/>
        <item x="3794"/>
        <item x="3928"/>
        <item x="1243"/>
        <item x="2101"/>
        <item x="2356"/>
        <item x="2494"/>
        <item x="1916"/>
        <item x="2367"/>
        <item x="449"/>
        <item x="2539"/>
        <item x="2471"/>
        <item x="1850"/>
        <item x="537"/>
        <item x="1087"/>
        <item x="182"/>
        <item x="1040"/>
        <item x="3606"/>
        <item x="440"/>
        <item x="4494"/>
        <item x="2981"/>
        <item x="1560"/>
        <item x="1346"/>
        <item x="5067"/>
        <item x="4966"/>
        <item x="543"/>
        <item x="944"/>
        <item x="2247"/>
        <item x="1280"/>
        <item x="83"/>
        <item x="4359"/>
        <item x="4624"/>
        <item x="621"/>
        <item x="1536"/>
        <item x="1841"/>
        <item x="3456"/>
        <item x="4819"/>
        <item x="1881"/>
        <item x="1237"/>
        <item x="1819"/>
        <item x="3285"/>
        <item x="4510"/>
        <item x="3875"/>
        <item x="2339"/>
        <item x="633"/>
        <item x="4608"/>
        <item x="3751"/>
        <item x="732"/>
        <item x="2552"/>
        <item x="4325"/>
        <item x="3032"/>
        <item x="1164"/>
        <item x="4944"/>
        <item x="2330"/>
        <item x="2107"/>
        <item x="301"/>
        <item x="450"/>
        <item x="4495"/>
        <item x="3516"/>
        <item x="4599"/>
        <item x="2594"/>
        <item x="2671"/>
        <item x="2381"/>
        <item x="1191"/>
        <item x="3355"/>
        <item x="2020"/>
        <item x="963"/>
        <item x="1751"/>
        <item x="3558"/>
        <item x="3175"/>
        <item x="3768"/>
        <item x="4288"/>
        <item x="4804"/>
        <item x="2760"/>
        <item x="2073"/>
        <item x="1936"/>
        <item x="2717"/>
        <item x="1409"/>
        <item x="1286"/>
        <item x="4544"/>
        <item x="832"/>
        <item x="3244"/>
        <item x="3309"/>
        <item x="3885"/>
        <item x="4925"/>
        <item x="92"/>
        <item x="4390"/>
        <item x="1142"/>
        <item x="4833"/>
        <item x="2206"/>
        <item x="1622"/>
        <item x="226"/>
        <item x="2501"/>
        <item x="1778"/>
        <item x="2204"/>
        <item x="639"/>
        <item x="2095"/>
        <item x="2296"/>
        <item x="711"/>
        <item x="2540"/>
        <item x="1306"/>
        <item x="1661"/>
        <item x="4182"/>
        <item x="2080"/>
        <item x="1837"/>
        <item x="4243"/>
        <item x="821"/>
        <item x="4357"/>
        <item x="3199"/>
        <item x="3045"/>
        <item x="2984"/>
        <item x="2470"/>
        <item x="75"/>
        <item x="4499"/>
        <item x="4015"/>
        <item x="1618"/>
        <item x="2968"/>
        <item x="383"/>
        <item x="316"/>
        <item x="2154"/>
        <item x="2486"/>
        <item x="1840"/>
        <item x="990"/>
        <item x="4517"/>
        <item x="1054"/>
        <item x="4013"/>
        <item x="3692"/>
        <item x="656"/>
        <item x="4095"/>
        <item x="3161"/>
        <item x="1165"/>
        <item x="1846"/>
        <item x="922"/>
        <item x="1137"/>
        <item x="3775"/>
        <item x="824"/>
        <item x="3055"/>
        <item x="5031"/>
        <item x="3811"/>
        <item x="4358"/>
        <item x="2417"/>
        <item x="453"/>
        <item x="3813"/>
        <item x="4623"/>
        <item x="2119"/>
        <item x="484"/>
        <item x="3064"/>
        <item x="4096"/>
        <item x="262"/>
        <item x="4053"/>
        <item x="207"/>
        <item x="210"/>
        <item x="231"/>
        <item x="2668"/>
        <item x="1547"/>
        <item x="1183"/>
        <item x="848"/>
        <item x="2562"/>
        <item x="4718"/>
        <item x="255"/>
        <item x="2511"/>
        <item x="3105"/>
        <item x="4163"/>
        <item x="2857"/>
        <item x="249"/>
        <item x="1682"/>
        <item x="4763"/>
        <item x="1110"/>
        <item x="1747"/>
        <item x="1118"/>
        <item x="4850"/>
        <item x="3068"/>
        <item x="3041"/>
        <item x="2437"/>
        <item x="1762"/>
        <item x="4934"/>
        <item x="3994"/>
        <item x="4486"/>
        <item x="2299"/>
        <item x="2988"/>
        <item x="2279"/>
        <item x="751"/>
        <item x="3511"/>
        <item x="4460"/>
        <item x="4278"/>
        <item x="1534"/>
        <item x="446"/>
        <item x="3314"/>
        <item x="3133"/>
        <item x="389"/>
        <item x="4866"/>
        <item x="4970"/>
        <item x="2444"/>
        <item x="4143"/>
        <item x="554"/>
        <item x="4710"/>
        <item x="1465"/>
        <item x="610"/>
        <item x="1583"/>
        <item x="3315"/>
        <item x="4226"/>
        <item x="3111"/>
        <item x="2578"/>
        <item x="334"/>
        <item x="1968"/>
        <item x="1450"/>
        <item x="1350"/>
        <item x="820"/>
        <item x="1188"/>
        <item x="1264"/>
        <item x="4722"/>
        <item x="3643"/>
        <item x="3791"/>
        <item x="4488"/>
        <item x="2879"/>
        <item x="19"/>
        <item x="2509"/>
        <item x="4692"/>
        <item x="4864"/>
        <item x="9"/>
        <item x="292"/>
        <item x="4987"/>
        <item x="654"/>
        <item x="2572"/>
        <item x="4791"/>
        <item x="4381"/>
        <item x="4365"/>
        <item x="692"/>
        <item x="4448"/>
        <item x="4558"/>
        <item x="4453"/>
        <item x="5027"/>
        <item x="4856"/>
        <item x="842"/>
        <item x="2709"/>
        <item x="3457"/>
        <item x="3466"/>
        <item x="5040"/>
        <item x="3268"/>
        <item x="2545"/>
        <item x="4739"/>
        <item x="3878"/>
        <item x="622"/>
        <item x="2722"/>
        <item x="2423"/>
        <item x="1754"/>
        <item x="1823"/>
        <item x="4331"/>
        <item x="1771"/>
        <item x="4516"/>
        <item x="3952"/>
        <item x="4446"/>
        <item x="2347"/>
        <item x="3297"/>
        <item x="4045"/>
        <item x="1654"/>
        <item x="2587"/>
        <item x="4546"/>
        <item x="3087"/>
        <item x="324"/>
        <item x="2720"/>
        <item x="4484"/>
        <item x="3010"/>
        <item x="2108"/>
        <item x="590"/>
        <item x="4166"/>
        <item x="2707"/>
        <item x="4502"/>
        <item x="1207"/>
        <item x="459"/>
        <item x="159"/>
        <item x="3820"/>
        <item x="2582"/>
        <item x="1134"/>
        <item x="1181"/>
        <item x="810"/>
        <item x="3767"/>
        <item x="3462"/>
        <item x="3570"/>
        <item x="1994"/>
        <item x="1356"/>
        <item x="2721"/>
        <item x="2914"/>
        <item x="2194"/>
        <item x="1372"/>
        <item x="2109"/>
        <item x="1506"/>
        <item x="238"/>
        <item x="4336"/>
        <item x="3361"/>
        <item x="3488"/>
        <item x="580"/>
        <item x="2280"/>
        <item x="545"/>
        <item x="2211"/>
        <item x="1365"/>
        <item x="1003"/>
        <item x="3949"/>
        <item x="3797"/>
        <item x="1248"/>
        <item x="4051"/>
        <item x="2849"/>
        <item x="2062"/>
        <item x="2615"/>
        <item x="2217"/>
        <item x="4790"/>
        <item x="3638"/>
        <item x="670"/>
        <item x="1369"/>
        <item x="3458"/>
        <item x="3757"/>
        <item x="2319"/>
        <item x="4600"/>
        <item x="1610"/>
        <item x="1498"/>
        <item x="3932"/>
        <item x="4604"/>
        <item x="3214"/>
        <item x="3153"/>
        <item x="2549"/>
        <item x="3325"/>
        <item x="983"/>
        <item x="3777"/>
        <item x="3656"/>
        <item x="1693"/>
        <item x="2389"/>
        <item x="3475"/>
        <item x="3553"/>
        <item x="1476"/>
        <item x="4869"/>
        <item x="2795"/>
        <item x="958"/>
        <item x="499"/>
        <item x="353"/>
        <item x="2673"/>
        <item x="22"/>
        <item x="5063"/>
        <item x="4259"/>
        <item x="2176"/>
        <item x="1065"/>
        <item x="2363"/>
        <item x="3827"/>
        <item x="1102"/>
        <item x="2071"/>
        <item x="4429"/>
        <item x="1619"/>
        <item x="3411"/>
        <item x="1830"/>
        <item x="1705"/>
        <item x="4773"/>
        <item x="3534"/>
        <item x="1791"/>
        <item x="4052"/>
        <item x="256"/>
        <item x="3816"/>
        <item x="14"/>
        <item x="1953"/>
        <item x="801"/>
        <item x="81"/>
        <item x="2022"/>
        <item x="4149"/>
        <item x="234"/>
        <item x="2326"/>
        <item x="576"/>
        <item x="2463"/>
        <item x="3492"/>
        <item x="3347"/>
        <item x="4258"/>
        <item x="1393"/>
        <item x="260"/>
        <item x="785"/>
        <item x="2809"/>
        <item x="3218"/>
        <item x="583"/>
        <item x="3415"/>
        <item x="4954"/>
        <item x="2295"/>
        <item x="178"/>
        <item x="2834"/>
        <item x="3342"/>
        <item x="268"/>
        <item x="3623"/>
        <item x="4969"/>
        <item x="3826"/>
        <item x="1256"/>
        <item x="4230"/>
        <item x="4344"/>
        <item x="4615"/>
        <item x="1786"/>
        <item x="1865"/>
        <item x="2072"/>
        <item x="1756"/>
        <item x="407"/>
        <item x="2929"/>
        <item x="2565"/>
        <item x="2731"/>
        <item x="1555"/>
        <item x="3409"/>
        <item x="488"/>
        <item x="2179"/>
        <item x="3372"/>
        <item x="2378"/>
        <item x="4712"/>
        <item x="1812"/>
        <item x="2017"/>
        <item x="64"/>
        <item x="4533"/>
        <item x="3883"/>
        <item x="2602"/>
        <item x="109"/>
        <item x="373"/>
        <item x="5058"/>
        <item x="2710"/>
        <item x="3789"/>
        <item x="1581"/>
        <item x="1335"/>
        <item x="3046"/>
        <item x="3771"/>
        <item x="1664"/>
        <item x="3137"/>
        <item x="504"/>
        <item x="3463"/>
        <item x="3857"/>
        <item x="4768"/>
        <item x="3903"/>
        <item x="3383"/>
        <item x="2136"/>
        <item x="1421"/>
        <item x="4640"/>
        <item x="4616"/>
        <item x="696"/>
        <item x="3778"/>
        <item x="4372"/>
        <item x="3266"/>
        <item x="1062"/>
        <item x="3866"/>
        <item x="2151"/>
        <item x="1509"/>
        <item x="2753"/>
        <item x="3593"/>
        <item x="3754"/>
        <item x="2405"/>
        <item x="3472"/>
        <item x="4299"/>
        <item x="4620"/>
        <item x="1687"/>
        <item x="1276"/>
        <item x="1472"/>
        <item x="2388"/>
        <item x="4410"/>
        <item x="4475"/>
        <item x="321"/>
        <item x="3275"/>
        <item x="3531"/>
        <item x="3973"/>
        <item x="133"/>
        <item x="4527"/>
        <item x="2243"/>
        <item x="2653"/>
        <item x="1602"/>
        <item x="442"/>
        <item x="4058"/>
        <item x="408"/>
        <item x="3763"/>
        <item x="4363"/>
        <item x="2352"/>
        <item x="4233"/>
        <item x="4932"/>
        <item x="2074"/>
        <item x="341"/>
        <item x="2138"/>
        <item x="3860"/>
        <item x="282"/>
        <item x="2122"/>
        <item x="2404"/>
        <item x="3917"/>
        <item x="3405"/>
        <item x="284"/>
        <item x="2236"/>
        <item x="87"/>
        <item x="1533"/>
        <item x="3992"/>
        <item x="4691"/>
        <item x="1156"/>
        <item x="1625"/>
        <item x="3944"/>
        <item x="3933"/>
        <item x="1845"/>
        <item x="1106"/>
        <item x="287"/>
        <item x="1587"/>
        <item x="358"/>
        <item x="2853"/>
        <item x="2484"/>
        <item x="1368"/>
        <item x="3560"/>
        <item x="1468"/>
        <item x="185"/>
        <item x="2092"/>
        <item x="3762"/>
        <item x="3547"/>
        <item x="1252"/>
        <item x="4929"/>
        <item x="2240"/>
        <item x="4001"/>
        <item x="3370"/>
        <item x="3632"/>
        <item x="2831"/>
        <item x="4956"/>
        <item x="140"/>
        <item x="4293"/>
        <item x="3948"/>
        <item x="3895"/>
        <item x="3403"/>
        <item x="2847"/>
        <item x="4540"/>
        <item x="4979"/>
        <item x="2141"/>
        <item x="1604"/>
        <item x="2762"/>
        <item x="1332"/>
        <item x="4186"/>
        <item x="1878"/>
        <item x="3708"/>
        <item x="4587"/>
        <item x="1298"/>
        <item x="2828"/>
        <item x="542"/>
        <item x="3110"/>
        <item x="4769"/>
        <item x="2159"/>
        <item x="4588"/>
        <item x="3890"/>
        <item x="2302"/>
        <item x="2329"/>
        <item x="3535"/>
        <item x="1392"/>
        <item x="3914"/>
        <item x="3299"/>
        <item x="2360"/>
        <item x="1132"/>
        <item x="2866"/>
        <item x="4286"/>
        <item x="4389"/>
        <item x="4885"/>
        <item x="3822"/>
        <item x="4820"/>
        <item x="4211"/>
        <item x="1363"/>
        <item x="2126"/>
        <item x="3164"/>
        <item x="1007"/>
        <item x="2580"/>
        <item x="1047"/>
        <item x="3831"/>
        <item x="2700"/>
        <item x="402"/>
        <item x="601"/>
        <item x="95"/>
        <item x="3166"/>
        <item x="4146"/>
        <item x="2418"/>
        <item x="2083"/>
        <item x="2371"/>
        <item x="4801"/>
        <item x="3387"/>
        <item x="3142"/>
        <item x="97"/>
        <item x="3870"/>
        <item x="2216"/>
        <item x="957"/>
        <item x="620"/>
        <item x="342"/>
        <item x="1492"/>
        <item x="2427"/>
        <item x="4665"/>
        <item x="2689"/>
        <item x="3766"/>
        <item x="2448"/>
        <item x="741"/>
        <item x="2021"/>
        <item x="3755"/>
        <item x="397"/>
        <item x="1919"/>
        <item x="3346"/>
        <item x="4222"/>
        <item x="1817"/>
        <item x="1406"/>
        <item x="3006"/>
        <item x="3063"/>
        <item x="2556"/>
        <item x="4239"/>
        <item x="198"/>
        <item x="3065"/>
        <item x="2150"/>
        <item x="4191"/>
        <item x="12"/>
        <item x="3378"/>
        <item x="242"/>
        <item x="455"/>
        <item x="3653"/>
        <item x="3662"/>
        <item x="5049"/>
        <item x="5039"/>
        <item x="4753"/>
        <item x="5041"/>
        <item x="3296"/>
        <item x="1775"/>
        <item x="5050"/>
        <item x="2124"/>
        <item x="2636"/>
        <item x="3615"/>
        <item x="4684"/>
        <item x="1521"/>
        <item x="3765"/>
        <item x="475"/>
        <item x="4177"/>
        <item x="2232"/>
        <item x="752"/>
        <item x="2702"/>
        <item x="4821"/>
        <item x="2485"/>
        <item x="2310"/>
        <item x="3000"/>
        <item x="4144"/>
        <item x="3385"/>
        <item x="386"/>
        <item x="3519"/>
        <item x="4910"/>
        <item x="281"/>
        <item x="361"/>
        <item x="959"/>
        <item x="4140"/>
        <item x="414"/>
        <item x="4522"/>
        <item x="3349"/>
        <item x="121"/>
        <item x="1311"/>
        <item x="4090"/>
        <item x="595"/>
        <item x="1259"/>
        <item x="3654"/>
        <item x="2884"/>
        <item x="3284"/>
        <item x="772"/>
        <item x="4809"/>
        <item x="2706"/>
        <item x="2783"/>
        <item x="2859"/>
        <item x="4022"/>
        <item x="4882"/>
        <item x="4500"/>
        <item x="4214"/>
        <item x="3066"/>
        <item x="514"/>
        <item x="653"/>
        <item x="4184"/>
        <item x="251"/>
        <item x="3002"/>
        <item x="1905"/>
        <item x="677"/>
        <item x="197"/>
        <item x="4034"/>
        <item x="3655"/>
        <item x="1965"/>
        <item x="338"/>
        <item x="2033"/>
        <item x="345"/>
        <item x="1189"/>
        <item x="3946"/>
        <item x="233"/>
        <item x="3033"/>
        <item x="43"/>
        <item x="809"/>
        <item x="1154"/>
        <item x="193"/>
        <item x="3659"/>
        <item x="3"/>
        <item x="703"/>
        <item x="2015"/>
        <item x="2897"/>
        <item x="3682"/>
        <item x="104"/>
        <item x="1358"/>
        <item x="3649"/>
        <item x="90"/>
        <item x="527"/>
        <item x="3920"/>
        <item x="279"/>
        <item x="715"/>
        <item x="1049"/>
        <item x="37"/>
        <item x="1648"/>
        <item x="905"/>
        <item x="2692"/>
        <item x="562"/>
        <item x="1443"/>
        <item x="2913"/>
        <item x="3014"/>
        <item x="3810"/>
        <item x="3809"/>
        <item x="3881"/>
        <item x="796"/>
        <item x="3641"/>
        <item x="3650"/>
        <item x="3664"/>
        <item x="3769"/>
        <item x="3636"/>
        <item x="3661"/>
        <item x="1098"/>
        <item x="3673"/>
        <item x="1630"/>
        <item x="3725"/>
        <item x="1688"/>
        <item x="5043"/>
        <item x="3059"/>
        <item x="1169"/>
        <item x="478"/>
        <item x="4168"/>
        <item x="1561"/>
        <item x="136"/>
        <item x="82"/>
        <item x="838"/>
        <item x="2763"/>
        <item x="130"/>
        <item x="201"/>
        <item x="2742"/>
        <item x="78"/>
        <item x="3956"/>
        <item x="3639"/>
        <item x="384"/>
        <item x="2670"/>
        <item x="3563"/>
        <item x="401"/>
        <item x="4619"/>
        <item x="2623"/>
        <item x="1958"/>
        <item x="2321"/>
        <item x="3679"/>
        <item x="1650"/>
        <item x="1194"/>
        <item x="4"/>
        <item x="521"/>
        <item x="3867"/>
        <item x="6"/>
        <item x="749"/>
        <item x="3152"/>
        <item x="3024"/>
        <item x="250"/>
        <item x="2974"/>
        <item x="811"/>
        <item x="3839"/>
        <item x="4631"/>
        <item x="5028"/>
        <item x="3678"/>
        <item x="3393"/>
        <item x="2662"/>
        <item x="4006"/>
        <item x="160"/>
        <item x="1425"/>
        <item x="734"/>
        <item x="2294"/>
        <item x="398"/>
        <item x="3611"/>
        <item x="3921"/>
        <item x="3221"/>
        <item x="392"/>
        <item x="293"/>
        <item x="352"/>
        <item x="899"/>
        <item x="649"/>
        <item x="1478"/>
        <item x="3612"/>
        <item x="214"/>
        <item x="188"/>
        <item x="4871"/>
        <item x="3852"/>
        <item x="1329"/>
        <item x="1123"/>
        <item x="1122"/>
        <item x="206"/>
        <item x="1080"/>
        <item x="307"/>
        <item x="878"/>
        <item x="3298"/>
        <item x="1405"/>
        <item x="380"/>
        <item x="1758"/>
        <item x="3344"/>
        <item x="4870"/>
        <item x="671"/>
        <item x="4426"/>
        <item x="4810"/>
        <item x="3894"/>
        <item x="88"/>
        <item x="2645"/>
        <item x="2892"/>
        <item x="340"/>
        <item x="294"/>
        <item x="2346"/>
        <item x="69"/>
        <item x="814"/>
        <item x="2274"/>
        <item x="2658"/>
        <item x="1860"/>
        <item x="3167"/>
        <item x="1075"/>
        <item x="1655"/>
        <item x="4302"/>
        <item x="3177"/>
        <item x="150"/>
        <item x="2800"/>
        <item x="932"/>
        <item x="1824"/>
        <item x="4614"/>
        <item x="3240"/>
        <item x="2096"/>
        <item x="1914"/>
        <item x="4852"/>
        <item x="3825"/>
        <item x="1644"/>
        <item x="393"/>
        <item x="907"/>
        <item x="4569"/>
        <item x="309"/>
        <item x="208"/>
        <item x="4875"/>
        <item x="143"/>
        <item x="5044"/>
        <item x="3817"/>
        <item x="350"/>
        <item x="4936"/>
        <item x="3972"/>
        <item x="2779"/>
        <item x="4993"/>
        <item x="2370"/>
        <item x="1973"/>
        <item x="1510"/>
        <item x="3669"/>
        <item x="107"/>
        <item x="3864"/>
        <item x="3959"/>
        <item x="148"/>
        <item x="112"/>
        <item x="3804"/>
        <item x="2767"/>
        <item x="326"/>
        <item x="1894"/>
        <item x="131"/>
        <item x="2639"/>
        <item x="3438"/>
        <item x="3598"/>
        <item x="3872"/>
        <item x="1893"/>
        <item x="1301"/>
        <item x="1148"/>
        <item x="1377"/>
        <item x="1724"/>
        <item x="3909"/>
        <item x="3806"/>
        <item x="40"/>
        <item x="3798"/>
        <item x="3711"/>
        <item x="3760"/>
        <item x="3856"/>
        <item x="3288"/>
        <item x="3840"/>
        <item x="3908"/>
        <item x="200"/>
        <item x="3841"/>
        <item x="205"/>
        <item x="151"/>
        <item x="217"/>
        <item x="1209"/>
        <item x="2969"/>
        <item x="3865"/>
        <item x="2327"/>
        <item x="1934"/>
        <item x="2589"/>
        <item x="3788"/>
        <item x="3919"/>
        <item x="280"/>
        <item x="5071"/>
        <item x="1341"/>
        <item x="213"/>
        <item x="1671"/>
        <item x="3056"/>
        <item x="1753"/>
        <item x="3502"/>
        <item x="3795"/>
        <item x="533"/>
        <item x="1023"/>
        <item x="360"/>
        <item x="232"/>
        <item x="129"/>
        <item x="3960"/>
        <item x="137"/>
        <item x="317"/>
        <item x="224"/>
        <item x="2588"/>
        <item x="303"/>
        <item x="3758"/>
        <item x="125"/>
        <item x="3861"/>
        <item x="1552"/>
        <item x="172"/>
        <item x="2322"/>
        <item x="4071"/>
        <item x="3926"/>
        <item x="4007"/>
        <item x="2609"/>
        <item x="138"/>
        <item x="51"/>
        <item x="4579"/>
        <item x="108"/>
        <item x="181"/>
        <item x="3935"/>
        <item x="625"/>
        <item x="3731"/>
        <item x="3437"/>
        <item x="187"/>
        <item x="3858"/>
        <item x="60"/>
        <item x="295"/>
        <item x="3884"/>
        <item x="286"/>
        <item x="17"/>
        <item x="155"/>
        <item x="190"/>
        <item x="3978"/>
        <item x="4159"/>
        <item x="237"/>
        <item x="3939"/>
        <item x="11"/>
        <item x="418"/>
        <item x="3792"/>
        <item x="283"/>
        <item x="5"/>
        <item x="2"/>
        <item x="3941"/>
        <item x="354"/>
        <item x="351"/>
        <item x="3651"/>
        <item x="230"/>
        <item x="3850"/>
        <item x="5069"/>
        <item x="228"/>
        <item x="3706"/>
        <item x="4117"/>
        <item x="39"/>
        <item x="3807"/>
        <item x="3915"/>
        <item x="404"/>
        <item x="3966"/>
        <item x="173"/>
        <item x="1423"/>
        <item x="3879"/>
        <item x="3233"/>
        <item x="0"/>
        <item x="3868"/>
        <item x="179"/>
        <item x="195"/>
        <item x="41"/>
        <item x="3799"/>
        <item x="245"/>
        <item x="296"/>
        <item x="2506"/>
        <item x="3776"/>
        <item x="4653"/>
        <item x="183"/>
        <item x="5057"/>
        <item x="5032"/>
        <item x="3853"/>
        <item x="174"/>
        <item x="42"/>
        <item x="152"/>
        <item x="184"/>
        <item x="412"/>
        <item x="61"/>
        <item x="3327"/>
        <item x="3940"/>
        <item x="4844"/>
        <item x="390"/>
        <item x="254"/>
        <item x="3892"/>
        <item x="3953"/>
        <item x="391"/>
        <item x="212"/>
        <item x="347"/>
        <item x="3402"/>
        <item x="410"/>
        <item x="257"/>
        <item x="3721"/>
        <item x="1570"/>
        <item x="147"/>
        <item x="128"/>
        <item x="3486"/>
        <item x="252"/>
        <item x="3756"/>
        <item x="2387"/>
        <item x="355"/>
        <item x="3819"/>
        <item x="202"/>
        <item x="5068"/>
        <item x="56"/>
        <item x="244"/>
        <item x="3882"/>
        <item x="247"/>
        <item x="310"/>
        <item x="278"/>
        <item x="5048"/>
        <item x="3981"/>
        <item x="58"/>
        <item x="394"/>
        <item x="403"/>
        <item x="3824"/>
        <item x="36"/>
        <item x="3829"/>
        <item x="167"/>
        <item x="94"/>
        <item x="3701"/>
        <item x="53"/>
        <item x="3958"/>
        <item x="3961"/>
        <item x="346"/>
        <item x="445"/>
        <item x="3694"/>
        <item x="3930"/>
        <item x="3774"/>
        <item x="3764"/>
        <item x="411"/>
        <item x="2340"/>
        <item x="704"/>
        <item x="3770"/>
        <item x="600"/>
        <item x="3876"/>
        <item x="3793"/>
        <item x="4629"/>
        <item x="199"/>
        <item x="3648"/>
        <item x="3665"/>
        <item x="3803"/>
        <item x="3709"/>
        <item x="126"/>
        <item x="3738"/>
        <item x="427"/>
        <item x="86"/>
        <item x="3957"/>
        <item x="3310"/>
        <item x="3645"/>
        <item x="3911"/>
        <item x="266"/>
        <item x="3674"/>
        <item x="263"/>
        <item x="415"/>
        <item x="3923"/>
        <item x="3897"/>
        <item x="246"/>
        <item x="419"/>
        <item x="13"/>
        <item x="409"/>
        <item x="3904"/>
        <item x="3874"/>
        <item x="3040"/>
        <item x="79"/>
        <item x="225"/>
        <item x="3698"/>
        <item x="3970"/>
        <item x="1818"/>
        <item x="3800"/>
        <item x="3886"/>
        <item x="235"/>
        <item x="161"/>
        <item x="3916"/>
        <item x="189"/>
        <item x="1210"/>
        <item x="7"/>
        <item x="3887"/>
        <item x="258"/>
        <item x="325"/>
        <item x="3644"/>
        <item x="186"/>
        <item x="2354"/>
        <item x="3836"/>
        <item x="3977"/>
        <item x="3425"/>
        <item x="59"/>
        <item x="3871"/>
        <item x="177"/>
        <item x="113"/>
        <item x="102"/>
        <item x="3938"/>
        <item x="330"/>
        <item x="3855"/>
        <item x="312"/>
        <item x="5030"/>
        <item x="322"/>
        <item x="3893"/>
        <item x="1714"/>
        <item x="3796"/>
        <item x="3828"/>
        <item x="44"/>
        <item x="166"/>
        <item x="5034"/>
        <item x="3772"/>
        <item x="2867"/>
        <item x="3974"/>
        <item x="291"/>
        <item x="62"/>
        <item x="3873"/>
        <item x="52"/>
        <item x="2145"/>
        <item x="114"/>
        <item x="3660"/>
        <item x="359"/>
        <item x="3652"/>
        <item x="227"/>
        <item x="239"/>
        <item x="2148"/>
        <item x="223"/>
        <item x="191"/>
        <item x="300"/>
        <item x="243"/>
        <item x="248"/>
        <item x="264"/>
        <item x="3955"/>
        <item x="134"/>
        <item x="357"/>
        <item x="3670"/>
        <item x="319"/>
        <item x="3979"/>
        <item x="5042"/>
        <item x="323"/>
        <item x="3830"/>
        <item x="165"/>
        <item x="241"/>
        <item x="1886"/>
        <item x="3969"/>
        <item x="3889"/>
        <item x="348"/>
        <item x="3910"/>
        <item x="416"/>
        <item x="3780"/>
        <item x="792"/>
        <item x="406"/>
        <item x="3667"/>
        <item x="304"/>
        <item x="385"/>
        <item x="276"/>
        <item x="220"/>
        <item x="797"/>
        <item x="3761"/>
        <item x="3773"/>
        <item x="3838"/>
        <item x="4012"/>
        <item x="122"/>
        <item x="116"/>
        <item x="91"/>
        <item x="270"/>
        <item x="3779"/>
        <item x="3781"/>
        <item x="265"/>
        <item x="3683"/>
        <item x="2805"/>
        <item x="372"/>
        <item x="2904"/>
        <item x="3849"/>
        <item x="158"/>
        <item x="387"/>
        <item x="3658"/>
        <item x="3859"/>
        <item x="2235"/>
        <item x="2566"/>
        <item x="3945"/>
        <item x="1800"/>
        <item x="3728"/>
        <item x="3640"/>
        <item x="285"/>
        <item x="3681"/>
        <item x="3703"/>
        <item x="3237"/>
        <item x="5064"/>
        <item x="5025"/>
        <item x="3710"/>
        <item x="363"/>
        <item x="4455"/>
        <item x="3783"/>
        <item x="3675"/>
        <item x="3704"/>
        <item x="5045"/>
        <item x="272"/>
        <item x="3723"/>
        <item x="3693"/>
        <item x="5070"/>
        <item x="3719"/>
        <item x="3727"/>
        <item x="45"/>
        <item x="3720"/>
        <item x="3690"/>
        <item x="47"/>
        <item x="3506"/>
        <item x="3715"/>
        <item x="5066"/>
        <item x="5065"/>
        <item x="3109"/>
        <item x="364"/>
        <item x="24"/>
        <item x="4308"/>
        <item x="162"/>
        <item x="1337"/>
        <item x="365"/>
        <item x="3696"/>
        <item x="5046"/>
        <item x="3982"/>
        <item x="3724"/>
        <item x="368"/>
        <item x="3697"/>
        <item x="3671"/>
        <item x="3700"/>
        <item x="3752"/>
        <item x="3785"/>
        <item x="3753"/>
        <item x="3726"/>
        <item x="25"/>
        <item x="3717"/>
        <item x="4740"/>
        <item x="15"/>
        <item x="29"/>
        <item x="3896"/>
        <item x="3712"/>
        <item x="4002"/>
        <item x="3620"/>
        <item x="4754"/>
        <item x="1105"/>
        <item x="2099"/>
        <item x="1355"/>
        <item x="2850"/>
        <item x="4425"/>
        <item x="4530"/>
        <item x="4593"/>
        <item x="1908"/>
        <item x="3072"/>
        <item x="3141"/>
        <item x="2860"/>
        <item x="4044"/>
        <item x="3319"/>
        <item x="2591"/>
        <item x="2957"/>
        <item x="1888"/>
        <item x="73"/>
        <item x="3912"/>
        <item x="3742"/>
        <item x="1133"/>
        <item x="2219"/>
        <item x="1788"/>
        <item x="2610"/>
        <item x="2061"/>
        <item x="1017"/>
        <item x="2672"/>
        <item x="1011"/>
        <item x="841"/>
        <item x="4478"/>
        <item x="2752"/>
        <item x="1299"/>
        <item x="525"/>
        <item x="4018"/>
        <item x="4720"/>
        <item x="1462"/>
        <item x="5012"/>
        <item x="3668"/>
        <item x="3467"/>
        <item x="651"/>
        <item x="3818"/>
        <item x="4545"/>
        <item x="1067"/>
        <item x="3343"/>
        <item x="3888"/>
        <item x="2949"/>
        <item x="1768"/>
        <item x="954"/>
        <item x="315"/>
        <item x="3301"/>
        <item x="603"/>
        <item x="4204"/>
        <item x="822"/>
        <item x="4895"/>
        <item x="1228"/>
        <item x="4580"/>
        <item x="1656"/>
        <item x="4836"/>
        <item x="426"/>
        <item x="981"/>
        <item x="3891"/>
        <item x="33"/>
        <item x="1397"/>
        <item x="4945"/>
        <item x="4734"/>
        <item x="3476"/>
        <item x="3090"/>
        <item x="2933"/>
        <item x="2400"/>
        <item x="267"/>
        <item x="566"/>
        <item x="640"/>
        <item x="3011"/>
        <item x="1686"/>
        <item x="784"/>
        <item x="1216"/>
        <item x="830"/>
        <item x="2852"/>
        <item x="3934"/>
        <item x="850"/>
        <item x="4960"/>
        <item x="1445"/>
        <item x="3259"/>
        <item x="4789"/>
        <item x="3732"/>
        <item x="3352"/>
        <item x="2100"/>
        <item x="1907"/>
        <item x="1201"/>
        <item x="2942"/>
        <item x="4814"/>
        <item x="2631"/>
        <item x="5036"/>
        <item x="4751"/>
        <item x="3348"/>
        <item x="1969"/>
        <item x="2628"/>
        <item x="3530"/>
        <item x="3631"/>
        <item x="996"/>
        <item x="2951"/>
        <item x="1071"/>
        <item x="273"/>
        <item x="115"/>
        <item x="3837"/>
        <item x="1422"/>
        <item x="4471"/>
        <item x="3267"/>
        <item x="1849"/>
        <item x="1584"/>
        <item x="1948"/>
        <item x="997"/>
        <item x="5062"/>
        <item x="3184"/>
        <item x="1640"/>
        <item x="2090"/>
        <item x="3131"/>
        <item x="2923"/>
        <item x="50"/>
        <item x="4808"/>
        <item x="1701"/>
        <item x="4636"/>
        <item x="1513"/>
        <item x="4439"/>
        <item x="544"/>
        <item x="5052"/>
        <item x="3106"/>
        <item x="4724"/>
        <item x="2835"/>
        <item x="3469"/>
        <item x="3238"/>
        <item x="2986"/>
        <item x="4903"/>
        <item x="154"/>
        <item x="5060"/>
        <item x="163"/>
        <item x="2125"/>
        <item x="2561"/>
        <item x="1141"/>
        <item x="2269"/>
        <item x="4795"/>
        <item x="4823"/>
        <item x="4872"/>
        <item x="3691"/>
        <item x="511"/>
        <item x="3846"/>
        <item x="1339"/>
        <item x="4566"/>
        <item x="4141"/>
        <item x="2944"/>
        <item x="3265"/>
        <item x="2300"/>
        <item x="320"/>
        <item x="68"/>
        <item x="3305"/>
        <item x="4767"/>
        <item x="93"/>
        <item x="1608"/>
        <item x="748"/>
        <item x="3182"/>
        <item x="875"/>
        <item x="1050"/>
        <item x="2827"/>
        <item x="4190"/>
        <item x="985"/>
        <item x="2374"/>
        <item x="4690"/>
        <item x="4111"/>
        <item x="4746"/>
        <item x="4959"/>
        <item x="1487"/>
        <item x="1448"/>
        <item x="4792"/>
        <item x="1831"/>
        <item x="3039"/>
        <item x="3243"/>
        <item x="2934"/>
        <item x="569"/>
        <item x="4205"/>
        <item x="4764"/>
        <item x="3592"/>
        <item x="4452"/>
        <item x="2454"/>
        <item x="948"/>
        <item x="866"/>
        <item x="1245"/>
        <item x="709"/>
        <item x="868"/>
        <item x="1"/>
        <item x="4102"/>
        <item x="4758"/>
        <item x="1851"/>
        <item x="175"/>
        <item x="3192"/>
        <item x="27"/>
        <item x="2316"/>
        <item x="3384"/>
        <item x="3229"/>
        <item x="4536"/>
        <item x="3274"/>
        <item x="2353"/>
        <item x="883"/>
        <item x="1722"/>
        <item x="2599"/>
        <item x="1395"/>
        <item x="787"/>
        <item x="4834"/>
        <item x="3965"/>
        <item x="4551"/>
        <item x="3127"/>
        <item x="2804"/>
        <item x="5061"/>
        <item x="782"/>
        <item x="3286"/>
        <item x="683"/>
        <item x="4300"/>
        <item x="3042"/>
        <item x="2737"/>
        <item x="642"/>
        <item x="3253"/>
        <item x="4451"/>
        <item x="1872"/>
        <item x="2479"/>
        <item x="1978"/>
        <item x="4863"/>
        <item x="3044"/>
        <item x="4076"/>
        <item x="2225"/>
        <item x="1121"/>
        <item x="3251"/>
        <item x="637"/>
        <item x="999"/>
        <item x="2053"/>
        <item x="4462"/>
        <item x="2550"/>
        <item x="2334"/>
        <item x="1490"/>
        <item x="4037"/>
        <item x="1594"/>
        <item x="3202"/>
        <item x="4276"/>
        <item x="3008"/>
        <item x="2794"/>
        <item x="2208"/>
        <item x="726"/>
        <item x="949"/>
        <item x="5004"/>
        <item x="3913"/>
        <item x="2268"/>
        <item x="4271"/>
        <item x="2342"/>
        <item x="2638"/>
        <item x="1741"/>
        <item x="4625"/>
        <item x="2966"/>
        <item x="4265"/>
        <item x="4659"/>
        <item x="269"/>
        <item x="3925"/>
        <item x="4542"/>
        <item x="2315"/>
        <item x="4138"/>
        <item x="3686"/>
        <item x="965"/>
        <item x="4868"/>
        <item x="4832"/>
        <item x="2259"/>
        <item x="1750"/>
        <item x="2055"/>
        <item x="2221"/>
        <item x="513"/>
        <item x="3565"/>
        <item x="1404"/>
        <item x="1882"/>
        <item x="3108"/>
        <item x="1606"/>
        <item x="4660"/>
        <item x="1988"/>
        <item x="2016"/>
        <item x="2229"/>
        <item x="2410"/>
        <item x="2097"/>
        <item x="901"/>
        <item x="904"/>
        <item x="505"/>
        <item x="4908"/>
        <item x="4595"/>
        <item x="3021"/>
        <item x="4174"/>
        <item x="589"/>
        <item x="1092"/>
        <item x="4284"/>
        <item x="100"/>
        <item x="2059"/>
        <item x="2380"/>
        <item x="3812"/>
        <item x="3025"/>
        <item x="4430"/>
        <item x="1025"/>
        <item x="308"/>
        <item x="4606"/>
        <item x="4667"/>
        <item x="382"/>
        <item x="662"/>
        <item x="685"/>
        <item x="1970"/>
        <item x="5016"/>
        <item x="4145"/>
        <item x="1186"/>
        <item x="2726"/>
        <item x="4224"/>
        <item x="4793"/>
        <item x="4289"/>
        <item x="3907"/>
        <item x="221"/>
        <item x="3722"/>
        <item x="3048"/>
        <item x="742"/>
        <item x="2283"/>
        <item x="4782"/>
        <item x="627"/>
        <item x="608"/>
        <item x="4236"/>
        <item x="3396"/>
        <item x="3927"/>
        <item x="3685"/>
        <item x="2467"/>
        <item x="3406"/>
        <item x="3564"/>
        <item x="1396"/>
        <item x="4935"/>
        <item x="4577"/>
        <item x="3567"/>
        <item x="28"/>
        <item x="2905"/>
        <item x="192"/>
        <item x="1127"/>
        <item x="5024"/>
        <item x="1438"/>
        <item x="2351"/>
        <item x="4933"/>
        <item x="4695"/>
        <item x="2735"/>
        <item x="3495"/>
        <item x="3676"/>
        <item x="4538"/>
        <item x="4962"/>
        <item x="3128"/>
        <item x="1077"/>
        <item x="2837"/>
        <item x="3557"/>
        <item x="3513"/>
        <item x="2439"/>
        <item x="1923"/>
        <item x="77"/>
        <item x="4674"/>
        <item x="4761"/>
        <item x="2576"/>
        <item x="1483"/>
        <item x="2747"/>
        <item x="516"/>
        <item x="4627"/>
        <item x="4673"/>
        <item x="2123"/>
        <item x="4683"/>
        <item x="665"/>
        <item x="1159"/>
        <item x="3581"/>
        <item x="3518"/>
        <item x="1364"/>
        <item x="3479"/>
        <item x="2058"/>
        <item x="2792"/>
        <item x="2785"/>
        <item x="1008"/>
        <item x="96"/>
        <item x="4339"/>
        <item x="3341"/>
        <item x="3145"/>
        <item x="4686"/>
        <item x="2508"/>
        <item x="4411"/>
        <item x="3918"/>
        <item x="2202"/>
        <item x="1709"/>
        <item x="4924"/>
        <item x="2248"/>
        <item x="3231"/>
        <item x="3999"/>
        <item x="3790"/>
        <item x="1479"/>
        <item x="1410"/>
        <item x="636"/>
        <item x="2167"/>
        <item x="1949"/>
        <item x="1104"/>
        <item x="2018"/>
        <item x="4802"/>
        <item x="757"/>
        <item x="4556"/>
        <item x="3847"/>
        <item x="4219"/>
        <item x="3368"/>
        <item x="3680"/>
        <item x="3366"/>
        <item x="3634"/>
        <item x="477"/>
        <item x="2382"/>
        <item x="4035"/>
        <item x="2244"/>
        <item x="4039"/>
        <item x="1828"/>
        <item x="468"/>
        <item x="3373"/>
        <item x="826"/>
        <item x="781"/>
        <item x="2077"/>
        <item x="395"/>
        <item x="1854"/>
        <item x="1295"/>
        <item x="4087"/>
        <item x="2134"/>
        <item x="2807"/>
        <item x="2476"/>
        <item x="2045"/>
        <item x="3335"/>
        <item x="4338"/>
        <item x="3480"/>
        <item x="509"/>
        <item x="4682"/>
        <item x="2543"/>
        <item x="3107"/>
        <item x="2756"/>
        <item x="2833"/>
        <item x="4073"/>
        <item x="1585"/>
        <item x="3445"/>
        <item x="55"/>
        <item x="2698"/>
        <item x="846"/>
        <item x="4020"/>
        <item x="2641"/>
        <item x="4737"/>
        <item x="2165"/>
        <item x="4011"/>
        <item x="2705"/>
        <item x="4678"/>
        <item x="3339"/>
        <item x="2088"/>
        <item x="4578"/>
        <item x="2772"/>
        <item x="4780"/>
        <item x="3937"/>
        <item x="4787"/>
        <item x="548"/>
        <item x="1411"/>
        <item x="2267"/>
        <item x="3196"/>
        <item x="84"/>
        <item x="3503"/>
        <item x="4564"/>
        <item x="4115"/>
        <item x="180"/>
        <item x="2693"/>
        <item x="49"/>
        <item x="2978"/>
        <item x="20"/>
        <item x="328"/>
        <item x="3784"/>
        <item x="26"/>
        <item x="23"/>
        <item x="5053"/>
        <item x="327"/>
        <item x="367"/>
        <item x="3924"/>
        <item x="3943"/>
        <item x="170"/>
        <item x="46"/>
        <item x="3786"/>
        <item x="288"/>
        <item x="274"/>
        <item x="218"/>
        <item x="3688"/>
        <item x="271"/>
        <item x="3834"/>
        <item x="3963"/>
        <item x="379"/>
        <item x="3737"/>
        <item x="3801"/>
        <item x="3964"/>
        <item x="331"/>
        <item x="3898"/>
        <item x="3736"/>
        <item x="375"/>
        <item x="5055"/>
        <item x="3684"/>
        <item x="3814"/>
        <item x="117"/>
        <item x="376"/>
        <item x="333"/>
        <item x="378"/>
        <item x="289"/>
        <item x="5059"/>
        <item x="423"/>
        <item x="290"/>
        <item x="336"/>
        <item x="72"/>
        <item x="3740"/>
        <item x="3741"/>
        <item x="3743"/>
        <item x="3899"/>
        <item x="3744"/>
        <item x="3745"/>
        <item x="3902"/>
        <item x="3905"/>
        <item x="424"/>
        <item x="31"/>
        <item x="3687"/>
        <item x="32"/>
        <item x="3787"/>
        <item x="377"/>
        <item x="3746"/>
        <item x="48"/>
        <item x="171"/>
        <item x="3975"/>
        <item x="335"/>
        <item x="337"/>
        <item x="119"/>
        <item x="3906"/>
        <item x="118"/>
        <item x="144"/>
        <item x="120"/>
        <item x="3967"/>
        <item x="381"/>
        <item x="3869"/>
        <item x="3689"/>
        <item x="3749"/>
        <item x="3750"/>
        <item t="default"/>
      </items>
    </pivotField>
    <pivotField compact="0" outline="0" showAll="0"/>
    <pivotField compact="0" outline="0" showAll="0"/>
    <pivotField compact="0" outline="0" showAll="0"/>
    <pivotField axis="axisPage" compact="0" outline="0" multipleItemSelectionAllowed="1" showAll="0">
      <items count="32">
        <item x="0"/>
        <item x="28"/>
        <item x="1"/>
        <item x="2"/>
        <item x="3"/>
        <item x="4"/>
        <item x="5"/>
        <item x="6"/>
        <item x="7"/>
        <item x="8"/>
        <item x="9"/>
        <item x="10"/>
        <item x="11"/>
        <item x="29"/>
        <item x="12"/>
        <item x="13"/>
        <item x="14"/>
        <item x="15"/>
        <item x="16"/>
        <item x="17"/>
        <item x="18"/>
        <item x="19"/>
        <item x="20"/>
        <item x="21"/>
        <item x="22"/>
        <item x="23"/>
        <item x="24"/>
        <item x="25"/>
        <item x="26"/>
        <item x="27"/>
        <item h="1" x="30"/>
        <item t="default"/>
      </items>
    </pivotField>
    <pivotField compact="0" outline="0" showAll="0"/>
    <pivotField axis="axisPage" compact="0" outline="0" showAll="0">
      <items count="4">
        <item h="1" x="1"/>
        <item x="0"/>
        <item h="1" x="2"/>
        <item t="default"/>
      </items>
    </pivotField>
    <pivotField dataField="1" compact="0" outline="0" showAll="0">
      <items count="996">
        <item x="195"/>
        <item x="746"/>
        <item x="196"/>
        <item x="693"/>
        <item x="760"/>
        <item x="697"/>
        <item x="197"/>
        <item x="673"/>
        <item x="748"/>
        <item x="338"/>
        <item x="751"/>
        <item x="631"/>
        <item x="692"/>
        <item x="475"/>
        <item x="698"/>
        <item x="476"/>
        <item x="339"/>
        <item x="458"/>
        <item x="661"/>
        <item x="636"/>
        <item x="340"/>
        <item x="431"/>
        <item x="666"/>
        <item x="593"/>
        <item x="336"/>
        <item x="332"/>
        <item x="304"/>
        <item x="183"/>
        <item x="755"/>
        <item x="359"/>
        <item x="474"/>
        <item x="691"/>
        <item x="217"/>
        <item x="184"/>
        <item x="148"/>
        <item x="736"/>
        <item x="491"/>
        <item x="312"/>
        <item x="685"/>
        <item x="180"/>
        <item x="286"/>
        <item x="173"/>
        <item x="754"/>
        <item x="632"/>
        <item x="633"/>
        <item x="580"/>
        <item x="149"/>
        <item x="550"/>
        <item x="594"/>
        <item x="181"/>
        <item x="218"/>
        <item x="589"/>
        <item x="582"/>
        <item x="324"/>
        <item x="417"/>
        <item x="655"/>
        <item x="481"/>
        <item x="174"/>
        <item x="464"/>
        <item x="680"/>
        <item x="453"/>
        <item x="486"/>
        <item x="738"/>
        <item x="408"/>
        <item x="656"/>
        <item x="650"/>
        <item x="529"/>
        <item x="572"/>
        <item x="465"/>
        <item x="728"/>
        <item x="530"/>
        <item x="626"/>
        <item x="573"/>
        <item x="531"/>
        <item x="538"/>
        <item x="439"/>
        <item x="606"/>
        <item x="676"/>
        <item x="298"/>
        <item x="457"/>
        <item x="592"/>
        <item x="712"/>
        <item x="299"/>
        <item x="343"/>
        <item x="440"/>
        <item x="405"/>
        <item x="344"/>
        <item x="558"/>
        <item x="766"/>
        <item x="719"/>
        <item x="574"/>
        <item x="504"/>
        <item x="345"/>
        <item x="320"/>
        <item x="201"/>
        <item x="749"/>
        <item x="540"/>
        <item x="391"/>
        <item x="202"/>
        <item x="541"/>
        <item x="240"/>
        <item x="611"/>
        <item x="499"/>
        <item x="203"/>
        <item x="321"/>
        <item x="381"/>
        <item x="539"/>
        <item x="743"/>
        <item x="346"/>
        <item x="241"/>
        <item x="352"/>
        <item x="204"/>
        <item x="477"/>
        <item x="487"/>
        <item x="446"/>
        <item x="638"/>
        <item x="598"/>
        <item x="347"/>
        <item x="597"/>
        <item x="395"/>
        <item x="517"/>
        <item x="449"/>
        <item x="348"/>
        <item x="595"/>
        <item x="512"/>
        <item x="387"/>
        <item x="229"/>
        <item x="553"/>
        <item x="675"/>
        <item x="230"/>
        <item x="575"/>
        <item x="528"/>
        <item x="759"/>
        <item x="729"/>
        <item x="569"/>
        <item x="234"/>
        <item x="301"/>
        <item x="231"/>
        <item x="322"/>
        <item x="566"/>
        <item x="601"/>
        <item x="714"/>
        <item x="511"/>
        <item x="694"/>
        <item x="235"/>
        <item x="323"/>
        <item x="232"/>
        <item x="591"/>
        <item x="722"/>
        <item x="645"/>
        <item x="708"/>
        <item x="671"/>
        <item x="443"/>
        <item x="233"/>
        <item x="688"/>
        <item x="416"/>
        <item x="139"/>
        <item x="639"/>
        <item x="678"/>
        <item x="578"/>
        <item x="534"/>
        <item x="140"/>
        <item x="330"/>
        <item x="587"/>
        <item x="579"/>
        <item x="198"/>
        <item x="367"/>
        <item x="699"/>
        <item x="547"/>
        <item x="372"/>
        <item x="141"/>
        <item x="331"/>
        <item x="627"/>
        <item x="609"/>
        <item x="525"/>
        <item x="690"/>
        <item x="265"/>
        <item x="142"/>
        <item x="548"/>
        <item x="696"/>
        <item x="700"/>
        <item x="170"/>
        <item x="454"/>
        <item x="646"/>
        <item x="533"/>
        <item x="402"/>
        <item x="466"/>
        <item x="143"/>
        <item x="189"/>
        <item x="617"/>
        <item x="436"/>
        <item x="763"/>
        <item x="726"/>
        <item x="463"/>
        <item x="761"/>
        <item x="750"/>
        <item x="333"/>
        <item x="190"/>
        <item x="334"/>
        <item x="228"/>
        <item x="756"/>
        <item x="310"/>
        <item x="376"/>
        <item x="156"/>
        <item x="629"/>
        <item x="361"/>
        <item x="493"/>
        <item x="658"/>
        <item x="406"/>
        <item x="428"/>
        <item x="157"/>
        <item x="447"/>
        <item x="524"/>
        <item x="621"/>
        <item x="350"/>
        <item x="556"/>
        <item x="603"/>
        <item x="420"/>
        <item x="396"/>
        <item x="377"/>
        <item x="753"/>
        <item x="309"/>
        <item x="604"/>
        <item x="311"/>
        <item x="373"/>
        <item x="509"/>
        <item x="455"/>
        <item x="549"/>
        <item x="219"/>
        <item x="307"/>
        <item x="687"/>
        <item x="360"/>
        <item x="501"/>
        <item x="220"/>
        <item x="544"/>
        <item x="326"/>
        <item x="757"/>
        <item x="742"/>
        <item x="561"/>
        <item x="630"/>
        <item x="600"/>
        <item x="221"/>
        <item x="365"/>
        <item x="456"/>
        <item x="308"/>
        <item x="424"/>
        <item x="399"/>
        <item x="411"/>
        <item x="651"/>
        <item x="222"/>
        <item x="335"/>
        <item x="351"/>
        <item x="390"/>
        <item x="642"/>
        <item x="255"/>
        <item x="223"/>
        <item x="660"/>
        <item x="135"/>
        <item x="275"/>
        <item x="394"/>
        <item x="273"/>
        <item x="503"/>
        <item x="136"/>
        <item x="643"/>
        <item x="721"/>
        <item x="682"/>
        <item x="374"/>
        <item x="662"/>
        <item x="624"/>
        <item x="532"/>
        <item x="715"/>
        <item x="747"/>
        <item x="137"/>
        <item x="138"/>
        <item x="717"/>
        <item x="635"/>
        <item x="612"/>
        <item x="144"/>
        <item x="438"/>
        <item x="478"/>
        <item x="145"/>
        <item x="602"/>
        <item x="314"/>
        <item x="586"/>
        <item x="284"/>
        <item x="706"/>
        <item x="370"/>
        <item x="313"/>
        <item x="158"/>
        <item x="289"/>
        <item x="681"/>
        <item x="159"/>
        <item x="133"/>
        <item x="765"/>
        <item x="686"/>
        <item x="620"/>
        <item x="667"/>
        <item x="552"/>
        <item x="535"/>
        <item x="730"/>
        <item x="521"/>
        <item x="134"/>
        <item x="215"/>
        <item x="378"/>
        <item x="737"/>
        <item x="522"/>
        <item x="536"/>
        <item x="383"/>
        <item x="663"/>
        <item x="306"/>
        <item x="302"/>
        <item x="285"/>
        <item x="551"/>
        <item x="349"/>
        <item x="199"/>
        <item x="740"/>
        <item x="316"/>
        <item x="468"/>
        <item x="272"/>
        <item x="166"/>
        <item x="388"/>
        <item x="261"/>
        <item x="315"/>
        <item x="385"/>
        <item x="171"/>
        <item x="488"/>
        <item x="175"/>
        <item x="303"/>
        <item x="644"/>
        <item x="172"/>
        <item x="409"/>
        <item x="239"/>
        <item x="386"/>
        <item x="542"/>
        <item x="317"/>
        <item x="250"/>
        <item x="397"/>
        <item x="472"/>
        <item x="618"/>
        <item x="418"/>
        <item x="526"/>
        <item x="146"/>
        <item x="516"/>
        <item x="585"/>
        <item x="155"/>
        <item x="366"/>
        <item x="426"/>
        <item x="545"/>
        <item x="147"/>
        <item x="634"/>
        <item x="664"/>
        <item x="668"/>
        <item x="513"/>
        <item x="264"/>
        <item x="398"/>
        <item x="725"/>
        <item x="469"/>
        <item x="212"/>
        <item x="557"/>
        <item x="741"/>
        <item x="543"/>
        <item x="669"/>
        <item x="494"/>
        <item x="392"/>
        <item x="213"/>
        <item x="211"/>
        <item x="425"/>
        <item x="670"/>
        <item x="495"/>
        <item x="191"/>
        <item x="192"/>
        <item x="368"/>
        <item x="437"/>
        <item x="713"/>
        <item x="193"/>
        <item x="555"/>
        <item x="257"/>
        <item x="473"/>
        <item x="393"/>
        <item x="371"/>
        <item x="427"/>
        <item x="274"/>
        <item x="674"/>
        <item x="362"/>
        <item x="251"/>
        <item x="342"/>
        <item x="375"/>
        <item x="205"/>
        <item x="731"/>
        <item x="389"/>
        <item x="562"/>
        <item x="206"/>
        <item x="293"/>
        <item x="369"/>
        <item x="500"/>
        <item x="207"/>
        <item x="318"/>
        <item x="448"/>
        <item x="619"/>
        <item x="268"/>
        <item x="723"/>
        <item x="570"/>
        <item x="577"/>
        <item x="252"/>
        <item x="269"/>
        <item x="294"/>
        <item x="470"/>
        <item x="563"/>
        <item x="276"/>
        <item x="459"/>
        <item x="169"/>
        <item x="305"/>
        <item x="482"/>
        <item x="640"/>
        <item x="270"/>
        <item x="151"/>
        <item x="554"/>
        <item x="430"/>
        <item x="295"/>
        <item x="407"/>
        <item x="479"/>
        <item x="358"/>
        <item x="732"/>
        <item x="705"/>
        <item x="733"/>
        <item x="764"/>
        <item x="564"/>
        <item x="483"/>
        <item x="152"/>
        <item x="296"/>
        <item x="607"/>
        <item x="329"/>
        <item x="153"/>
        <item x="277"/>
        <item x="288"/>
        <item x="637"/>
        <item x="622"/>
        <item x="641"/>
        <item x="492"/>
        <item x="278"/>
        <item x="652"/>
        <item x="588"/>
        <item x="450"/>
        <item x="519"/>
        <item x="451"/>
        <item x="382"/>
        <item x="758"/>
        <item x="739"/>
        <item x="610"/>
        <item x="297"/>
        <item x="262"/>
        <item x="460"/>
        <item x="300"/>
        <item x="520"/>
        <item x="363"/>
        <item x="263"/>
        <item x="508"/>
        <item x="400"/>
        <item x="216"/>
        <item x="616"/>
        <item x="208"/>
        <item x="209"/>
        <item x="625"/>
        <item x="496"/>
        <item x="319"/>
        <item x="401"/>
        <item x="647"/>
        <item x="727"/>
        <item x="210"/>
        <item x="243"/>
        <item x="537"/>
        <item x="497"/>
        <item x="648"/>
        <item x="599"/>
        <item x="571"/>
        <item x="282"/>
        <item x="283"/>
        <item x="244"/>
        <item x="242"/>
        <item x="467"/>
        <item x="613"/>
        <item x="246"/>
        <item x="245"/>
        <item x="507"/>
        <item x="353"/>
        <item x="176"/>
        <item x="177"/>
        <item x="354"/>
        <item x="433"/>
        <item x="498"/>
        <item x="744"/>
        <item x="178"/>
        <item x="614"/>
        <item x="745"/>
        <item x="179"/>
        <item x="413"/>
        <item x="355"/>
        <item x="164"/>
        <item x="505"/>
        <item x="514"/>
        <item x="165"/>
        <item x="187"/>
        <item x="484"/>
        <item x="441"/>
        <item x="502"/>
        <item x="615"/>
        <item x="581"/>
        <item x="188"/>
        <item x="380"/>
        <item x="608"/>
        <item x="546"/>
        <item x="480"/>
        <item x="515"/>
        <item x="356"/>
        <item x="154"/>
        <item x="357"/>
        <item x="683"/>
        <item x="702"/>
        <item x="253"/>
        <item x="596"/>
        <item x="259"/>
        <item x="707"/>
        <item x="684"/>
        <item x="701"/>
        <item x="254"/>
        <item x="471"/>
        <item x="290"/>
        <item x="679"/>
        <item x="279"/>
        <item x="518"/>
        <item x="735"/>
        <item x="559"/>
        <item x="724"/>
        <item x="462"/>
        <item x="260"/>
        <item x="266"/>
        <item x="434"/>
        <item x="442"/>
        <item x="752"/>
        <item x="703"/>
        <item x="422"/>
        <item x="291"/>
        <item x="704"/>
        <item x="576"/>
        <item x="341"/>
        <item x="623"/>
        <item x="445"/>
        <item x="423"/>
        <item x="654"/>
        <item x="560"/>
        <item x="695"/>
        <item x="657"/>
        <item x="435"/>
        <item x="672"/>
        <item x="225"/>
        <item x="490"/>
        <item x="410"/>
        <item x="327"/>
        <item x="328"/>
        <item x="226"/>
        <item x="485"/>
        <item x="711"/>
        <item x="237"/>
        <item x="227"/>
        <item x="461"/>
        <item x="583"/>
        <item x="238"/>
        <item x="565"/>
        <item x="444"/>
        <item x="236"/>
        <item x="325"/>
        <item x="280"/>
        <item x="281"/>
        <item x="150"/>
        <item x="527"/>
        <item x="379"/>
        <item x="734"/>
        <item x="185"/>
        <item x="452"/>
        <item x="653"/>
        <item x="248"/>
        <item x="160"/>
        <item x="249"/>
        <item x="677"/>
        <item x="194"/>
        <item x="403"/>
        <item x="720"/>
        <item x="716"/>
        <item x="167"/>
        <item x="292"/>
        <item x="421"/>
        <item x="161"/>
        <item x="200"/>
        <item x="162"/>
        <item x="168"/>
        <item x="337"/>
        <item x="709"/>
        <item x="412"/>
        <item x="267"/>
        <item x="384"/>
        <item x="163"/>
        <item x="628"/>
        <item x="718"/>
        <item x="247"/>
        <item x="256"/>
        <item x="665"/>
        <item x="568"/>
        <item x="605"/>
        <item x="258"/>
        <item x="419"/>
        <item x="489"/>
        <item x="287"/>
        <item x="186"/>
        <item x="127"/>
        <item x="106"/>
        <item x="429"/>
        <item x="762"/>
        <item x="182"/>
        <item x="506"/>
        <item x="214"/>
        <item x="107"/>
        <item x="415"/>
        <item x="590"/>
        <item x="271"/>
        <item x="659"/>
        <item x="109"/>
        <item x="689"/>
        <item x="584"/>
        <item x="649"/>
        <item x="414"/>
        <item x="710"/>
        <item x="102"/>
        <item x="126"/>
        <item x="103"/>
        <item x="567"/>
        <item x="364"/>
        <item x="404"/>
        <item x="432"/>
        <item x="510"/>
        <item x="224"/>
        <item x="864"/>
        <item x="992"/>
        <item x="905"/>
        <item x="991"/>
        <item x="944"/>
        <item x="915"/>
        <item x="906"/>
        <item x="886"/>
        <item x="865"/>
        <item x="950"/>
        <item x="884"/>
        <item x="963"/>
        <item x="975"/>
        <item x="936"/>
        <item x="966"/>
        <item x="931"/>
        <item x="990"/>
        <item x="993"/>
        <item x="885"/>
        <item x="827"/>
        <item x="977"/>
        <item x="969"/>
        <item x="854"/>
        <item x="987"/>
        <item x="921"/>
        <item x="870"/>
        <item x="958"/>
        <item x="908"/>
        <item x="945"/>
        <item x="962"/>
        <item x="828"/>
        <item x="911"/>
        <item x="909"/>
        <item x="799"/>
        <item x="970"/>
        <item x="957"/>
        <item x="946"/>
        <item x="918"/>
        <item x="916"/>
        <item x="953"/>
        <item x="952"/>
        <item x="974"/>
        <item x="800"/>
        <item x="971"/>
        <item x="852"/>
        <item x="934"/>
        <item x="973"/>
        <item x="980"/>
        <item x="871"/>
        <item x="914"/>
        <item x="937"/>
        <item x="984"/>
        <item x="922"/>
        <item x="917"/>
        <item x="801"/>
        <item x="949"/>
        <item x="968"/>
        <item x="809"/>
        <item x="928"/>
        <item x="930"/>
        <item x="895"/>
        <item x="988"/>
        <item x="932"/>
        <item x="965"/>
        <item x="960"/>
        <item x="810"/>
        <item x="923"/>
        <item x="935"/>
        <item x="876"/>
        <item x="978"/>
        <item x="912"/>
        <item x="933"/>
        <item x="789"/>
        <item x="920"/>
        <item x="875"/>
        <item x="983"/>
        <item x="802"/>
        <item x="948"/>
        <item x="790"/>
        <item x="967"/>
        <item x="972"/>
        <item x="939"/>
        <item x="804"/>
        <item x="929"/>
        <item x="910"/>
        <item x="874"/>
        <item x="850"/>
        <item x="842"/>
        <item x="844"/>
        <item x="942"/>
        <item x="849"/>
        <item x="782"/>
        <item x="783"/>
        <item x="955"/>
        <item x="846"/>
        <item x="964"/>
        <item x="873"/>
        <item x="979"/>
        <item x="853"/>
        <item x="887"/>
        <item x="890"/>
        <item x="951"/>
        <item x="868"/>
        <item x="907"/>
        <item x="961"/>
        <item x="784"/>
        <item x="943"/>
        <item x="891"/>
        <item x="985"/>
        <item x="840"/>
        <item x="901"/>
        <item x="819"/>
        <item x="834"/>
        <item x="982"/>
        <item x="888"/>
        <item x="919"/>
        <item x="940"/>
        <item x="857"/>
        <item x="925"/>
        <item x="927"/>
        <item x="904"/>
        <item x="863"/>
        <item x="785"/>
        <item x="788"/>
        <item x="843"/>
        <item x="981"/>
        <item x="832"/>
        <item x="862"/>
        <item x="839"/>
        <item x="956"/>
        <item x="926"/>
        <item x="803"/>
        <item x="851"/>
        <item x="894"/>
        <item x="861"/>
        <item x="775"/>
        <item x="807"/>
        <item x="959"/>
        <item x="776"/>
        <item x="877"/>
        <item x="780"/>
        <item x="848"/>
        <item x="986"/>
        <item x="941"/>
        <item x="869"/>
        <item x="897"/>
        <item x="778"/>
        <item x="938"/>
        <item x="786"/>
        <item x="954"/>
        <item x="797"/>
        <item x="924"/>
        <item x="883"/>
        <item x="826"/>
        <item x="777"/>
        <item x="767"/>
        <item x="947"/>
        <item x="878"/>
        <item x="831"/>
        <item x="812"/>
        <item x="858"/>
        <item x="781"/>
        <item x="779"/>
        <item x="841"/>
        <item x="893"/>
        <item x="880"/>
        <item x="836"/>
        <item x="769"/>
        <item x="903"/>
        <item x="976"/>
        <item x="816"/>
        <item x="882"/>
        <item x="768"/>
        <item x="798"/>
        <item x="829"/>
        <item x="889"/>
        <item x="813"/>
        <item x="830"/>
        <item x="823"/>
        <item x="793"/>
        <item x="859"/>
        <item x="900"/>
        <item x="913"/>
        <item x="805"/>
        <item x="866"/>
        <item x="989"/>
        <item x="811"/>
        <item x="825"/>
        <item x="818"/>
        <item x="896"/>
        <item x="770"/>
        <item x="795"/>
        <item x="833"/>
        <item x="872"/>
        <item x="898"/>
        <item x="835"/>
        <item x="791"/>
        <item x="856"/>
        <item x="892"/>
        <item x="774"/>
        <item x="820"/>
        <item x="847"/>
        <item x="794"/>
        <item x="822"/>
        <item x="817"/>
        <item x="881"/>
        <item x="792"/>
        <item x="815"/>
        <item x="808"/>
        <item x="821"/>
        <item x="838"/>
        <item x="796"/>
        <item x="824"/>
        <item x="787"/>
        <item x="902"/>
        <item x="867"/>
        <item x="771"/>
        <item x="773"/>
        <item x="879"/>
        <item x="814"/>
        <item x="837"/>
        <item x="772"/>
        <item x="899"/>
        <item x="860"/>
        <item x="806"/>
        <item x="855"/>
        <item x="845"/>
        <item x="8"/>
        <item x="3"/>
        <item x="16"/>
        <item x="59"/>
        <item x="115"/>
        <item x="57"/>
        <item x="73"/>
        <item x="24"/>
        <item x="50"/>
        <item x="17"/>
        <item x="117"/>
        <item x="45"/>
        <item x="19"/>
        <item x="91"/>
        <item x="72"/>
        <item x="51"/>
        <item x="28"/>
        <item x="123"/>
        <item x="4"/>
        <item x="122"/>
        <item x="42"/>
        <item x="78"/>
        <item x="108"/>
        <item x="63"/>
        <item x="20"/>
        <item x="52"/>
        <item x="58"/>
        <item x="23"/>
        <item x="116"/>
        <item x="129"/>
        <item x="0"/>
        <item x="60"/>
        <item x="128"/>
        <item x="94"/>
        <item x="99"/>
        <item x="46"/>
        <item x="11"/>
        <item x="75"/>
        <item x="95"/>
        <item x="18"/>
        <item x="1"/>
        <item x="61"/>
        <item x="62"/>
        <item x="86"/>
        <item x="88"/>
        <item x="13"/>
        <item x="110"/>
        <item x="25"/>
        <item x="113"/>
        <item x="90"/>
        <item x="9"/>
        <item x="97"/>
        <item x="76"/>
        <item x="26"/>
        <item x="5"/>
        <item x="15"/>
        <item x="96"/>
        <item x="112"/>
        <item x="49"/>
        <item x="124"/>
        <item x="2"/>
        <item x="114"/>
        <item x="523"/>
        <item x="104"/>
        <item x="10"/>
        <item x="130"/>
        <item x="74"/>
        <item x="87"/>
        <item x="84"/>
        <item x="14"/>
        <item x="82"/>
        <item x="77"/>
        <item x="111"/>
        <item x="27"/>
        <item x="118"/>
        <item x="30"/>
        <item x="21"/>
        <item x="54"/>
        <item x="79"/>
        <item x="125"/>
        <item x="80"/>
        <item x="6"/>
        <item x="83"/>
        <item x="119"/>
        <item x="70"/>
        <item x="85"/>
        <item x="81"/>
        <item x="131"/>
        <item x="43"/>
        <item x="29"/>
        <item x="12"/>
        <item x="36"/>
        <item x="89"/>
        <item x="53"/>
        <item x="34"/>
        <item x="65"/>
        <item x="120"/>
        <item x="132"/>
        <item x="55"/>
        <item x="31"/>
        <item x="7"/>
        <item x="47"/>
        <item x="121"/>
        <item x="68"/>
        <item x="101"/>
        <item x="44"/>
        <item x="32"/>
        <item x="92"/>
        <item x="22"/>
        <item x="33"/>
        <item x="93"/>
        <item x="56"/>
        <item x="66"/>
        <item x="64"/>
        <item x="98"/>
        <item x="71"/>
        <item x="37"/>
        <item x="35"/>
        <item x="38"/>
        <item x="105"/>
        <item x="69"/>
        <item x="40"/>
        <item x="48"/>
        <item x="41"/>
        <item x="100"/>
        <item x="67"/>
        <item x="39"/>
        <item x="994"/>
        <item t="default"/>
      </items>
    </pivotField>
    <pivotField dataField="1" compact="0" outline="0" showAll="0">
      <items count="445">
        <item x="135"/>
        <item x="136"/>
        <item x="310"/>
        <item x="189"/>
        <item x="137"/>
        <item x="190"/>
        <item x="191"/>
        <item x="288"/>
        <item x="130"/>
        <item x="290"/>
        <item x="331"/>
        <item x="107"/>
        <item x="239"/>
        <item x="267"/>
        <item x="307"/>
        <item x="203"/>
        <item x="238"/>
        <item x="259"/>
        <item x="108"/>
        <item x="260"/>
        <item x="235"/>
        <item x="125"/>
        <item x="236"/>
        <item x="210"/>
        <item x="229"/>
        <item x="252"/>
        <item x="265"/>
        <item x="266"/>
        <item x="253"/>
        <item x="258"/>
        <item x="285"/>
        <item x="218"/>
        <item x="316"/>
        <item x="180"/>
        <item x="181"/>
        <item x="315"/>
        <item x="193"/>
        <item x="194"/>
        <item x="140"/>
        <item x="141"/>
        <item x="207"/>
        <item x="142"/>
        <item x="279"/>
        <item x="242"/>
        <item x="327"/>
        <item x="143"/>
        <item x="195"/>
        <item x="274"/>
        <item x="275"/>
        <item x="160"/>
        <item x="282"/>
        <item x="224"/>
        <item x="206"/>
        <item x="161"/>
        <item x="332"/>
        <item x="283"/>
        <item x="162"/>
        <item x="251"/>
        <item x="163"/>
        <item x="272"/>
        <item x="99"/>
        <item x="273"/>
        <item x="297"/>
        <item x="100"/>
        <item x="202"/>
        <item x="138"/>
        <item x="101"/>
        <item x="261"/>
        <item x="286"/>
        <item x="303"/>
        <item x="102"/>
        <item x="309"/>
        <item x="103"/>
        <item x="254"/>
        <item x="293"/>
        <item x="321"/>
        <item x="131"/>
        <item x="300"/>
        <item x="228"/>
        <item x="114"/>
        <item x="287"/>
        <item x="296"/>
        <item x="186"/>
        <item x="115"/>
        <item x="215"/>
        <item x="153"/>
        <item x="330"/>
        <item x="227"/>
        <item x="154"/>
        <item x="305"/>
        <item x="155"/>
        <item x="271"/>
        <item x="325"/>
        <item x="156"/>
        <item x="198"/>
        <item x="329"/>
        <item x="95"/>
        <item x="172"/>
        <item x="96"/>
        <item x="97"/>
        <item x="295"/>
        <item x="174"/>
        <item x="298"/>
        <item x="152"/>
        <item x="98"/>
        <item x="178"/>
        <item x="104"/>
        <item x="308"/>
        <item x="281"/>
        <item x="116"/>
        <item x="93"/>
        <item x="183"/>
        <item x="94"/>
        <item x="292"/>
        <item x="336"/>
        <item x="201"/>
        <item x="150"/>
        <item x="328"/>
        <item x="248"/>
        <item x="319"/>
        <item x="123"/>
        <item x="256"/>
        <item x="324"/>
        <item x="289"/>
        <item x="197"/>
        <item x="139"/>
        <item x="294"/>
        <item x="205"/>
        <item x="196"/>
        <item x="219"/>
        <item x="209"/>
        <item x="237"/>
        <item x="105"/>
        <item x="255"/>
        <item x="232"/>
        <item x="291"/>
        <item x="247"/>
        <item x="234"/>
        <item x="106"/>
        <item x="208"/>
        <item x="245"/>
        <item x="299"/>
        <item x="262"/>
        <item x="132"/>
        <item x="149"/>
        <item x="133"/>
        <item x="322"/>
        <item x="317"/>
        <item x="144"/>
        <item x="276"/>
        <item x="211"/>
        <item x="173"/>
        <item x="269"/>
        <item x="145"/>
        <item x="185"/>
        <item x="306"/>
        <item x="241"/>
        <item x="277"/>
        <item x="177"/>
        <item x="124"/>
        <item x="110"/>
        <item x="264"/>
        <item x="257"/>
        <item x="111"/>
        <item x="313"/>
        <item x="311"/>
        <item x="323"/>
        <item x="112"/>
        <item x="175"/>
        <item x="214"/>
        <item x="326"/>
        <item x="170"/>
        <item x="223"/>
        <item x="246"/>
        <item x="182"/>
        <item x="146"/>
        <item x="204"/>
        <item x="147"/>
        <item x="302"/>
        <item x="284"/>
        <item x="333"/>
        <item x="148"/>
        <item x="334"/>
        <item x="225"/>
        <item x="166"/>
        <item x="263"/>
        <item x="335"/>
        <item x="126"/>
        <item x="199"/>
        <item x="230"/>
        <item x="216"/>
        <item x="312"/>
        <item x="127"/>
        <item x="301"/>
        <item x="280"/>
        <item x="200"/>
        <item x="128"/>
        <item x="244"/>
        <item x="231"/>
        <item x="129"/>
        <item x="121"/>
        <item x="213"/>
        <item x="122"/>
        <item x="278"/>
        <item x="113"/>
        <item x="243"/>
        <item x="304"/>
        <item x="167"/>
        <item x="220"/>
        <item x="168"/>
        <item x="314"/>
        <item x="169"/>
        <item x="171"/>
        <item x="179"/>
        <item x="192"/>
        <item x="212"/>
        <item x="157"/>
        <item x="158"/>
        <item x="217"/>
        <item x="159"/>
        <item x="249"/>
        <item x="165"/>
        <item x="184"/>
        <item x="164"/>
        <item x="270"/>
        <item x="109"/>
        <item x="117"/>
        <item x="221"/>
        <item x="176"/>
        <item x="118"/>
        <item x="226"/>
        <item x="119"/>
        <item x="134"/>
        <item x="318"/>
        <item x="320"/>
        <item x="188"/>
        <item x="120"/>
        <item x="268"/>
        <item x="222"/>
        <item x="67"/>
        <item x="250"/>
        <item x="240"/>
        <item x="65"/>
        <item x="151"/>
        <item x="66"/>
        <item x="392"/>
        <item x="371"/>
        <item x="431"/>
        <item x="372"/>
        <item x="385"/>
        <item x="354"/>
        <item x="420"/>
        <item x="349"/>
        <item x="424"/>
        <item x="414"/>
        <item x="417"/>
        <item x="411"/>
        <item x="394"/>
        <item x="386"/>
        <item x="395"/>
        <item x="350"/>
        <item x="407"/>
        <item x="435"/>
        <item x="440"/>
        <item x="391"/>
        <item x="408"/>
        <item x="419"/>
        <item x="351"/>
        <item x="441"/>
        <item x="410"/>
        <item x="388"/>
        <item x="400"/>
        <item x="415"/>
        <item x="376"/>
        <item x="346"/>
        <item x="401"/>
        <item x="397"/>
        <item x="412"/>
        <item x="390"/>
        <item x="409"/>
        <item x="343"/>
        <item x="380"/>
        <item x="433"/>
        <item x="402"/>
        <item x="422"/>
        <item x="436"/>
        <item x="437"/>
        <item x="344"/>
        <item x="421"/>
        <item x="365"/>
        <item x="427"/>
        <item x="352"/>
        <item x="425"/>
        <item x="363"/>
        <item x="345"/>
        <item x="428"/>
        <item x="429"/>
        <item x="418"/>
        <item x="393"/>
        <item x="430"/>
        <item x="426"/>
        <item x="406"/>
        <item x="341"/>
        <item x="387"/>
        <item x="353"/>
        <item x="382"/>
        <item x="423"/>
        <item x="439"/>
        <item x="366"/>
        <item x="442"/>
        <item x="396"/>
        <item x="342"/>
        <item x="416"/>
        <item x="357"/>
        <item x="403"/>
        <item x="370"/>
        <item x="348"/>
        <item x="399"/>
        <item x="358"/>
        <item x="383"/>
        <item x="337"/>
        <item x="405"/>
        <item x="434"/>
        <item x="438"/>
        <item x="364"/>
        <item x="404"/>
        <item x="377"/>
        <item x="413"/>
        <item x="389"/>
        <item x="362"/>
        <item x="338"/>
        <item x="360"/>
        <item x="432"/>
        <item x="384"/>
        <item x="381"/>
        <item x="369"/>
        <item x="356"/>
        <item x="398"/>
        <item x="378"/>
        <item x="368"/>
        <item x="339"/>
        <item x="361"/>
        <item x="379"/>
        <item x="359"/>
        <item x="373"/>
        <item x="367"/>
        <item x="355"/>
        <item x="347"/>
        <item x="374"/>
        <item x="375"/>
        <item x="340"/>
        <item x="71"/>
        <item x="31"/>
        <item x="57"/>
        <item x="56"/>
        <item x="84"/>
        <item x="77"/>
        <item x="187"/>
        <item x="47"/>
        <item x="76"/>
        <item x="46"/>
        <item x="3"/>
        <item x="88"/>
        <item x="27"/>
        <item x="22"/>
        <item x="38"/>
        <item x="59"/>
        <item x="87"/>
        <item x="75"/>
        <item x="233"/>
        <item x="45"/>
        <item x="61"/>
        <item x="92"/>
        <item x="25"/>
        <item x="0"/>
        <item x="89"/>
        <item x="53"/>
        <item x="69"/>
        <item x="80"/>
        <item x="79"/>
        <item x="9"/>
        <item x="54"/>
        <item x="1"/>
        <item x="26"/>
        <item x="6"/>
        <item x="11"/>
        <item x="82"/>
        <item x="21"/>
        <item x="32"/>
        <item x="64"/>
        <item x="29"/>
        <item x="12"/>
        <item x="41"/>
        <item x="23"/>
        <item x="10"/>
        <item x="36"/>
        <item x="24"/>
        <item x="55"/>
        <item x="39"/>
        <item x="20"/>
        <item x="2"/>
        <item x="33"/>
        <item x="86"/>
        <item x="34"/>
        <item x="42"/>
        <item x="40"/>
        <item x="90"/>
        <item x="35"/>
        <item x="83"/>
        <item x="68"/>
        <item x="14"/>
        <item x="51"/>
        <item x="72"/>
        <item x="52"/>
        <item x="4"/>
        <item x="37"/>
        <item x="30"/>
        <item x="70"/>
        <item x="62"/>
        <item x="13"/>
        <item x="48"/>
        <item x="15"/>
        <item x="91"/>
        <item x="58"/>
        <item x="8"/>
        <item x="78"/>
        <item x="5"/>
        <item x="43"/>
        <item x="81"/>
        <item x="49"/>
        <item x="50"/>
        <item x="44"/>
        <item x="60"/>
        <item x="28"/>
        <item x="17"/>
        <item x="73"/>
        <item x="16"/>
        <item x="18"/>
        <item x="63"/>
        <item x="74"/>
        <item x="7"/>
        <item x="85"/>
        <item x="19"/>
        <item x="443"/>
        <item t="default"/>
      </items>
    </pivotField>
    <pivotField axis="axisPage" compact="0" outline="0" showAll="0">
      <items count="4">
        <item h="1" x="0"/>
        <item x="1"/>
        <item h="1" x="2"/>
        <item t="default"/>
      </items>
    </pivotField>
  </pivotFields>
  <rowFields count="1">
    <field x="0"/>
  </rowFields>
  <rowItems count="1272">
    <i>
      <x v="4"/>
    </i>
    <i>
      <x v="16"/>
    </i>
    <i>
      <x v="17"/>
    </i>
    <i>
      <x v="20"/>
    </i>
    <i>
      <x v="24"/>
    </i>
    <i>
      <x v="33"/>
    </i>
    <i>
      <x v="34"/>
    </i>
    <i>
      <x v="35"/>
    </i>
    <i>
      <x v="37"/>
    </i>
    <i>
      <x v="39"/>
    </i>
    <i>
      <x v="53"/>
    </i>
    <i>
      <x v="55"/>
    </i>
    <i>
      <x v="62"/>
    </i>
    <i>
      <x v="63"/>
    </i>
    <i>
      <x v="64"/>
    </i>
    <i>
      <x v="65"/>
    </i>
    <i>
      <x v="69"/>
    </i>
    <i>
      <x v="70"/>
    </i>
    <i>
      <x v="78"/>
    </i>
    <i>
      <x v="82"/>
    </i>
    <i>
      <x v="84"/>
    </i>
    <i>
      <x v="94"/>
    </i>
    <i>
      <x v="95"/>
    </i>
    <i>
      <x v="98"/>
    </i>
    <i>
      <x v="100"/>
    </i>
    <i>
      <x v="102"/>
    </i>
    <i>
      <x v="106"/>
    </i>
    <i>
      <x v="109"/>
    </i>
    <i>
      <x v="118"/>
    </i>
    <i>
      <x v="129"/>
    </i>
    <i>
      <x v="134"/>
    </i>
    <i>
      <x v="139"/>
    </i>
    <i>
      <x v="140"/>
    </i>
    <i>
      <x v="143"/>
    </i>
    <i>
      <x v="151"/>
    </i>
    <i>
      <x v="153"/>
    </i>
    <i>
      <x v="155"/>
    </i>
    <i>
      <x v="159"/>
    </i>
    <i>
      <x v="166"/>
    </i>
    <i>
      <x v="170"/>
    </i>
    <i>
      <x v="175"/>
    </i>
    <i>
      <x v="189"/>
    </i>
    <i>
      <x v="190"/>
    </i>
    <i>
      <x v="192"/>
    </i>
    <i>
      <x v="194"/>
    </i>
    <i>
      <x v="195"/>
    </i>
    <i>
      <x v="198"/>
    </i>
    <i>
      <x v="202"/>
    </i>
    <i>
      <x v="203"/>
    </i>
    <i>
      <x v="214"/>
    </i>
    <i>
      <x v="215"/>
    </i>
    <i>
      <x v="217"/>
    </i>
    <i>
      <x v="219"/>
    </i>
    <i>
      <x v="227"/>
    </i>
    <i>
      <x v="229"/>
    </i>
    <i>
      <x v="231"/>
    </i>
    <i>
      <x v="232"/>
    </i>
    <i>
      <x v="234"/>
    </i>
    <i>
      <x v="239"/>
    </i>
    <i>
      <x v="243"/>
    </i>
    <i>
      <x v="258"/>
    </i>
    <i>
      <x v="259"/>
    </i>
    <i>
      <x v="260"/>
    </i>
    <i>
      <x v="263"/>
    </i>
    <i>
      <x v="268"/>
    </i>
    <i>
      <x v="275"/>
    </i>
    <i>
      <x v="281"/>
    </i>
    <i>
      <x v="288"/>
    </i>
    <i>
      <x v="291"/>
    </i>
    <i>
      <x v="295"/>
    </i>
    <i>
      <x v="297"/>
    </i>
    <i>
      <x v="298"/>
    </i>
    <i>
      <x v="301"/>
    </i>
    <i>
      <x v="304"/>
    </i>
    <i>
      <x v="315"/>
    </i>
    <i>
      <x v="323"/>
    </i>
    <i>
      <x v="325"/>
    </i>
    <i>
      <x v="330"/>
    </i>
    <i>
      <x v="332"/>
    </i>
    <i>
      <x v="336"/>
    </i>
    <i>
      <x v="337"/>
    </i>
    <i>
      <x v="338"/>
    </i>
    <i>
      <x v="351"/>
    </i>
    <i>
      <x v="352"/>
    </i>
    <i>
      <x v="355"/>
    </i>
    <i>
      <x v="356"/>
    </i>
    <i>
      <x v="360"/>
    </i>
    <i>
      <x v="362"/>
    </i>
    <i>
      <x v="367"/>
    </i>
    <i>
      <x v="369"/>
    </i>
    <i>
      <x v="370"/>
    </i>
    <i>
      <x v="375"/>
    </i>
    <i>
      <x v="379"/>
    </i>
    <i>
      <x v="381"/>
    </i>
    <i>
      <x v="389"/>
    </i>
    <i>
      <x v="390"/>
    </i>
    <i>
      <x v="400"/>
    </i>
    <i>
      <x v="401"/>
    </i>
    <i>
      <x v="403"/>
    </i>
    <i>
      <x v="412"/>
    </i>
    <i>
      <x v="425"/>
    </i>
    <i>
      <x v="426"/>
    </i>
    <i>
      <x v="433"/>
    </i>
    <i>
      <x v="438"/>
    </i>
    <i>
      <x v="441"/>
    </i>
    <i>
      <x v="444"/>
    </i>
    <i>
      <x v="463"/>
    </i>
    <i>
      <x v="465"/>
    </i>
    <i>
      <x v="467"/>
    </i>
    <i>
      <x v="474"/>
    </i>
    <i>
      <x v="475"/>
    </i>
    <i>
      <x v="481"/>
    </i>
    <i>
      <x v="484"/>
    </i>
    <i>
      <x v="485"/>
    </i>
    <i>
      <x v="486"/>
    </i>
    <i>
      <x v="495"/>
    </i>
    <i>
      <x v="499"/>
    </i>
    <i>
      <x v="500"/>
    </i>
    <i>
      <x v="504"/>
    </i>
    <i>
      <x v="508"/>
    </i>
    <i>
      <x v="509"/>
    </i>
    <i>
      <x v="511"/>
    </i>
    <i>
      <x v="516"/>
    </i>
    <i>
      <x v="520"/>
    </i>
    <i>
      <x v="525"/>
    </i>
    <i>
      <x v="529"/>
    </i>
    <i>
      <x v="530"/>
    </i>
    <i>
      <x v="532"/>
    </i>
    <i>
      <x v="535"/>
    </i>
    <i>
      <x v="536"/>
    </i>
    <i>
      <x v="546"/>
    </i>
    <i>
      <x v="548"/>
    </i>
    <i>
      <x v="557"/>
    </i>
    <i>
      <x v="559"/>
    </i>
    <i>
      <x v="560"/>
    </i>
    <i>
      <x v="562"/>
    </i>
    <i>
      <x v="565"/>
    </i>
    <i>
      <x v="568"/>
    </i>
    <i>
      <x v="570"/>
    </i>
    <i>
      <x v="577"/>
    </i>
    <i>
      <x v="585"/>
    </i>
    <i>
      <x v="589"/>
    </i>
    <i>
      <x v="590"/>
    </i>
    <i>
      <x v="597"/>
    </i>
    <i>
      <x v="606"/>
    </i>
    <i>
      <x v="607"/>
    </i>
    <i>
      <x v="623"/>
    </i>
    <i>
      <x v="633"/>
    </i>
    <i>
      <x v="634"/>
    </i>
    <i>
      <x v="649"/>
    </i>
    <i>
      <x v="655"/>
    </i>
    <i>
      <x v="656"/>
    </i>
    <i>
      <x v="657"/>
    </i>
    <i>
      <x v="659"/>
    </i>
    <i>
      <x v="662"/>
    </i>
    <i>
      <x v="664"/>
    </i>
    <i>
      <x v="666"/>
    </i>
    <i>
      <x v="668"/>
    </i>
    <i>
      <x v="669"/>
    </i>
    <i>
      <x v="670"/>
    </i>
    <i>
      <x v="678"/>
    </i>
    <i>
      <x v="681"/>
    </i>
    <i>
      <x v="682"/>
    </i>
    <i>
      <x v="684"/>
    </i>
    <i>
      <x v="696"/>
    </i>
    <i>
      <x v="702"/>
    </i>
    <i>
      <x v="704"/>
    </i>
    <i>
      <x v="706"/>
    </i>
    <i>
      <x v="707"/>
    </i>
    <i>
      <x v="709"/>
    </i>
    <i>
      <x v="711"/>
    </i>
    <i>
      <x v="714"/>
    </i>
    <i>
      <x v="717"/>
    </i>
    <i>
      <x v="718"/>
    </i>
    <i>
      <x v="720"/>
    </i>
    <i>
      <x v="721"/>
    </i>
    <i>
      <x v="722"/>
    </i>
    <i>
      <x v="727"/>
    </i>
    <i>
      <x v="731"/>
    </i>
    <i>
      <x v="733"/>
    </i>
    <i>
      <x v="735"/>
    </i>
    <i>
      <x v="737"/>
    </i>
    <i>
      <x v="740"/>
    </i>
    <i>
      <x v="748"/>
    </i>
    <i>
      <x v="750"/>
    </i>
    <i>
      <x v="751"/>
    </i>
    <i>
      <x v="753"/>
    </i>
    <i>
      <x v="761"/>
    </i>
    <i>
      <x v="768"/>
    </i>
    <i>
      <x v="769"/>
    </i>
    <i>
      <x v="772"/>
    </i>
    <i>
      <x v="775"/>
    </i>
    <i>
      <x v="780"/>
    </i>
    <i>
      <x v="783"/>
    </i>
    <i>
      <x v="787"/>
    </i>
    <i>
      <x v="807"/>
    </i>
    <i>
      <x v="808"/>
    </i>
    <i>
      <x v="809"/>
    </i>
    <i>
      <x v="810"/>
    </i>
    <i>
      <x v="811"/>
    </i>
    <i>
      <x v="812"/>
    </i>
    <i>
      <x v="814"/>
    </i>
    <i>
      <x v="822"/>
    </i>
    <i>
      <x v="825"/>
    </i>
    <i>
      <x v="830"/>
    </i>
    <i>
      <x v="831"/>
    </i>
    <i>
      <x v="832"/>
    </i>
    <i>
      <x v="841"/>
    </i>
    <i>
      <x v="847"/>
    </i>
    <i>
      <x v="855"/>
    </i>
    <i>
      <x v="858"/>
    </i>
    <i>
      <x v="859"/>
    </i>
    <i>
      <x v="860"/>
    </i>
    <i>
      <x v="864"/>
    </i>
    <i>
      <x v="871"/>
    </i>
    <i>
      <x v="889"/>
    </i>
    <i>
      <x v="893"/>
    </i>
    <i>
      <x v="900"/>
    </i>
    <i>
      <x v="905"/>
    </i>
    <i>
      <x v="906"/>
    </i>
    <i>
      <x v="909"/>
    </i>
    <i>
      <x v="910"/>
    </i>
    <i>
      <x v="915"/>
    </i>
    <i>
      <x v="925"/>
    </i>
    <i>
      <x v="931"/>
    </i>
    <i>
      <x v="937"/>
    </i>
    <i>
      <x v="941"/>
    </i>
    <i>
      <x v="942"/>
    </i>
    <i>
      <x v="947"/>
    </i>
    <i>
      <x v="950"/>
    </i>
    <i>
      <x v="955"/>
    </i>
    <i>
      <x v="957"/>
    </i>
    <i>
      <x v="961"/>
    </i>
    <i>
      <x v="964"/>
    </i>
    <i>
      <x v="966"/>
    </i>
    <i>
      <x v="967"/>
    </i>
    <i>
      <x v="985"/>
    </i>
    <i>
      <x v="989"/>
    </i>
    <i>
      <x v="990"/>
    </i>
    <i>
      <x v="998"/>
    </i>
    <i>
      <x v="999"/>
    </i>
    <i>
      <x v="1010"/>
    </i>
    <i>
      <x v="1011"/>
    </i>
    <i>
      <x v="1014"/>
    </i>
    <i>
      <x v="1026"/>
    </i>
    <i>
      <x v="1030"/>
    </i>
    <i>
      <x v="1031"/>
    </i>
    <i>
      <x v="1037"/>
    </i>
    <i>
      <x v="1042"/>
    </i>
    <i>
      <x v="1043"/>
    </i>
    <i>
      <x v="1053"/>
    </i>
    <i>
      <x v="1059"/>
    </i>
    <i>
      <x v="1061"/>
    </i>
    <i>
      <x v="1066"/>
    </i>
    <i>
      <x v="1071"/>
    </i>
    <i>
      <x v="1074"/>
    </i>
    <i>
      <x v="1083"/>
    </i>
    <i>
      <x v="1084"/>
    </i>
    <i>
      <x v="1088"/>
    </i>
    <i>
      <x v="1099"/>
    </i>
    <i>
      <x v="1102"/>
    </i>
    <i>
      <x v="1117"/>
    </i>
    <i>
      <x v="1118"/>
    </i>
    <i>
      <x v="1123"/>
    </i>
    <i>
      <x v="1126"/>
    </i>
    <i>
      <x v="1127"/>
    </i>
    <i>
      <x v="1129"/>
    </i>
    <i>
      <x v="1135"/>
    </i>
    <i>
      <x v="1138"/>
    </i>
    <i>
      <x v="1139"/>
    </i>
    <i>
      <x v="1142"/>
    </i>
    <i>
      <x v="1145"/>
    </i>
    <i>
      <x v="1154"/>
    </i>
    <i>
      <x v="1157"/>
    </i>
    <i>
      <x v="1166"/>
    </i>
    <i>
      <x v="1167"/>
    </i>
    <i>
      <x v="1169"/>
    </i>
    <i>
      <x v="1170"/>
    </i>
    <i>
      <x v="1175"/>
    </i>
    <i>
      <x v="1188"/>
    </i>
    <i>
      <x v="1191"/>
    </i>
    <i>
      <x v="1192"/>
    </i>
    <i>
      <x v="1194"/>
    </i>
    <i>
      <x v="1204"/>
    </i>
    <i>
      <x v="1213"/>
    </i>
    <i>
      <x v="1216"/>
    </i>
    <i>
      <x v="1218"/>
    </i>
    <i>
      <x v="1222"/>
    </i>
    <i>
      <x v="1234"/>
    </i>
    <i>
      <x v="1239"/>
    </i>
    <i>
      <x v="1241"/>
    </i>
    <i>
      <x v="1259"/>
    </i>
    <i>
      <x v="1260"/>
    </i>
    <i>
      <x v="1261"/>
    </i>
    <i>
      <x v="1269"/>
    </i>
    <i>
      <x v="1281"/>
    </i>
    <i>
      <x v="1285"/>
    </i>
    <i>
      <x v="1288"/>
    </i>
    <i>
      <x v="1296"/>
    </i>
    <i>
      <x v="1297"/>
    </i>
    <i>
      <x v="1298"/>
    </i>
    <i>
      <x v="1303"/>
    </i>
    <i>
      <x v="1304"/>
    </i>
    <i>
      <x v="1310"/>
    </i>
    <i>
      <x v="1311"/>
    </i>
    <i>
      <x v="1313"/>
    </i>
    <i>
      <x v="1317"/>
    </i>
    <i>
      <x v="1321"/>
    </i>
    <i>
      <x v="1322"/>
    </i>
    <i>
      <x v="1324"/>
    </i>
    <i>
      <x v="1330"/>
    </i>
    <i>
      <x v="1331"/>
    </i>
    <i>
      <x v="1334"/>
    </i>
    <i>
      <x v="1339"/>
    </i>
    <i>
      <x v="1342"/>
    </i>
    <i>
      <x v="1344"/>
    </i>
    <i>
      <x v="1345"/>
    </i>
    <i>
      <x v="1347"/>
    </i>
    <i>
      <x v="1353"/>
    </i>
    <i>
      <x v="1356"/>
    </i>
    <i>
      <x v="1359"/>
    </i>
    <i>
      <x v="1369"/>
    </i>
    <i>
      <x v="1372"/>
    </i>
    <i>
      <x v="1379"/>
    </i>
    <i>
      <x v="1380"/>
    </i>
    <i>
      <x v="1398"/>
    </i>
    <i>
      <x v="1399"/>
    </i>
    <i>
      <x v="1408"/>
    </i>
    <i>
      <x v="1411"/>
    </i>
    <i>
      <x v="1416"/>
    </i>
    <i>
      <x v="1429"/>
    </i>
    <i>
      <x v="1430"/>
    </i>
    <i>
      <x v="1433"/>
    </i>
    <i>
      <x v="1436"/>
    </i>
    <i>
      <x v="1439"/>
    </i>
    <i>
      <x v="1445"/>
    </i>
    <i>
      <x v="1453"/>
    </i>
    <i>
      <x v="1459"/>
    </i>
    <i>
      <x v="1461"/>
    </i>
    <i>
      <x v="1482"/>
    </i>
    <i>
      <x v="1484"/>
    </i>
    <i>
      <x v="1485"/>
    </i>
    <i>
      <x v="1486"/>
    </i>
    <i>
      <x v="1495"/>
    </i>
    <i>
      <x v="1496"/>
    </i>
    <i>
      <x v="1505"/>
    </i>
    <i>
      <x v="1510"/>
    </i>
    <i>
      <x v="1515"/>
    </i>
    <i>
      <x v="1520"/>
    </i>
    <i>
      <x v="1522"/>
    </i>
    <i>
      <x v="1525"/>
    </i>
    <i>
      <x v="1536"/>
    </i>
    <i>
      <x v="1538"/>
    </i>
    <i>
      <x v="1542"/>
    </i>
    <i>
      <x v="1543"/>
    </i>
    <i>
      <x v="1546"/>
    </i>
    <i>
      <x v="1547"/>
    </i>
    <i>
      <x v="1549"/>
    </i>
    <i>
      <x v="1550"/>
    </i>
    <i>
      <x v="1554"/>
    </i>
    <i>
      <x v="1558"/>
    </i>
    <i>
      <x v="1560"/>
    </i>
    <i>
      <x v="1562"/>
    </i>
    <i>
      <x v="1564"/>
    </i>
    <i>
      <x v="1567"/>
    </i>
    <i>
      <x v="1575"/>
    </i>
    <i>
      <x v="1578"/>
    </i>
    <i>
      <x v="1582"/>
    </i>
    <i>
      <x v="1588"/>
    </i>
    <i>
      <x v="1590"/>
    </i>
    <i>
      <x v="1593"/>
    </i>
    <i>
      <x v="1599"/>
    </i>
    <i>
      <x v="1608"/>
    </i>
    <i>
      <x v="1609"/>
    </i>
    <i>
      <x v="1610"/>
    </i>
    <i>
      <x v="1615"/>
    </i>
    <i>
      <x v="1617"/>
    </i>
    <i>
      <x v="1624"/>
    </i>
    <i>
      <x v="1633"/>
    </i>
    <i>
      <x v="1636"/>
    </i>
    <i>
      <x v="1637"/>
    </i>
    <i>
      <x v="1640"/>
    </i>
    <i>
      <x v="1649"/>
    </i>
    <i>
      <x v="1653"/>
    </i>
    <i>
      <x v="1654"/>
    </i>
    <i>
      <x v="1656"/>
    </i>
    <i>
      <x v="1659"/>
    </i>
    <i>
      <x v="1663"/>
    </i>
    <i>
      <x v="1665"/>
    </i>
    <i>
      <x v="1669"/>
    </i>
    <i>
      <x v="1671"/>
    </i>
    <i>
      <x v="1672"/>
    </i>
    <i>
      <x v="1675"/>
    </i>
    <i>
      <x v="1681"/>
    </i>
    <i>
      <x v="1685"/>
    </i>
    <i>
      <x v="1688"/>
    </i>
    <i>
      <x v="1691"/>
    </i>
    <i>
      <x v="1692"/>
    </i>
    <i>
      <x v="1696"/>
    </i>
    <i>
      <x v="1697"/>
    </i>
    <i>
      <x v="1701"/>
    </i>
    <i>
      <x v="1707"/>
    </i>
    <i>
      <x v="1715"/>
    </i>
    <i>
      <x v="1723"/>
    </i>
    <i>
      <x v="1724"/>
    </i>
    <i>
      <x v="1725"/>
    </i>
    <i>
      <x v="1727"/>
    </i>
    <i>
      <x v="1730"/>
    </i>
    <i>
      <x v="1731"/>
    </i>
    <i>
      <x v="1735"/>
    </i>
    <i>
      <x v="1736"/>
    </i>
    <i>
      <x v="1738"/>
    </i>
    <i>
      <x v="1739"/>
    </i>
    <i>
      <x v="1742"/>
    </i>
    <i>
      <x v="1750"/>
    </i>
    <i>
      <x v="1753"/>
    </i>
    <i>
      <x v="1759"/>
    </i>
    <i>
      <x v="1760"/>
    </i>
    <i>
      <x v="1767"/>
    </i>
    <i>
      <x v="1768"/>
    </i>
    <i>
      <x v="1771"/>
    </i>
    <i>
      <x v="1772"/>
    </i>
    <i>
      <x v="1774"/>
    </i>
    <i>
      <x v="1777"/>
    </i>
    <i>
      <x v="1778"/>
    </i>
    <i>
      <x v="1779"/>
    </i>
    <i>
      <x v="1790"/>
    </i>
    <i>
      <x v="1801"/>
    </i>
    <i>
      <x v="1802"/>
    </i>
    <i>
      <x v="1810"/>
    </i>
    <i>
      <x v="1826"/>
    </i>
    <i>
      <x v="1828"/>
    </i>
    <i>
      <x v="1832"/>
    </i>
    <i>
      <x v="1835"/>
    </i>
    <i>
      <x v="1840"/>
    </i>
    <i>
      <x v="1843"/>
    </i>
    <i>
      <x v="1844"/>
    </i>
    <i>
      <x v="1847"/>
    </i>
    <i>
      <x v="1849"/>
    </i>
    <i>
      <x v="1850"/>
    </i>
    <i>
      <x v="1861"/>
    </i>
    <i>
      <x v="1863"/>
    </i>
    <i>
      <x v="1865"/>
    </i>
    <i>
      <x v="1867"/>
    </i>
    <i>
      <x v="1870"/>
    </i>
    <i>
      <x v="1886"/>
    </i>
    <i>
      <x v="1890"/>
    </i>
    <i>
      <x v="1897"/>
    </i>
    <i>
      <x v="1909"/>
    </i>
    <i>
      <x v="1911"/>
    </i>
    <i>
      <x v="1912"/>
    </i>
    <i>
      <x v="1921"/>
    </i>
    <i>
      <x v="1926"/>
    </i>
    <i>
      <x v="1930"/>
    </i>
    <i>
      <x v="1931"/>
    </i>
    <i>
      <x v="1935"/>
    </i>
    <i>
      <x v="1938"/>
    </i>
    <i>
      <x v="1943"/>
    </i>
    <i>
      <x v="1950"/>
    </i>
    <i>
      <x v="1955"/>
    </i>
    <i>
      <x v="1960"/>
    </i>
    <i>
      <x v="1961"/>
    </i>
    <i>
      <x v="1963"/>
    </i>
    <i>
      <x v="1965"/>
    </i>
    <i>
      <x v="1966"/>
    </i>
    <i>
      <x v="1970"/>
    </i>
    <i>
      <x v="1972"/>
    </i>
    <i>
      <x v="1975"/>
    </i>
    <i>
      <x v="1985"/>
    </i>
    <i>
      <x v="1986"/>
    </i>
    <i>
      <x v="1991"/>
    </i>
    <i>
      <x v="1999"/>
    </i>
    <i>
      <x v="2004"/>
    </i>
    <i>
      <x v="2013"/>
    </i>
    <i>
      <x v="2016"/>
    </i>
    <i>
      <x v="2017"/>
    </i>
    <i>
      <x v="2018"/>
    </i>
    <i>
      <x v="2022"/>
    </i>
    <i>
      <x v="2025"/>
    </i>
    <i>
      <x v="2026"/>
    </i>
    <i>
      <x v="2030"/>
    </i>
    <i>
      <x v="2041"/>
    </i>
    <i>
      <x v="2042"/>
    </i>
    <i>
      <x v="2043"/>
    </i>
    <i>
      <x v="2045"/>
    </i>
    <i>
      <x v="2046"/>
    </i>
    <i>
      <x v="2052"/>
    </i>
    <i>
      <x v="2056"/>
    </i>
    <i>
      <x v="2060"/>
    </i>
    <i>
      <x v="2063"/>
    </i>
    <i>
      <x v="2064"/>
    </i>
    <i>
      <x v="2065"/>
    </i>
    <i>
      <x v="2067"/>
    </i>
    <i>
      <x v="2068"/>
    </i>
    <i>
      <x v="2073"/>
    </i>
    <i>
      <x v="2075"/>
    </i>
    <i>
      <x v="2078"/>
    </i>
    <i>
      <x v="2105"/>
    </i>
    <i>
      <x v="2110"/>
    </i>
    <i>
      <x v="2111"/>
    </i>
    <i>
      <x v="2113"/>
    </i>
    <i>
      <x v="2114"/>
    </i>
    <i>
      <x v="2120"/>
    </i>
    <i>
      <x v="2122"/>
    </i>
    <i>
      <x v="2123"/>
    </i>
    <i>
      <x v="2125"/>
    </i>
    <i>
      <x v="2128"/>
    </i>
    <i>
      <x v="2130"/>
    </i>
    <i>
      <x v="2132"/>
    </i>
    <i>
      <x v="2134"/>
    </i>
    <i>
      <x v="2135"/>
    </i>
    <i>
      <x v="2140"/>
    </i>
    <i>
      <x v="2142"/>
    </i>
    <i>
      <x v="2143"/>
    </i>
    <i>
      <x v="2153"/>
    </i>
    <i>
      <x v="2156"/>
    </i>
    <i>
      <x v="2163"/>
    </i>
    <i>
      <x v="2164"/>
    </i>
    <i>
      <x v="2165"/>
    </i>
    <i>
      <x v="2180"/>
    </i>
    <i>
      <x v="2181"/>
    </i>
    <i>
      <x v="2189"/>
    </i>
    <i>
      <x v="2199"/>
    </i>
    <i>
      <x v="2202"/>
    </i>
    <i>
      <x v="2204"/>
    </i>
    <i>
      <x v="2206"/>
    </i>
    <i>
      <x v="2208"/>
    </i>
    <i>
      <x v="2210"/>
    </i>
    <i>
      <x v="2211"/>
    </i>
    <i>
      <x v="2216"/>
    </i>
    <i>
      <x v="2217"/>
    </i>
    <i>
      <x v="2221"/>
    </i>
    <i>
      <x v="2223"/>
    </i>
    <i>
      <x v="2227"/>
    </i>
    <i>
      <x v="2228"/>
    </i>
    <i>
      <x v="2230"/>
    </i>
    <i>
      <x v="2231"/>
    </i>
    <i>
      <x v="2233"/>
    </i>
    <i>
      <x v="2237"/>
    </i>
    <i>
      <x v="2241"/>
    </i>
    <i>
      <x v="2242"/>
    </i>
    <i>
      <x v="2247"/>
    </i>
    <i>
      <x v="2253"/>
    </i>
    <i>
      <x v="2256"/>
    </i>
    <i>
      <x v="2261"/>
    </i>
    <i>
      <x v="2268"/>
    </i>
    <i>
      <x v="2269"/>
    </i>
    <i>
      <x v="2270"/>
    </i>
    <i>
      <x v="2276"/>
    </i>
    <i>
      <x v="2284"/>
    </i>
    <i>
      <x v="2291"/>
    </i>
    <i>
      <x v="2292"/>
    </i>
    <i>
      <x v="2294"/>
    </i>
    <i>
      <x v="2298"/>
    </i>
    <i>
      <x v="2300"/>
    </i>
    <i>
      <x v="2301"/>
    </i>
    <i>
      <x v="2302"/>
    </i>
    <i>
      <x v="2306"/>
    </i>
    <i>
      <x v="2309"/>
    </i>
    <i>
      <x v="2310"/>
    </i>
    <i>
      <x v="2315"/>
    </i>
    <i>
      <x v="2317"/>
    </i>
    <i>
      <x v="2320"/>
    </i>
    <i>
      <x v="2322"/>
    </i>
    <i>
      <x v="2324"/>
    </i>
    <i>
      <x v="2333"/>
    </i>
    <i>
      <x v="2334"/>
    </i>
    <i>
      <x v="2335"/>
    </i>
    <i>
      <x v="2337"/>
    </i>
    <i>
      <x v="2339"/>
    </i>
    <i>
      <x v="2350"/>
    </i>
    <i>
      <x v="2352"/>
    </i>
    <i>
      <x v="2353"/>
    </i>
    <i>
      <x v="2359"/>
    </i>
    <i>
      <x v="2363"/>
    </i>
    <i>
      <x v="2367"/>
    </i>
    <i>
      <x v="2370"/>
    </i>
    <i>
      <x v="2374"/>
    </i>
    <i>
      <x v="2378"/>
    </i>
    <i>
      <x v="2380"/>
    </i>
    <i>
      <x v="2386"/>
    </i>
    <i>
      <x v="2388"/>
    </i>
    <i>
      <x v="2391"/>
    </i>
    <i>
      <x v="2395"/>
    </i>
    <i>
      <x v="2396"/>
    </i>
    <i>
      <x v="2401"/>
    </i>
    <i>
      <x v="2411"/>
    </i>
    <i>
      <x v="2414"/>
    </i>
    <i>
      <x v="2417"/>
    </i>
    <i>
      <x v="2419"/>
    </i>
    <i>
      <x v="2423"/>
    </i>
    <i>
      <x v="2428"/>
    </i>
    <i>
      <x v="2432"/>
    </i>
    <i>
      <x v="2433"/>
    </i>
    <i>
      <x v="2434"/>
    </i>
    <i>
      <x v="2437"/>
    </i>
    <i>
      <x v="2442"/>
    </i>
    <i>
      <x v="2458"/>
    </i>
    <i>
      <x v="2464"/>
    </i>
    <i>
      <x v="2469"/>
    </i>
    <i>
      <x v="2475"/>
    </i>
    <i>
      <x v="2480"/>
    </i>
    <i>
      <x v="2482"/>
    </i>
    <i>
      <x v="2487"/>
    </i>
    <i>
      <x v="2491"/>
    </i>
    <i>
      <x v="2493"/>
    </i>
    <i>
      <x v="2496"/>
    </i>
    <i>
      <x v="2498"/>
    </i>
    <i>
      <x v="2502"/>
    </i>
    <i>
      <x v="2503"/>
    </i>
    <i>
      <x v="2511"/>
    </i>
    <i>
      <x v="2515"/>
    </i>
    <i>
      <x v="2527"/>
    </i>
    <i>
      <x v="2530"/>
    </i>
    <i>
      <x v="2531"/>
    </i>
    <i>
      <x v="2537"/>
    </i>
    <i>
      <x v="2540"/>
    </i>
    <i>
      <x v="2543"/>
    </i>
    <i>
      <x v="2544"/>
    </i>
    <i>
      <x v="2546"/>
    </i>
    <i>
      <x v="2567"/>
    </i>
    <i>
      <x v="2575"/>
    </i>
    <i>
      <x v="2581"/>
    </i>
    <i>
      <x v="2588"/>
    </i>
    <i>
      <x v="2589"/>
    </i>
    <i>
      <x v="2593"/>
    </i>
    <i>
      <x v="2600"/>
    </i>
    <i>
      <x v="2601"/>
    </i>
    <i>
      <x v="2604"/>
    </i>
    <i>
      <x v="2608"/>
    </i>
    <i>
      <x v="2610"/>
    </i>
    <i>
      <x v="2614"/>
    </i>
    <i>
      <x v="2615"/>
    </i>
    <i>
      <x v="2617"/>
    </i>
    <i>
      <x v="2625"/>
    </i>
    <i>
      <x v="2627"/>
    </i>
    <i>
      <x v="2629"/>
    </i>
    <i>
      <x v="2630"/>
    </i>
    <i>
      <x v="2634"/>
    </i>
    <i>
      <x v="2638"/>
    </i>
    <i>
      <x v="2642"/>
    </i>
    <i>
      <x v="2646"/>
    </i>
    <i>
      <x v="2648"/>
    </i>
    <i>
      <x v="2649"/>
    </i>
    <i>
      <x v="2655"/>
    </i>
    <i>
      <x v="2661"/>
    </i>
    <i>
      <x v="2662"/>
    </i>
    <i>
      <x v="2667"/>
    </i>
    <i>
      <x v="2674"/>
    </i>
    <i>
      <x v="2678"/>
    </i>
    <i>
      <x v="2681"/>
    </i>
    <i>
      <x v="2692"/>
    </i>
    <i>
      <x v="2699"/>
    </i>
    <i>
      <x v="2702"/>
    </i>
    <i>
      <x v="2710"/>
    </i>
    <i>
      <x v="2713"/>
    </i>
    <i>
      <x v="2717"/>
    </i>
    <i>
      <x v="2719"/>
    </i>
    <i>
      <x v="2728"/>
    </i>
    <i>
      <x v="2729"/>
    </i>
    <i>
      <x v="2730"/>
    </i>
    <i>
      <x v="2738"/>
    </i>
    <i>
      <x v="2746"/>
    </i>
    <i>
      <x v="2751"/>
    </i>
    <i>
      <x v="2759"/>
    </i>
    <i>
      <x v="2761"/>
    </i>
    <i>
      <x v="2765"/>
    </i>
    <i>
      <x v="2768"/>
    </i>
    <i>
      <x v="2769"/>
    </i>
    <i>
      <x v="2770"/>
    </i>
    <i>
      <x v="2772"/>
    </i>
    <i>
      <x v="2777"/>
    </i>
    <i>
      <x v="2778"/>
    </i>
    <i>
      <x v="2781"/>
    </i>
    <i>
      <x v="2782"/>
    </i>
    <i>
      <x v="2790"/>
    </i>
    <i>
      <x v="2794"/>
    </i>
    <i>
      <x v="2798"/>
    </i>
    <i>
      <x v="2802"/>
    </i>
    <i>
      <x v="2811"/>
    </i>
    <i>
      <x v="2813"/>
    </i>
    <i>
      <x v="2815"/>
    </i>
    <i>
      <x v="2825"/>
    </i>
    <i>
      <x v="2829"/>
    </i>
    <i>
      <x v="2833"/>
    </i>
    <i>
      <x v="2835"/>
    </i>
    <i>
      <x v="2839"/>
    </i>
    <i>
      <x v="2847"/>
    </i>
    <i>
      <x v="2853"/>
    </i>
    <i>
      <x v="2857"/>
    </i>
    <i>
      <x v="2860"/>
    </i>
    <i>
      <x v="2865"/>
    </i>
    <i>
      <x v="2870"/>
    </i>
    <i>
      <x v="2878"/>
    </i>
    <i>
      <x v="2881"/>
    </i>
    <i>
      <x v="2882"/>
    </i>
    <i>
      <x v="2893"/>
    </i>
    <i>
      <x v="2894"/>
    </i>
    <i>
      <x v="2898"/>
    </i>
    <i>
      <x v="2900"/>
    </i>
    <i>
      <x v="2903"/>
    </i>
    <i>
      <x v="2908"/>
    </i>
    <i>
      <x v="2914"/>
    </i>
    <i>
      <x v="2915"/>
    </i>
    <i>
      <x v="2917"/>
    </i>
    <i>
      <x v="2920"/>
    </i>
    <i>
      <x v="2922"/>
    </i>
    <i>
      <x v="2925"/>
    </i>
    <i>
      <x v="2929"/>
    </i>
    <i>
      <x v="2939"/>
    </i>
    <i>
      <x v="2945"/>
    </i>
    <i>
      <x v="2946"/>
    </i>
    <i>
      <x v="2947"/>
    </i>
    <i>
      <x v="2950"/>
    </i>
    <i>
      <x v="2956"/>
    </i>
    <i>
      <x v="2959"/>
    </i>
    <i>
      <x v="2972"/>
    </i>
    <i>
      <x v="2975"/>
    </i>
    <i>
      <x v="2976"/>
    </i>
    <i>
      <x v="2984"/>
    </i>
    <i>
      <x v="3000"/>
    </i>
    <i>
      <x v="3003"/>
    </i>
    <i>
      <x v="3006"/>
    </i>
    <i>
      <x v="3008"/>
    </i>
    <i>
      <x v="3011"/>
    </i>
    <i>
      <x v="3019"/>
    </i>
    <i>
      <x v="3024"/>
    </i>
    <i>
      <x v="3032"/>
    </i>
    <i>
      <x v="3035"/>
    </i>
    <i>
      <x v="3039"/>
    </i>
    <i>
      <x v="3044"/>
    </i>
    <i>
      <x v="3054"/>
    </i>
    <i>
      <x v="3063"/>
    </i>
    <i>
      <x v="3064"/>
    </i>
    <i>
      <x v="3066"/>
    </i>
    <i>
      <x v="3067"/>
    </i>
    <i>
      <x v="3069"/>
    </i>
    <i>
      <x v="3080"/>
    </i>
    <i>
      <x v="3087"/>
    </i>
    <i>
      <x v="3098"/>
    </i>
    <i>
      <x v="3100"/>
    </i>
    <i>
      <x v="3108"/>
    </i>
    <i>
      <x v="3120"/>
    </i>
    <i>
      <x v="3121"/>
    </i>
    <i>
      <x v="3125"/>
    </i>
    <i>
      <x v="3132"/>
    </i>
    <i>
      <x v="3135"/>
    </i>
    <i>
      <x v="3137"/>
    </i>
    <i>
      <x v="3142"/>
    </i>
    <i>
      <x v="3143"/>
    </i>
    <i>
      <x v="3144"/>
    </i>
    <i>
      <x v="3145"/>
    </i>
    <i>
      <x v="3146"/>
    </i>
    <i>
      <x v="3163"/>
    </i>
    <i>
      <x v="3165"/>
    </i>
    <i>
      <x v="3169"/>
    </i>
    <i>
      <x v="3171"/>
    </i>
    <i>
      <x v="3186"/>
    </i>
    <i>
      <x v="3190"/>
    </i>
    <i>
      <x v="3191"/>
    </i>
    <i>
      <x v="3200"/>
    </i>
    <i>
      <x v="3202"/>
    </i>
    <i>
      <x v="3205"/>
    </i>
    <i>
      <x v="3207"/>
    </i>
    <i>
      <x v="3212"/>
    </i>
    <i>
      <x v="3213"/>
    </i>
    <i>
      <x v="3219"/>
    </i>
    <i>
      <x v="3224"/>
    </i>
    <i>
      <x v="3226"/>
    </i>
    <i>
      <x v="3228"/>
    </i>
    <i>
      <x v="3232"/>
    </i>
    <i>
      <x v="3236"/>
    </i>
    <i>
      <x v="3238"/>
    </i>
    <i>
      <x v="3243"/>
    </i>
    <i>
      <x v="3248"/>
    </i>
    <i>
      <x v="3265"/>
    </i>
    <i>
      <x v="3267"/>
    </i>
    <i>
      <x v="3273"/>
    </i>
    <i>
      <x v="3275"/>
    </i>
    <i>
      <x v="3276"/>
    </i>
    <i>
      <x v="3284"/>
    </i>
    <i>
      <x v="3287"/>
    </i>
    <i>
      <x v="3293"/>
    </i>
    <i>
      <x v="3295"/>
    </i>
    <i>
      <x v="3298"/>
    </i>
    <i>
      <x v="3303"/>
    </i>
    <i>
      <x v="3304"/>
    </i>
    <i>
      <x v="3321"/>
    </i>
    <i>
      <x v="3325"/>
    </i>
    <i>
      <x v="3326"/>
    </i>
    <i>
      <x v="3332"/>
    </i>
    <i>
      <x v="3333"/>
    </i>
    <i>
      <x v="3338"/>
    </i>
    <i>
      <x v="3343"/>
    </i>
    <i>
      <x v="3344"/>
    </i>
    <i>
      <x v="3347"/>
    </i>
    <i>
      <x v="3348"/>
    </i>
    <i>
      <x v="3351"/>
    </i>
    <i>
      <x v="3354"/>
    </i>
    <i>
      <x v="3359"/>
    </i>
    <i>
      <x v="3372"/>
    </i>
    <i>
      <x v="3373"/>
    </i>
    <i>
      <x v="3374"/>
    </i>
    <i>
      <x v="3381"/>
    </i>
    <i>
      <x v="3385"/>
    </i>
    <i>
      <x v="3386"/>
    </i>
    <i>
      <x v="3388"/>
    </i>
    <i>
      <x v="3390"/>
    </i>
    <i>
      <x v="3404"/>
    </i>
    <i>
      <x v="3407"/>
    </i>
    <i>
      <x v="3409"/>
    </i>
    <i>
      <x v="3415"/>
    </i>
    <i>
      <x v="3416"/>
    </i>
    <i>
      <x v="3425"/>
    </i>
    <i>
      <x v="3427"/>
    </i>
    <i>
      <x v="3430"/>
    </i>
    <i>
      <x v="3436"/>
    </i>
    <i>
      <x v="3439"/>
    </i>
    <i>
      <x v="3440"/>
    </i>
    <i>
      <x v="3441"/>
    </i>
    <i>
      <x v="3444"/>
    </i>
    <i>
      <x v="3445"/>
    </i>
    <i>
      <x v="3449"/>
    </i>
    <i>
      <x v="3451"/>
    </i>
    <i>
      <x v="3460"/>
    </i>
    <i>
      <x v="3464"/>
    </i>
    <i>
      <x v="3468"/>
    </i>
    <i>
      <x v="3472"/>
    </i>
    <i>
      <x v="3477"/>
    </i>
    <i>
      <x v="3478"/>
    </i>
    <i>
      <x v="3479"/>
    </i>
    <i>
      <x v="3486"/>
    </i>
    <i>
      <x v="3492"/>
    </i>
    <i>
      <x v="3493"/>
    </i>
    <i>
      <x v="3495"/>
    </i>
    <i>
      <x v="3497"/>
    </i>
    <i>
      <x v="3502"/>
    </i>
    <i>
      <x v="3512"/>
    </i>
    <i>
      <x v="3514"/>
    </i>
    <i>
      <x v="3515"/>
    </i>
    <i>
      <x v="3519"/>
    </i>
    <i>
      <x v="3520"/>
    </i>
    <i>
      <x v="3523"/>
    </i>
    <i>
      <x v="3526"/>
    </i>
    <i>
      <x v="3527"/>
    </i>
    <i>
      <x v="3528"/>
    </i>
    <i>
      <x v="3530"/>
    </i>
    <i>
      <x v="3531"/>
    </i>
    <i>
      <x v="3532"/>
    </i>
    <i>
      <x v="3533"/>
    </i>
    <i>
      <x v="3534"/>
    </i>
    <i>
      <x v="3539"/>
    </i>
    <i>
      <x v="3542"/>
    </i>
    <i>
      <x v="3543"/>
    </i>
    <i>
      <x v="3549"/>
    </i>
    <i>
      <x v="3551"/>
    </i>
    <i>
      <x v="3552"/>
    </i>
    <i>
      <x v="3553"/>
    </i>
    <i>
      <x v="3556"/>
    </i>
    <i>
      <x v="3559"/>
    </i>
    <i>
      <x v="3563"/>
    </i>
    <i>
      <x v="3567"/>
    </i>
    <i>
      <x v="3569"/>
    </i>
    <i>
      <x v="3573"/>
    </i>
    <i>
      <x v="3578"/>
    </i>
    <i>
      <x v="3590"/>
    </i>
    <i>
      <x v="3599"/>
    </i>
    <i>
      <x v="3600"/>
    </i>
    <i>
      <x v="3602"/>
    </i>
    <i>
      <x v="3607"/>
    </i>
    <i>
      <x v="3612"/>
    </i>
    <i>
      <x v="3617"/>
    </i>
    <i>
      <x v="3618"/>
    </i>
    <i>
      <x v="3624"/>
    </i>
    <i>
      <x v="3631"/>
    </i>
    <i>
      <x v="3639"/>
    </i>
    <i>
      <x v="3643"/>
    </i>
    <i>
      <x v="3646"/>
    </i>
    <i>
      <x v="3651"/>
    </i>
    <i>
      <x v="3654"/>
    </i>
    <i>
      <x v="3656"/>
    </i>
    <i>
      <x v="3662"/>
    </i>
    <i>
      <x v="3669"/>
    </i>
    <i>
      <x v="3677"/>
    </i>
    <i>
      <x v="3684"/>
    </i>
    <i>
      <x v="3685"/>
    </i>
    <i>
      <x v="3687"/>
    </i>
    <i>
      <x v="3688"/>
    </i>
    <i>
      <x v="3689"/>
    </i>
    <i>
      <x v="3704"/>
    </i>
    <i>
      <x v="3708"/>
    </i>
    <i>
      <x v="3709"/>
    </i>
    <i>
      <x v="3713"/>
    </i>
    <i>
      <x v="3715"/>
    </i>
    <i>
      <x v="3719"/>
    </i>
    <i>
      <x v="3724"/>
    </i>
    <i>
      <x v="3725"/>
    </i>
    <i>
      <x v="3726"/>
    </i>
    <i>
      <x v="3730"/>
    </i>
    <i>
      <x v="3731"/>
    </i>
    <i>
      <x v="3733"/>
    </i>
    <i>
      <x v="3734"/>
    </i>
    <i>
      <x v="3737"/>
    </i>
    <i>
      <x v="3742"/>
    </i>
    <i>
      <x v="3745"/>
    </i>
    <i>
      <x v="3746"/>
    </i>
    <i>
      <x v="3751"/>
    </i>
    <i>
      <x v="3752"/>
    </i>
    <i>
      <x v="3756"/>
    </i>
    <i>
      <x v="3758"/>
    </i>
    <i>
      <x v="3763"/>
    </i>
    <i>
      <x v="3765"/>
    </i>
    <i>
      <x v="3766"/>
    </i>
    <i>
      <x v="3768"/>
    </i>
    <i>
      <x v="3769"/>
    </i>
    <i>
      <x v="3773"/>
    </i>
    <i>
      <x v="3777"/>
    </i>
    <i>
      <x v="3783"/>
    </i>
    <i>
      <x v="3784"/>
    </i>
    <i>
      <x v="3787"/>
    </i>
    <i>
      <x v="3788"/>
    </i>
    <i>
      <x v="3801"/>
    </i>
    <i>
      <x v="3804"/>
    </i>
    <i>
      <x v="3806"/>
    </i>
    <i>
      <x v="3810"/>
    </i>
    <i>
      <x v="3812"/>
    </i>
    <i>
      <x v="3813"/>
    </i>
    <i>
      <x v="3814"/>
    </i>
    <i>
      <x v="3817"/>
    </i>
    <i>
      <x v="3818"/>
    </i>
    <i>
      <x v="3823"/>
    </i>
    <i>
      <x v="3826"/>
    </i>
    <i>
      <x v="3831"/>
    </i>
    <i>
      <x v="3833"/>
    </i>
    <i>
      <x v="3834"/>
    </i>
    <i>
      <x v="3839"/>
    </i>
    <i>
      <x v="3844"/>
    </i>
    <i>
      <x v="3845"/>
    </i>
    <i>
      <x v="3846"/>
    </i>
    <i>
      <x v="3847"/>
    </i>
    <i>
      <x v="3848"/>
    </i>
    <i>
      <x v="3849"/>
    </i>
    <i>
      <x v="3856"/>
    </i>
    <i>
      <x v="3862"/>
    </i>
    <i>
      <x v="3866"/>
    </i>
    <i>
      <x v="3870"/>
    </i>
    <i>
      <x v="3877"/>
    </i>
    <i>
      <x v="3879"/>
    </i>
    <i>
      <x v="3883"/>
    </i>
    <i>
      <x v="3887"/>
    </i>
    <i>
      <x v="3893"/>
    </i>
    <i>
      <x v="3897"/>
    </i>
    <i>
      <x v="3904"/>
    </i>
    <i>
      <x v="3905"/>
    </i>
    <i>
      <x v="3906"/>
    </i>
    <i>
      <x v="3907"/>
    </i>
    <i>
      <x v="3910"/>
    </i>
    <i>
      <x v="3914"/>
    </i>
    <i>
      <x v="3916"/>
    </i>
    <i>
      <x v="3918"/>
    </i>
    <i>
      <x v="3922"/>
    </i>
    <i>
      <x v="3926"/>
    </i>
    <i>
      <x v="3930"/>
    </i>
    <i>
      <x v="3934"/>
    </i>
    <i>
      <x v="3936"/>
    </i>
    <i>
      <x v="3940"/>
    </i>
    <i>
      <x v="3947"/>
    </i>
    <i>
      <x v="3951"/>
    </i>
    <i>
      <x v="3952"/>
    </i>
    <i>
      <x v="3953"/>
    </i>
    <i>
      <x v="3954"/>
    </i>
    <i>
      <x v="3958"/>
    </i>
    <i>
      <x v="3964"/>
    </i>
    <i>
      <x v="3971"/>
    </i>
    <i>
      <x v="3989"/>
    </i>
    <i>
      <x v="4001"/>
    </i>
    <i>
      <x v="4002"/>
    </i>
    <i>
      <x v="4003"/>
    </i>
    <i>
      <x v="4008"/>
    </i>
    <i>
      <x v="4016"/>
    </i>
    <i>
      <x v="4020"/>
    </i>
    <i>
      <x v="4030"/>
    </i>
    <i>
      <x v="4036"/>
    </i>
    <i>
      <x v="4045"/>
    </i>
    <i>
      <x v="4053"/>
    </i>
    <i>
      <x v="4055"/>
    </i>
    <i>
      <x v="4059"/>
    </i>
    <i>
      <x v="4066"/>
    </i>
    <i>
      <x v="4077"/>
    </i>
    <i>
      <x v="4078"/>
    </i>
    <i>
      <x v="4091"/>
    </i>
    <i>
      <x v="4093"/>
    </i>
    <i>
      <x v="4094"/>
    </i>
    <i>
      <x v="4095"/>
    </i>
    <i>
      <x v="4110"/>
    </i>
    <i>
      <x v="4116"/>
    </i>
    <i>
      <x v="4120"/>
    </i>
    <i>
      <x v="4121"/>
    </i>
    <i>
      <x v="4125"/>
    </i>
    <i>
      <x v="4128"/>
    </i>
    <i>
      <x v="4131"/>
    </i>
    <i>
      <x v="4133"/>
    </i>
    <i>
      <x v="4134"/>
    </i>
    <i>
      <x v="4136"/>
    </i>
    <i>
      <x v="4142"/>
    </i>
    <i>
      <x v="4143"/>
    </i>
    <i>
      <x v="4146"/>
    </i>
    <i>
      <x v="4154"/>
    </i>
    <i>
      <x v="4160"/>
    </i>
    <i>
      <x v="4161"/>
    </i>
    <i>
      <x v="4163"/>
    </i>
    <i>
      <x v="4165"/>
    </i>
    <i>
      <x v="4166"/>
    </i>
    <i>
      <x v="4168"/>
    </i>
    <i>
      <x v="4169"/>
    </i>
    <i>
      <x v="4171"/>
    </i>
    <i>
      <x v="4177"/>
    </i>
    <i>
      <x v="4181"/>
    </i>
    <i>
      <x v="4182"/>
    </i>
    <i>
      <x v="4184"/>
    </i>
    <i>
      <x v="4191"/>
    </i>
    <i>
      <x v="4197"/>
    </i>
    <i>
      <x v="4203"/>
    </i>
    <i>
      <x v="4205"/>
    </i>
    <i>
      <x v="4209"/>
    </i>
    <i>
      <x v="4211"/>
    </i>
    <i>
      <x v="4215"/>
    </i>
    <i>
      <x v="4218"/>
    </i>
    <i>
      <x v="4223"/>
    </i>
    <i>
      <x v="4226"/>
    </i>
    <i>
      <x v="4231"/>
    </i>
    <i>
      <x v="4232"/>
    </i>
    <i>
      <x v="4234"/>
    </i>
    <i>
      <x v="4237"/>
    </i>
    <i>
      <x v="4241"/>
    </i>
    <i>
      <x v="4246"/>
    </i>
    <i>
      <x v="4247"/>
    </i>
    <i>
      <x v="4250"/>
    </i>
    <i>
      <x v="4252"/>
    </i>
    <i>
      <x v="4253"/>
    </i>
    <i>
      <x v="4255"/>
    </i>
    <i>
      <x v="4258"/>
    </i>
    <i>
      <x v="4261"/>
    </i>
    <i>
      <x v="4265"/>
    </i>
    <i>
      <x v="4269"/>
    </i>
    <i>
      <x v="4270"/>
    </i>
    <i>
      <x v="4272"/>
    </i>
    <i>
      <x v="4273"/>
    </i>
    <i>
      <x v="4274"/>
    </i>
    <i>
      <x v="4282"/>
    </i>
    <i>
      <x v="4283"/>
    </i>
    <i>
      <x v="4286"/>
    </i>
    <i>
      <x v="4287"/>
    </i>
    <i>
      <x v="4300"/>
    </i>
    <i>
      <x v="4303"/>
    </i>
    <i>
      <x v="4305"/>
    </i>
    <i>
      <x v="4308"/>
    </i>
    <i>
      <x v="4312"/>
    </i>
    <i>
      <x v="4313"/>
    </i>
    <i>
      <x v="4317"/>
    </i>
    <i>
      <x v="4319"/>
    </i>
    <i>
      <x v="4324"/>
    </i>
    <i>
      <x v="4325"/>
    </i>
    <i>
      <x v="4329"/>
    </i>
    <i>
      <x v="4330"/>
    </i>
    <i>
      <x v="4331"/>
    </i>
    <i>
      <x v="4335"/>
    </i>
    <i>
      <x v="4337"/>
    </i>
    <i>
      <x v="4338"/>
    </i>
    <i>
      <x v="4343"/>
    </i>
    <i>
      <x v="4349"/>
    </i>
    <i>
      <x v="4352"/>
    </i>
    <i>
      <x v="4357"/>
    </i>
    <i>
      <x v="4358"/>
    </i>
    <i>
      <x v="4363"/>
    </i>
    <i>
      <x v="4364"/>
    </i>
    <i>
      <x v="4369"/>
    </i>
    <i>
      <x v="4371"/>
    </i>
    <i>
      <x v="4372"/>
    </i>
    <i>
      <x v="4375"/>
    </i>
    <i>
      <x v="4379"/>
    </i>
    <i>
      <x v="4385"/>
    </i>
    <i>
      <x v="4386"/>
    </i>
    <i>
      <x v="4389"/>
    </i>
    <i>
      <x v="4393"/>
    </i>
    <i>
      <x v="4395"/>
    </i>
    <i>
      <x v="4397"/>
    </i>
    <i>
      <x v="4399"/>
    </i>
    <i>
      <x v="4401"/>
    </i>
    <i>
      <x v="4402"/>
    </i>
    <i>
      <x v="4405"/>
    </i>
    <i>
      <x v="4406"/>
    </i>
    <i>
      <x v="4408"/>
    </i>
    <i>
      <x v="4411"/>
    </i>
    <i>
      <x v="4427"/>
    </i>
    <i>
      <x v="4432"/>
    </i>
    <i>
      <x v="4433"/>
    </i>
    <i>
      <x v="4435"/>
    </i>
    <i>
      <x v="4439"/>
    </i>
    <i>
      <x v="4440"/>
    </i>
    <i>
      <x v="4442"/>
    </i>
    <i>
      <x v="4444"/>
    </i>
    <i>
      <x v="4453"/>
    </i>
    <i>
      <x v="4454"/>
    </i>
    <i>
      <x v="4455"/>
    </i>
    <i>
      <x v="4456"/>
    </i>
    <i>
      <x v="4461"/>
    </i>
    <i>
      <x v="4462"/>
    </i>
    <i>
      <x v="4468"/>
    </i>
    <i>
      <x v="4472"/>
    </i>
    <i>
      <x v="4475"/>
    </i>
    <i>
      <x v="4484"/>
    </i>
    <i>
      <x v="4487"/>
    </i>
    <i>
      <x v="4488"/>
    </i>
    <i>
      <x v="4495"/>
    </i>
    <i>
      <x v="4504"/>
    </i>
    <i>
      <x v="4509"/>
    </i>
    <i>
      <x v="4515"/>
    </i>
    <i>
      <x v="4521"/>
    </i>
    <i>
      <x v="4522"/>
    </i>
    <i>
      <x v="4523"/>
    </i>
    <i>
      <x v="4527"/>
    </i>
    <i>
      <x v="4530"/>
    </i>
    <i>
      <x v="4532"/>
    </i>
    <i>
      <x v="4534"/>
    </i>
    <i>
      <x v="4539"/>
    </i>
    <i>
      <x v="4540"/>
    </i>
    <i>
      <x v="4541"/>
    </i>
    <i>
      <x v="4546"/>
    </i>
    <i>
      <x v="4552"/>
    </i>
    <i>
      <x v="4563"/>
    </i>
    <i>
      <x v="4567"/>
    </i>
    <i>
      <x v="4568"/>
    </i>
    <i>
      <x v="4570"/>
    </i>
    <i>
      <x v="4574"/>
    </i>
    <i>
      <x v="4575"/>
    </i>
    <i>
      <x v="4578"/>
    </i>
    <i>
      <x v="4585"/>
    </i>
    <i>
      <x v="4587"/>
    </i>
    <i>
      <x v="4589"/>
    </i>
    <i>
      <x v="4594"/>
    </i>
    <i>
      <x v="4597"/>
    </i>
    <i>
      <x v="4612"/>
    </i>
    <i>
      <x v="4614"/>
    </i>
    <i>
      <x v="4617"/>
    </i>
    <i>
      <x v="4624"/>
    </i>
    <i>
      <x v="4626"/>
    </i>
    <i>
      <x v="4627"/>
    </i>
    <i>
      <x v="4638"/>
    </i>
    <i>
      <x v="4640"/>
    </i>
    <i>
      <x v="4646"/>
    </i>
    <i>
      <x v="4653"/>
    </i>
    <i>
      <x v="4655"/>
    </i>
    <i>
      <x v="4657"/>
    </i>
    <i>
      <x v="4659"/>
    </i>
    <i>
      <x v="4661"/>
    </i>
    <i>
      <x v="4666"/>
    </i>
    <i>
      <x v="4668"/>
    </i>
    <i>
      <x v="4674"/>
    </i>
    <i>
      <x v="4675"/>
    </i>
    <i>
      <x v="4676"/>
    </i>
    <i>
      <x v="4679"/>
    </i>
    <i>
      <x v="4681"/>
    </i>
    <i>
      <x v="4682"/>
    </i>
    <i>
      <x v="4689"/>
    </i>
    <i>
      <x v="4697"/>
    </i>
    <i>
      <x v="4700"/>
    </i>
    <i>
      <x v="4701"/>
    </i>
    <i>
      <x v="4702"/>
    </i>
    <i>
      <x v="4703"/>
    </i>
    <i>
      <x v="4706"/>
    </i>
    <i>
      <x v="4712"/>
    </i>
    <i>
      <x v="4713"/>
    </i>
    <i>
      <x v="4715"/>
    </i>
    <i>
      <x v="4723"/>
    </i>
    <i>
      <x v="4724"/>
    </i>
    <i>
      <x v="4740"/>
    </i>
    <i>
      <x v="4741"/>
    </i>
    <i>
      <x v="4742"/>
    </i>
    <i>
      <x v="4745"/>
    </i>
    <i>
      <x v="4749"/>
    </i>
    <i>
      <x v="4754"/>
    </i>
    <i>
      <x v="4758"/>
    </i>
    <i>
      <x v="4760"/>
    </i>
    <i>
      <x v="4771"/>
    </i>
    <i>
      <x v="4774"/>
    </i>
    <i>
      <x v="4780"/>
    </i>
    <i>
      <x v="4781"/>
    </i>
    <i>
      <x v="4783"/>
    </i>
    <i>
      <x v="4787"/>
    </i>
    <i>
      <x v="4789"/>
    </i>
    <i>
      <x v="4790"/>
    </i>
    <i>
      <x v="4793"/>
    </i>
    <i>
      <x v="4795"/>
    </i>
    <i>
      <x v="4798"/>
    </i>
    <i>
      <x v="4799"/>
    </i>
    <i>
      <x v="4810"/>
    </i>
    <i>
      <x v="4819"/>
    </i>
    <i>
      <x v="4820"/>
    </i>
    <i>
      <x v="4822"/>
    </i>
    <i>
      <x v="4825"/>
    </i>
    <i>
      <x v="4829"/>
    </i>
    <i>
      <x v="4831"/>
    </i>
    <i>
      <x v="4834"/>
    </i>
    <i>
      <x v="4835"/>
    </i>
    <i>
      <x v="4840"/>
    </i>
    <i>
      <x v="4841"/>
    </i>
    <i>
      <x v="4844"/>
    </i>
    <i>
      <x v="4845"/>
    </i>
    <i>
      <x v="4846"/>
    </i>
    <i>
      <x v="4847"/>
    </i>
    <i>
      <x v="4853"/>
    </i>
    <i>
      <x v="4856"/>
    </i>
    <i>
      <x v="4864"/>
    </i>
    <i>
      <x v="4865"/>
    </i>
    <i>
      <x v="4871"/>
    </i>
    <i>
      <x v="4874"/>
    </i>
    <i>
      <x v="4875"/>
    </i>
    <i>
      <x v="4879"/>
    </i>
    <i>
      <x v="4880"/>
    </i>
    <i>
      <x v="4889"/>
    </i>
    <i>
      <x v="4890"/>
    </i>
    <i>
      <x v="4895"/>
    </i>
    <i>
      <x v="4896"/>
    </i>
    <i>
      <x v="4898"/>
    </i>
    <i>
      <x v="4910"/>
    </i>
    <i>
      <x v="4913"/>
    </i>
    <i>
      <x v="4915"/>
    </i>
    <i>
      <x v="4916"/>
    </i>
    <i>
      <x v="4919"/>
    </i>
    <i>
      <x v="4922"/>
    </i>
    <i>
      <x v="4923"/>
    </i>
    <i>
      <x v="4931"/>
    </i>
    <i>
      <x v="4933"/>
    </i>
    <i>
      <x v="4934"/>
    </i>
    <i>
      <x v="4935"/>
    </i>
    <i>
      <x v="4942"/>
    </i>
    <i>
      <x v="4944"/>
    </i>
    <i>
      <x v="4954"/>
    </i>
    <i>
      <x v="4960"/>
    </i>
    <i>
      <x v="4963"/>
    </i>
    <i>
      <x v="4968"/>
    </i>
    <i>
      <x v="4974"/>
    </i>
    <i>
      <x v="4978"/>
    </i>
    <i>
      <x v="4980"/>
    </i>
    <i>
      <x v="4983"/>
    </i>
    <i>
      <x v="4985"/>
    </i>
    <i>
      <x v="4986"/>
    </i>
    <i>
      <x v="4987"/>
    </i>
    <i>
      <x v="4994"/>
    </i>
    <i>
      <x v="4995"/>
    </i>
    <i>
      <x v="5002"/>
    </i>
    <i>
      <x v="5005"/>
    </i>
    <i>
      <x v="5009"/>
    </i>
    <i>
      <x v="5012"/>
    </i>
    <i>
      <x v="5018"/>
    </i>
    <i>
      <x v="5019"/>
    </i>
    <i>
      <x v="5022"/>
    </i>
    <i>
      <x v="5023"/>
    </i>
    <i>
      <x v="5025"/>
    </i>
    <i>
      <x v="5028"/>
    </i>
    <i>
      <x v="5030"/>
    </i>
    <i>
      <x v="5036"/>
    </i>
    <i>
      <x v="5044"/>
    </i>
    <i>
      <x v="5047"/>
    </i>
    <i>
      <x v="5048"/>
    </i>
    <i>
      <x v="5053"/>
    </i>
    <i>
      <x v="5058"/>
    </i>
    <i>
      <x v="5062"/>
    </i>
    <i>
      <x v="5066"/>
    </i>
    <i>
      <x v="5068"/>
    </i>
    <i t="grand">
      <x/>
    </i>
  </rowItems>
  <colFields count="1">
    <field x="-2"/>
  </colFields>
  <colItems count="2">
    <i>
      <x/>
    </i>
    <i i="1">
      <x v="1"/>
    </i>
  </colItems>
  <pageFields count="3">
    <pageField fld="4" hier="-1"/>
    <pageField fld="6" item="1" hier="-1"/>
    <pageField fld="9" item="1" hier="-1"/>
  </pageFields>
  <dataFields count="2">
    <dataField name="Count of Service_start" fld="7" subtotal="count" baseField="0" baseItem="0"/>
    <dataField name="Count of Service_end" fld="8" subtotal="count" baseField="0" baseItem="0"/>
  </dataFields>
  <formats count="4">
    <format dxfId="10">
      <pivotArea outline="0"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 dxfId="12">
      <pivotArea outline="0" fieldPosition="0">
        <references count="1">
          <reference field="4294967294" count="1" selected="0">
            <x v="0"/>
          </reference>
        </references>
      </pivotArea>
    </format>
    <format dxfId="13">
      <pivotArea dataOnly="0" labelOnly="1"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662B7C-A2FA-4FFD-B9BC-FC7FF695BC55}" name="Table2" displayName="Table2" ref="A1:I5073" totalsRowShown="0">
  <autoFilter ref="A1:I5073" xr:uid="{7F662B7C-A2FA-4FFD-B9BC-FC7FF695BC55}">
    <filterColumn colId="8">
      <filters>
        <filter val="TRUE"/>
      </filters>
    </filterColumn>
  </autoFilter>
  <sortState xmlns:xlrd2="http://schemas.microsoft.com/office/spreadsheetml/2017/richdata2" ref="A2:I5073">
    <sortCondition ref="I1:I5073"/>
  </sortState>
  <tableColumns count="9">
    <tableColumn id="1" xr3:uid="{65C73229-3C0A-4DF8-81D9-58F383DB7FA0}" name="Customer_ID"/>
    <tableColumn id="2" xr3:uid="{C01AFDD8-EE22-459D-B96B-F26951D9F937}" name="Service_Code"/>
    <tableColumn id="3" xr3:uid="{FC26BC61-C229-4C99-BE30-91A0ACF2CB1F}" name="DateOfBirth" dataDxfId="9"/>
    <tableColumn id="5" xr3:uid="{4BBC8BAC-91E4-439A-93CC-F4F8B15CCA7D}" name="Office_No"/>
    <tableColumn id="6" xr3:uid="{C76A3C67-46C7-4723-87D3-0C43BEC349AF}" name="Age in Years" dataDxfId="8">
      <calculatedColumnFormula>INT((Table2[[#This Row],[Service_start]]-Table2[[#This Row],[DateOfBirth]])/365)</calculatedColumnFormula>
    </tableColumn>
    <tableColumn id="7" xr3:uid="{48033FDB-8A92-41AD-A3BD-0532691E74AC}" name="Age Count" dataDxfId="7">
      <calculatedColumnFormula>IF(DATEDIF(Table2[[#This Row],[DateOfBirth]],Table2[[#This Row],[Service_start]], "Y")&lt;=25,1,0)</calculatedColumnFormula>
    </tableColumn>
    <tableColumn id="8" xr3:uid="{BA13DB82-1205-4AAF-8BC0-6A967783DD30}" name="Service_start" dataDxfId="6"/>
    <tableColumn id="9" xr3:uid="{AA080119-014E-440C-80B4-74D464CAA562}" name="Service_end" dataDxfId="5"/>
    <tableColumn id="10" xr3:uid="{F5D4F65C-83ED-44BD-9058-1D9FAC227D9B}" name="Eligible Acct Tenure" dataDxfId="4">
      <calculatedColumnFormula>AND(
    Table2[[#This Row],[Service_start]] &gt; DATE(2022,10,1),
    Table2[[#This Row],[Service_end]] &lt; DATE(2024,2,1)
)</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EA4D9-7221-44ED-909C-ECB3A2C1335F}" name="Table14" displayName="Table14" ref="E8:F24" totalsRowShown="0" headerRowDxfId="3" dataDxfId="2">
  <autoFilter ref="E8:F24" xr:uid="{5B0EA4D9-7221-44ED-909C-ECB3A2C1335F}"/>
  <sortState xmlns:xlrd2="http://schemas.microsoft.com/office/spreadsheetml/2017/richdata2" ref="E9:F24">
    <sortCondition ref="E7:E23"/>
  </sortState>
  <tableColumns count="2">
    <tableColumn id="1" xr3:uid="{29CC81ED-F3A8-4080-A0F7-A3853B3C52F6}" name="Office_No" dataDxfId="1"/>
    <tableColumn id="2" xr3:uid="{022FF3C3-8120-49C0-AC5D-06E93004C5C7}" name="Unique Customers"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D365-ADA1-4128-94B9-E8BE86BA4F86}">
  <sheetPr filterMode="1"/>
  <dimension ref="A1:J15703"/>
  <sheetViews>
    <sheetView workbookViewId="0">
      <selection activeCell="F3770" sqref="F3770"/>
    </sheetView>
  </sheetViews>
  <sheetFormatPr defaultRowHeight="15" customHeight="1"/>
  <cols>
    <col min="1" max="1" width="15" bestFit="1" customWidth="1"/>
    <col min="2" max="2" width="15.7109375" bestFit="1" customWidth="1"/>
    <col min="3" max="3" width="14" bestFit="1" customWidth="1"/>
    <col min="4" max="4" width="12.140625" bestFit="1" customWidth="1"/>
    <col min="5" max="5" width="14.140625" style="32" bestFit="1" customWidth="1"/>
    <col min="6" max="6" width="12.42578125" style="32" bestFit="1" customWidth="1"/>
    <col min="7" max="7" width="15.5703125" style="1" customWidth="1"/>
    <col min="8" max="8" width="13.140625" style="1" customWidth="1"/>
    <col min="9" max="9" width="21.140625" bestFit="1" customWidth="1"/>
  </cols>
  <sheetData>
    <row r="1" spans="1:10">
      <c r="A1" t="s">
        <v>0</v>
      </c>
      <c r="B1" t="s">
        <v>1</v>
      </c>
      <c r="C1" t="s">
        <v>2</v>
      </c>
      <c r="D1" t="s">
        <v>3</v>
      </c>
      <c r="E1" s="32" t="s">
        <v>4</v>
      </c>
      <c r="F1" s="32" t="s">
        <v>5</v>
      </c>
      <c r="G1" s="1" t="s">
        <v>6</v>
      </c>
      <c r="H1" s="1" t="s">
        <v>7</v>
      </c>
      <c r="I1" t="s">
        <v>8</v>
      </c>
    </row>
    <row r="2" spans="1:10" hidden="1">
      <c r="A2">
        <v>15807364</v>
      </c>
      <c r="B2">
        <v>425</v>
      </c>
      <c r="C2" s="1">
        <v>37394.614999999998</v>
      </c>
      <c r="D2">
        <v>138</v>
      </c>
      <c r="E2" s="36">
        <f>INT((Table2[[#This Row],[Service_start]]-Table2[[#This Row],[DateOfBirth]])/365)</f>
        <v>21</v>
      </c>
      <c r="F2" s="32">
        <f>IF(DATEDIF(Table2[[#This Row],[DateOfBirth]],Table2[[#This Row],[Service_start]], "Y")&lt;=25,1,0)</f>
        <v>1</v>
      </c>
      <c r="G2" s="1">
        <v>45369</v>
      </c>
      <c r="H2" s="1">
        <v>45382</v>
      </c>
      <c r="I2" s="33" t="b">
        <f>AND(
    Table2[[#This Row],[Service_start]] &gt; DATE(2022,10,1),
    Table2[[#This Row],[Service_end]] &lt; DATE(2024,2,1)
)</f>
        <v>0</v>
      </c>
      <c r="J2" s="33"/>
    </row>
    <row r="3" spans="1:10" hidden="1">
      <c r="A3">
        <v>16661505</v>
      </c>
      <c r="B3">
        <v>425</v>
      </c>
      <c r="C3" s="1">
        <v>37394.614999999998</v>
      </c>
      <c r="D3">
        <v>138</v>
      </c>
      <c r="E3" s="36">
        <f>INT((Table2[[#This Row],[Service_start]]-Table2[[#This Row],[DateOfBirth]])/365)</f>
        <v>21</v>
      </c>
      <c r="F3" s="32">
        <f>IF(DATEDIF(Table2[[#This Row],[DateOfBirth]],Table2[[#This Row],[Service_start]], "Y")&lt;=25,1,0)</f>
        <v>1</v>
      </c>
      <c r="G3" s="1">
        <v>45383</v>
      </c>
      <c r="H3" s="1">
        <v>45412</v>
      </c>
      <c r="I3" s="33" t="b">
        <f>AND(
    Table2[[#This Row],[Service_start]] &gt; DATE(2022,10,1),
    Table2[[#This Row],[Service_end]] &lt; DATE(2024,2,1)
)</f>
        <v>0</v>
      </c>
    </row>
    <row r="4" spans="1:10" hidden="1">
      <c r="A4">
        <v>15794531</v>
      </c>
      <c r="B4">
        <v>425</v>
      </c>
      <c r="C4" s="1">
        <v>37394.614999999998</v>
      </c>
      <c r="D4">
        <v>138</v>
      </c>
      <c r="E4" s="36">
        <f>INT((Table2[[#This Row],[Service_start]]-Table2[[#This Row],[DateOfBirth]])/365)</f>
        <v>21</v>
      </c>
      <c r="F4" s="32">
        <f>IF(DATEDIF(Table2[[#This Row],[DateOfBirth]],Table2[[#This Row],[Service_start]], "Y")&lt;=25,1,0)</f>
        <v>1</v>
      </c>
      <c r="G4" s="1">
        <v>45413</v>
      </c>
      <c r="H4" s="1">
        <v>45443</v>
      </c>
      <c r="I4" s="33" t="b">
        <f>AND(
    Table2[[#This Row],[Service_start]] &gt; DATE(2022,10,1),
    Table2[[#This Row],[Service_end]] &lt; DATE(2024,2,1)
)</f>
        <v>0</v>
      </c>
    </row>
    <row r="5" spans="1:10" hidden="1">
      <c r="A5">
        <v>15684528</v>
      </c>
      <c r="B5">
        <v>425</v>
      </c>
      <c r="C5" s="1">
        <v>38819.614999999998</v>
      </c>
      <c r="D5">
        <v>138</v>
      </c>
      <c r="E5" s="36">
        <f>INT((Table2[[#This Row],[Service_start]]-Table2[[#This Row],[DateOfBirth]])/365)</f>
        <v>17</v>
      </c>
      <c r="F5" s="32">
        <f>IF(DATEDIF(Table2[[#This Row],[DateOfBirth]],Table2[[#This Row],[Service_start]], "Y")&lt;=25,1,0)</f>
        <v>1</v>
      </c>
      <c r="G5" s="1">
        <v>45327</v>
      </c>
      <c r="H5" s="1">
        <v>45351</v>
      </c>
      <c r="I5" s="33" t="b">
        <f>AND(
    Table2[[#This Row],[Service_start]] &gt; DATE(2022,10,1),
    Table2[[#This Row],[Service_end]] &lt; DATE(2024,2,1)
)</f>
        <v>0</v>
      </c>
    </row>
    <row r="6" spans="1:10" hidden="1">
      <c r="A6">
        <v>15705213</v>
      </c>
      <c r="B6">
        <v>425</v>
      </c>
      <c r="C6" s="1">
        <v>38819.614999999998</v>
      </c>
      <c r="D6">
        <v>138</v>
      </c>
      <c r="E6" s="36">
        <f>INT((Table2[[#This Row],[Service_start]]-Table2[[#This Row],[DateOfBirth]])/365)</f>
        <v>17</v>
      </c>
      <c r="F6" s="32">
        <f>IF(DATEDIF(Table2[[#This Row],[DateOfBirth]],Table2[[#This Row],[Service_start]], "Y")&lt;=25,1,0)</f>
        <v>1</v>
      </c>
      <c r="G6" s="1">
        <v>45352</v>
      </c>
      <c r="H6" s="1">
        <v>45382</v>
      </c>
      <c r="I6" s="33" t="b">
        <f>AND(
    Table2[[#This Row],[Service_start]] &gt; DATE(2022,10,1),
    Table2[[#This Row],[Service_end]] &lt; DATE(2024,2,1)
)</f>
        <v>0</v>
      </c>
    </row>
    <row r="7" spans="1:10" hidden="1">
      <c r="A7">
        <v>15794401</v>
      </c>
      <c r="B7">
        <v>425</v>
      </c>
      <c r="C7" s="1">
        <v>38819.614999999998</v>
      </c>
      <c r="D7">
        <v>138</v>
      </c>
      <c r="E7" s="36">
        <f>INT((Table2[[#This Row],[Service_start]]-Table2[[#This Row],[DateOfBirth]])/365)</f>
        <v>17</v>
      </c>
      <c r="F7" s="32">
        <f>IF(DATEDIF(Table2[[#This Row],[DateOfBirth]],Table2[[#This Row],[Service_start]], "Y")&lt;=25,1,0)</f>
        <v>1</v>
      </c>
      <c r="G7" s="1">
        <v>45383</v>
      </c>
      <c r="H7" s="1">
        <v>45412</v>
      </c>
      <c r="I7" s="33" t="b">
        <f>AND(
    Table2[[#This Row],[Service_start]] &gt; DATE(2022,10,1),
    Table2[[#This Row],[Service_end]] &lt; DATE(2024,2,1)
)</f>
        <v>0</v>
      </c>
    </row>
    <row r="8" spans="1:10" hidden="1">
      <c r="A8">
        <v>15705379</v>
      </c>
      <c r="B8">
        <v>425</v>
      </c>
      <c r="C8" s="1">
        <v>38756.614999999998</v>
      </c>
      <c r="D8">
        <v>138</v>
      </c>
      <c r="E8" s="36">
        <f>INT((Table2[[#This Row],[Service_start]]-Table2[[#This Row],[DateOfBirth]])/365)</f>
        <v>18</v>
      </c>
      <c r="F8" s="32">
        <f>IF(DATEDIF(Table2[[#This Row],[DateOfBirth]],Table2[[#This Row],[Service_start]], "Y")&lt;=25,1,0)</f>
        <v>1</v>
      </c>
      <c r="G8" s="1">
        <v>45404</v>
      </c>
      <c r="H8" s="1">
        <v>45412</v>
      </c>
      <c r="I8" s="33" t="b">
        <f>AND(
    Table2[[#This Row],[Service_start]] &gt; DATE(2022,10,1),
    Table2[[#This Row],[Service_end]] &lt; DATE(2024,2,1)
)</f>
        <v>0</v>
      </c>
    </row>
    <row r="9" spans="1:10" hidden="1">
      <c r="A9">
        <v>15870787</v>
      </c>
      <c r="B9">
        <v>425</v>
      </c>
      <c r="C9" s="1">
        <v>38756.614999999998</v>
      </c>
      <c r="D9">
        <v>138</v>
      </c>
      <c r="E9" s="36">
        <f>INT((Table2[[#This Row],[Service_start]]-Table2[[#This Row],[DateOfBirth]])/365)</f>
        <v>18</v>
      </c>
      <c r="F9" s="32">
        <f>IF(DATEDIF(Table2[[#This Row],[DateOfBirth]],Table2[[#This Row],[Service_start]], "Y")&lt;=25,1,0)</f>
        <v>1</v>
      </c>
      <c r="G9" s="1">
        <v>45413</v>
      </c>
      <c r="H9" s="1">
        <v>45443</v>
      </c>
      <c r="I9" s="33" t="b">
        <f>AND(
    Table2[[#This Row],[Service_start]] &gt; DATE(2022,10,1),
    Table2[[#This Row],[Service_end]] &lt; DATE(2024,2,1)
)</f>
        <v>0</v>
      </c>
    </row>
    <row r="10" spans="1:10" hidden="1">
      <c r="A10">
        <v>9167527</v>
      </c>
      <c r="B10">
        <v>425</v>
      </c>
      <c r="C10" s="1">
        <v>38756.614999999998</v>
      </c>
      <c r="D10">
        <v>138</v>
      </c>
      <c r="E10" s="36">
        <f>INT((Table2[[#This Row],[Service_start]]-Table2[[#This Row],[DateOfBirth]])/365)</f>
        <v>18</v>
      </c>
      <c r="F10" s="32">
        <f>IF(DATEDIF(Table2[[#This Row],[DateOfBirth]],Table2[[#This Row],[Service_start]], "Y")&lt;=25,1,0)</f>
        <v>1</v>
      </c>
      <c r="G10" s="1">
        <v>45444</v>
      </c>
      <c r="H10" s="1">
        <v>45473</v>
      </c>
      <c r="I10" s="33" t="b">
        <f>AND(
    Table2[[#This Row],[Service_start]] &gt; DATE(2022,10,1),
    Table2[[#This Row],[Service_end]] &lt; DATE(2024,2,1)
)</f>
        <v>0</v>
      </c>
    </row>
    <row r="11" spans="1:10" hidden="1">
      <c r="A11">
        <v>15376676</v>
      </c>
      <c r="B11">
        <v>425</v>
      </c>
      <c r="C11" s="1">
        <v>38756.614999999998</v>
      </c>
      <c r="D11">
        <v>138</v>
      </c>
      <c r="E11" s="36">
        <f>INT((Table2[[#This Row],[Service_start]]-Table2[[#This Row],[DateOfBirth]])/365)</f>
        <v>18</v>
      </c>
      <c r="F11" s="32">
        <f>IF(DATEDIF(Table2[[#This Row],[DateOfBirth]],Table2[[#This Row],[Service_start]], "Y")&lt;=25,1,0)</f>
        <v>1</v>
      </c>
      <c r="G11" s="1">
        <v>45474</v>
      </c>
      <c r="H11" s="1">
        <v>45504</v>
      </c>
      <c r="I11" s="33" t="b">
        <f>AND(
    Table2[[#This Row],[Service_start]] &gt; DATE(2022,10,1),
    Table2[[#This Row],[Service_end]] &lt; DATE(2024,2,1)
)</f>
        <v>0</v>
      </c>
    </row>
    <row r="12" spans="1:10" hidden="1">
      <c r="A12">
        <v>9169560</v>
      </c>
      <c r="B12">
        <v>425</v>
      </c>
      <c r="C12" s="1">
        <v>38512.614999999998</v>
      </c>
      <c r="D12">
        <v>138</v>
      </c>
      <c r="E12" s="36">
        <f>INT((Table2[[#This Row],[Service_start]]-Table2[[#This Row],[DateOfBirth]])/365)</f>
        <v>18</v>
      </c>
      <c r="F12" s="32">
        <f>IF(DATEDIF(Table2[[#This Row],[DateOfBirth]],Table2[[#This Row],[Service_start]], "Y")&lt;=25,1,0)</f>
        <v>1</v>
      </c>
      <c r="G12" s="1">
        <v>45323</v>
      </c>
      <c r="H12" s="1">
        <v>45351</v>
      </c>
      <c r="I12" s="33" t="b">
        <f>AND(
    Table2[[#This Row],[Service_start]] &gt; DATE(2022,10,1),
    Table2[[#This Row],[Service_end]] &lt; DATE(2024,2,1)
)</f>
        <v>0</v>
      </c>
    </row>
    <row r="13" spans="1:10" hidden="1">
      <c r="A13">
        <v>15791733</v>
      </c>
      <c r="B13">
        <v>425</v>
      </c>
      <c r="C13" s="1">
        <v>38512.614999999998</v>
      </c>
      <c r="D13">
        <v>138</v>
      </c>
      <c r="E13" s="36">
        <f>INT((Table2[[#This Row],[Service_start]]-Table2[[#This Row],[DateOfBirth]])/365)</f>
        <v>18</v>
      </c>
      <c r="F13" s="32">
        <f>IF(DATEDIF(Table2[[#This Row],[DateOfBirth]],Table2[[#This Row],[Service_start]], "Y")&lt;=25,1,0)</f>
        <v>1</v>
      </c>
      <c r="G13" s="1">
        <v>45352</v>
      </c>
      <c r="H13" s="1">
        <v>45382</v>
      </c>
      <c r="I13" s="33" t="b">
        <f>AND(
    Table2[[#This Row],[Service_start]] &gt; DATE(2022,10,1),
    Table2[[#This Row],[Service_end]] &lt; DATE(2024,2,1)
)</f>
        <v>0</v>
      </c>
    </row>
    <row r="14" spans="1:10" hidden="1">
      <c r="A14">
        <v>15659020</v>
      </c>
      <c r="B14">
        <v>425</v>
      </c>
      <c r="C14" s="1">
        <v>39315.614999999998</v>
      </c>
      <c r="D14">
        <v>138</v>
      </c>
      <c r="E14" s="36">
        <f>INT((Table2[[#This Row],[Service_start]]-Table2[[#This Row],[DateOfBirth]])/365)</f>
        <v>16</v>
      </c>
      <c r="F14" s="32">
        <f>IF(DATEDIF(Table2[[#This Row],[DateOfBirth]],Table2[[#This Row],[Service_start]], "Y")&lt;=25,1,0)</f>
        <v>1</v>
      </c>
      <c r="G14" s="1">
        <v>45323</v>
      </c>
      <c r="H14" s="1">
        <v>45351</v>
      </c>
      <c r="I14" s="33" t="b">
        <f>AND(
    Table2[[#This Row],[Service_start]] &gt; DATE(2022,10,1),
    Table2[[#This Row],[Service_end]] &lt; DATE(2024,2,1)
)</f>
        <v>0</v>
      </c>
    </row>
    <row r="15" spans="1:10" hidden="1">
      <c r="A15">
        <v>15859761</v>
      </c>
      <c r="B15">
        <v>425</v>
      </c>
      <c r="C15" s="1">
        <v>39315.614999999998</v>
      </c>
      <c r="D15">
        <v>138</v>
      </c>
      <c r="E15" s="36">
        <f>INT((Table2[[#This Row],[Service_start]]-Table2[[#This Row],[DateOfBirth]])/365)</f>
        <v>16</v>
      </c>
      <c r="F15" s="32">
        <f>IF(DATEDIF(Table2[[#This Row],[DateOfBirth]],Table2[[#This Row],[Service_start]], "Y")&lt;=25,1,0)</f>
        <v>1</v>
      </c>
      <c r="G15" s="1">
        <v>45352</v>
      </c>
      <c r="H15" s="1">
        <v>45382</v>
      </c>
      <c r="I15" s="33" t="b">
        <f>AND(
    Table2[[#This Row],[Service_start]] &gt; DATE(2022,10,1),
    Table2[[#This Row],[Service_end]] &lt; DATE(2024,2,1)
)</f>
        <v>0</v>
      </c>
    </row>
    <row r="16" spans="1:10" hidden="1">
      <c r="A16">
        <v>15498614</v>
      </c>
      <c r="B16">
        <v>425</v>
      </c>
      <c r="C16" s="1">
        <v>39315.614999999998</v>
      </c>
      <c r="D16">
        <v>138</v>
      </c>
      <c r="E16" s="36">
        <f>INT((Table2[[#This Row],[Service_start]]-Table2[[#This Row],[DateOfBirth]])/365)</f>
        <v>16</v>
      </c>
      <c r="F16" s="32">
        <f>IF(DATEDIF(Table2[[#This Row],[DateOfBirth]],Table2[[#This Row],[Service_start]], "Y")&lt;=25,1,0)</f>
        <v>1</v>
      </c>
      <c r="G16" s="1">
        <v>45383</v>
      </c>
      <c r="H16" s="1">
        <v>45412</v>
      </c>
      <c r="I16" s="33" t="b">
        <f>AND(
    Table2[[#This Row],[Service_start]] &gt; DATE(2022,10,1),
    Table2[[#This Row],[Service_end]] &lt; DATE(2024,2,1)
)</f>
        <v>0</v>
      </c>
    </row>
    <row r="17" spans="1:9" hidden="1">
      <c r="A17">
        <v>15928859</v>
      </c>
      <c r="B17">
        <v>425</v>
      </c>
      <c r="C17" s="1">
        <v>39315.614999999998</v>
      </c>
      <c r="D17">
        <v>138</v>
      </c>
      <c r="E17" s="36">
        <f>INT((Table2[[#This Row],[Service_start]]-Table2[[#This Row],[DateOfBirth]])/365)</f>
        <v>16</v>
      </c>
      <c r="F17" s="32">
        <f>IF(DATEDIF(Table2[[#This Row],[DateOfBirth]],Table2[[#This Row],[Service_start]], "Y")&lt;=25,1,0)</f>
        <v>1</v>
      </c>
      <c r="G17" s="1">
        <v>45413</v>
      </c>
      <c r="H17" s="1">
        <v>45414</v>
      </c>
      <c r="I17" s="33" t="b">
        <f>AND(
    Table2[[#This Row],[Service_start]] &gt; DATE(2022,10,1),
    Table2[[#This Row],[Service_end]] &lt; DATE(2024,2,1)
)</f>
        <v>0</v>
      </c>
    </row>
    <row r="18" spans="1:9" hidden="1">
      <c r="A18">
        <v>10192091</v>
      </c>
      <c r="B18">
        <v>425</v>
      </c>
      <c r="C18" s="1">
        <v>38707.614999999998</v>
      </c>
      <c r="D18">
        <v>138</v>
      </c>
      <c r="E18" s="36">
        <f>INT((Table2[[#This Row],[Service_start]]-Table2[[#This Row],[DateOfBirth]])/365)</f>
        <v>18</v>
      </c>
      <c r="F18" s="32">
        <f>IF(DATEDIF(Table2[[#This Row],[DateOfBirth]],Table2[[#This Row],[Service_start]], "Y")&lt;=25,1,0)</f>
        <v>1</v>
      </c>
      <c r="G18" s="1">
        <v>45323</v>
      </c>
      <c r="H18" s="1">
        <v>45351</v>
      </c>
      <c r="I18" s="33" t="b">
        <f>AND(
    Table2[[#This Row],[Service_start]] &gt; DATE(2022,10,1),
    Table2[[#This Row],[Service_end]] &lt; DATE(2024,2,1)
)</f>
        <v>0</v>
      </c>
    </row>
    <row r="19" spans="1:9" hidden="1">
      <c r="A19">
        <v>15787972</v>
      </c>
      <c r="B19">
        <v>425</v>
      </c>
      <c r="C19" s="1">
        <v>38707.614999999998</v>
      </c>
      <c r="D19">
        <v>138</v>
      </c>
      <c r="E19" s="36">
        <f>INT((Table2[[#This Row],[Service_start]]-Table2[[#This Row],[DateOfBirth]])/365)</f>
        <v>18</v>
      </c>
      <c r="F19" s="32">
        <f>IF(DATEDIF(Table2[[#This Row],[DateOfBirth]],Table2[[#This Row],[Service_start]], "Y")&lt;=25,1,0)</f>
        <v>1</v>
      </c>
      <c r="G19" s="1">
        <v>45352</v>
      </c>
      <c r="H19" s="1">
        <v>45382</v>
      </c>
      <c r="I19" s="33" t="b">
        <f>AND(
    Table2[[#This Row],[Service_start]] &gt; DATE(2022,10,1),
    Table2[[#This Row],[Service_end]] &lt; DATE(2024,2,1)
)</f>
        <v>0</v>
      </c>
    </row>
    <row r="20" spans="1:9" hidden="1">
      <c r="A20">
        <v>9533474</v>
      </c>
      <c r="B20">
        <v>425</v>
      </c>
      <c r="C20" s="1">
        <v>39440.614999999998</v>
      </c>
      <c r="D20">
        <v>138</v>
      </c>
      <c r="E20" s="36">
        <f>INT((Table2[[#This Row],[Service_start]]-Table2[[#This Row],[DateOfBirth]])/365)</f>
        <v>16</v>
      </c>
      <c r="F20" s="32">
        <f>IF(DATEDIF(Table2[[#This Row],[DateOfBirth]],Table2[[#This Row],[Service_start]], "Y")&lt;=25,1,0)</f>
        <v>1</v>
      </c>
      <c r="G20" s="1">
        <v>45398</v>
      </c>
      <c r="H20" s="1">
        <v>45412</v>
      </c>
      <c r="I20" s="33" t="b">
        <f>AND(
    Table2[[#This Row],[Service_start]] &gt; DATE(2022,10,1),
    Table2[[#This Row],[Service_end]] &lt; DATE(2024,2,1)
)</f>
        <v>0</v>
      </c>
    </row>
    <row r="21" spans="1:9" hidden="1">
      <c r="A21">
        <v>15375099</v>
      </c>
      <c r="B21">
        <v>425</v>
      </c>
      <c r="C21" s="1">
        <v>39440.614999999998</v>
      </c>
      <c r="D21">
        <v>138</v>
      </c>
      <c r="E21" s="36">
        <f>INT((Table2[[#This Row],[Service_start]]-Table2[[#This Row],[DateOfBirth]])/365)</f>
        <v>16</v>
      </c>
      <c r="F21" s="32">
        <f>IF(DATEDIF(Table2[[#This Row],[DateOfBirth]],Table2[[#This Row],[Service_start]], "Y")&lt;=25,1,0)</f>
        <v>1</v>
      </c>
      <c r="G21" s="1">
        <v>45413</v>
      </c>
      <c r="H21" s="1">
        <v>45443</v>
      </c>
      <c r="I21" s="33" t="b">
        <f>AND(
    Table2[[#This Row],[Service_start]] &gt; DATE(2022,10,1),
    Table2[[#This Row],[Service_end]] &lt; DATE(2024,2,1)
)</f>
        <v>0</v>
      </c>
    </row>
    <row r="22" spans="1:9" hidden="1">
      <c r="A22">
        <v>17756545</v>
      </c>
      <c r="B22">
        <v>425</v>
      </c>
      <c r="C22" s="1">
        <v>37912.614999999998</v>
      </c>
      <c r="D22">
        <v>140</v>
      </c>
      <c r="E22" s="36">
        <f>INT((Table2[[#This Row],[Service_start]]-Table2[[#This Row],[DateOfBirth]])/365)</f>
        <v>20</v>
      </c>
      <c r="F22" s="32">
        <f>IF(DATEDIF(Table2[[#This Row],[DateOfBirth]],Table2[[#This Row],[Service_start]], "Y")&lt;=25,1,0)</f>
        <v>1</v>
      </c>
      <c r="G22" s="1">
        <v>45323</v>
      </c>
      <c r="H22" s="1">
        <v>45351</v>
      </c>
      <c r="I22" s="33" t="b">
        <f>AND(
    Table2[[#This Row],[Service_start]] &gt; DATE(2022,10,1),
    Table2[[#This Row],[Service_end]] &lt; DATE(2024,2,1)
)</f>
        <v>0</v>
      </c>
    </row>
    <row r="23" spans="1:9" hidden="1">
      <c r="A23">
        <v>9129963</v>
      </c>
      <c r="B23">
        <v>425</v>
      </c>
      <c r="C23" s="1">
        <v>36964.614999999998</v>
      </c>
      <c r="D23">
        <v>140</v>
      </c>
      <c r="E23" s="36">
        <f>INT((Table2[[#This Row],[Service_start]]-Table2[[#This Row],[DateOfBirth]])/365)</f>
        <v>22</v>
      </c>
      <c r="F23" s="32">
        <f>IF(DATEDIF(Table2[[#This Row],[DateOfBirth]],Table2[[#This Row],[Service_start]], "Y")&lt;=25,1,0)</f>
        <v>1</v>
      </c>
      <c r="G23" s="1">
        <v>45323</v>
      </c>
      <c r="H23" s="1">
        <v>45351</v>
      </c>
      <c r="I23" s="33" t="b">
        <f>AND(
    Table2[[#This Row],[Service_start]] &gt; DATE(2022,10,1),
    Table2[[#This Row],[Service_end]] &lt; DATE(2024,2,1)
)</f>
        <v>0</v>
      </c>
    </row>
    <row r="24" spans="1:9" hidden="1">
      <c r="A24">
        <v>15481088</v>
      </c>
      <c r="B24">
        <v>425</v>
      </c>
      <c r="C24" s="1">
        <v>36964.614999999998</v>
      </c>
      <c r="D24">
        <v>140</v>
      </c>
      <c r="E24" s="36">
        <f>INT((Table2[[#This Row],[Service_start]]-Table2[[#This Row],[DateOfBirth]])/365)</f>
        <v>22</v>
      </c>
      <c r="F24" s="32">
        <f>IF(DATEDIF(Table2[[#This Row],[DateOfBirth]],Table2[[#This Row],[Service_start]], "Y")&lt;=25,1,0)</f>
        <v>1</v>
      </c>
      <c r="G24" s="1">
        <v>45323</v>
      </c>
      <c r="H24" s="1">
        <v>45351</v>
      </c>
      <c r="I24" s="33" t="b">
        <f>AND(
    Table2[[#This Row],[Service_start]] &gt; DATE(2022,10,1),
    Table2[[#This Row],[Service_end]] &lt; DATE(2024,2,1)
)</f>
        <v>0</v>
      </c>
    </row>
    <row r="25" spans="1:9" hidden="1">
      <c r="A25">
        <v>17776032</v>
      </c>
      <c r="B25">
        <v>425</v>
      </c>
      <c r="C25" s="1">
        <v>36964.614999999998</v>
      </c>
      <c r="D25">
        <v>140</v>
      </c>
      <c r="E25" s="36">
        <f>INT((Table2[[#This Row],[Service_start]]-Table2[[#This Row],[DateOfBirth]])/365)</f>
        <v>22</v>
      </c>
      <c r="F25" s="32">
        <f>IF(DATEDIF(Table2[[#This Row],[DateOfBirth]],Table2[[#This Row],[Service_start]], "Y")&lt;=25,1,0)</f>
        <v>1</v>
      </c>
      <c r="G25" s="1">
        <v>45352</v>
      </c>
      <c r="H25" s="1">
        <v>45382</v>
      </c>
      <c r="I25" s="33" t="b">
        <f>AND(
    Table2[[#This Row],[Service_start]] &gt; DATE(2022,10,1),
    Table2[[#This Row],[Service_end]] &lt; DATE(2024,2,1)
)</f>
        <v>0</v>
      </c>
    </row>
    <row r="26" spans="1:9" hidden="1">
      <c r="A26">
        <v>15921950</v>
      </c>
      <c r="B26">
        <v>425</v>
      </c>
      <c r="C26" s="1">
        <v>36964.614999999998</v>
      </c>
      <c r="D26">
        <v>140</v>
      </c>
      <c r="E26" s="36">
        <f>INT((Table2[[#This Row],[Service_start]]-Table2[[#This Row],[DateOfBirth]])/365)</f>
        <v>22</v>
      </c>
      <c r="F26" s="32">
        <f>IF(DATEDIF(Table2[[#This Row],[DateOfBirth]],Table2[[#This Row],[Service_start]], "Y")&lt;=25,1,0)</f>
        <v>1</v>
      </c>
      <c r="G26" s="1">
        <v>45352</v>
      </c>
      <c r="H26" s="1">
        <v>45382</v>
      </c>
      <c r="I26" s="33" t="b">
        <f>AND(
    Table2[[#This Row],[Service_start]] &gt; DATE(2022,10,1),
    Table2[[#This Row],[Service_end]] &lt; DATE(2024,2,1)
)</f>
        <v>0</v>
      </c>
    </row>
    <row r="27" spans="1:9" hidden="1">
      <c r="A27">
        <v>15928764</v>
      </c>
      <c r="B27">
        <v>425</v>
      </c>
      <c r="C27" s="1">
        <v>38773.614999999998</v>
      </c>
      <c r="D27">
        <v>140</v>
      </c>
      <c r="E27" s="36">
        <f>INT((Table2[[#This Row],[Service_start]]-Table2[[#This Row],[DateOfBirth]])/365)</f>
        <v>18</v>
      </c>
      <c r="F27" s="32">
        <f>IF(DATEDIF(Table2[[#This Row],[DateOfBirth]],Table2[[#This Row],[Service_start]], "Y")&lt;=25,1,0)</f>
        <v>1</v>
      </c>
      <c r="G27" s="1">
        <v>45419</v>
      </c>
      <c r="H27" s="1">
        <v>45443</v>
      </c>
      <c r="I27" s="33" t="b">
        <f>AND(
    Table2[[#This Row],[Service_start]] &gt; DATE(2022,10,1),
    Table2[[#This Row],[Service_end]] &lt; DATE(2024,2,1)
)</f>
        <v>0</v>
      </c>
    </row>
    <row r="28" spans="1:9" hidden="1">
      <c r="A28">
        <v>17772919</v>
      </c>
      <c r="B28">
        <v>425</v>
      </c>
      <c r="C28" s="1">
        <v>38773.614999999998</v>
      </c>
      <c r="D28">
        <v>140</v>
      </c>
      <c r="E28" s="36">
        <f>INT((Table2[[#This Row],[Service_start]]-Table2[[#This Row],[DateOfBirth]])/365)</f>
        <v>18</v>
      </c>
      <c r="F28" s="32">
        <f>IF(DATEDIF(Table2[[#This Row],[DateOfBirth]],Table2[[#This Row],[Service_start]], "Y")&lt;=25,1,0)</f>
        <v>1</v>
      </c>
      <c r="G28" s="1">
        <v>45419</v>
      </c>
      <c r="H28" s="1">
        <v>45443</v>
      </c>
      <c r="I28" s="33" t="b">
        <f>AND(
    Table2[[#This Row],[Service_start]] &gt; DATE(2022,10,1),
    Table2[[#This Row],[Service_end]] &lt; DATE(2024,2,1)
)</f>
        <v>0</v>
      </c>
    </row>
    <row r="29" spans="1:9" hidden="1">
      <c r="A29">
        <v>16684757</v>
      </c>
      <c r="B29">
        <v>425</v>
      </c>
      <c r="C29" s="1">
        <v>38379.614999999998</v>
      </c>
      <c r="D29">
        <v>140</v>
      </c>
      <c r="E29" s="36">
        <f>INT((Table2[[#This Row],[Service_start]]-Table2[[#This Row],[DateOfBirth]])/365)</f>
        <v>19</v>
      </c>
      <c r="F29" s="32">
        <f>IF(DATEDIF(Table2[[#This Row],[DateOfBirth]],Table2[[#This Row],[Service_start]], "Y")&lt;=25,1,0)</f>
        <v>1</v>
      </c>
      <c r="G29" s="1">
        <v>45377</v>
      </c>
      <c r="H29" s="1">
        <v>45382</v>
      </c>
      <c r="I29" s="33" t="b">
        <f>AND(
    Table2[[#This Row],[Service_start]] &gt; DATE(2022,10,1),
    Table2[[#This Row],[Service_end]] &lt; DATE(2024,2,1)
)</f>
        <v>0</v>
      </c>
    </row>
    <row r="30" spans="1:9" hidden="1">
      <c r="A30">
        <v>17196387</v>
      </c>
      <c r="B30">
        <v>425</v>
      </c>
      <c r="C30" s="1">
        <v>38379.614999999998</v>
      </c>
      <c r="D30">
        <v>140</v>
      </c>
      <c r="E30" s="36">
        <f>INT((Table2[[#This Row],[Service_start]]-Table2[[#This Row],[DateOfBirth]])/365)</f>
        <v>19</v>
      </c>
      <c r="F30" s="32">
        <f>IF(DATEDIF(Table2[[#This Row],[DateOfBirth]],Table2[[#This Row],[Service_start]], "Y")&lt;=25,1,0)</f>
        <v>1</v>
      </c>
      <c r="G30" s="1">
        <v>45377</v>
      </c>
      <c r="H30" s="1">
        <v>45382</v>
      </c>
      <c r="I30" s="33" t="b">
        <f>AND(
    Table2[[#This Row],[Service_start]] &gt; DATE(2022,10,1),
    Table2[[#This Row],[Service_end]] &lt; DATE(2024,2,1)
)</f>
        <v>0</v>
      </c>
    </row>
    <row r="31" spans="1:9" hidden="1">
      <c r="A31">
        <v>15928868</v>
      </c>
      <c r="B31">
        <v>425</v>
      </c>
      <c r="C31" s="1">
        <v>38379.614999999998</v>
      </c>
      <c r="D31">
        <v>140</v>
      </c>
      <c r="E31" s="36">
        <f>INT((Table2[[#This Row],[Service_start]]-Table2[[#This Row],[DateOfBirth]])/365)</f>
        <v>19</v>
      </c>
      <c r="F31" s="32">
        <f>IF(DATEDIF(Table2[[#This Row],[DateOfBirth]],Table2[[#This Row],[Service_start]], "Y")&lt;=25,1,0)</f>
        <v>1</v>
      </c>
      <c r="G31" s="1">
        <v>45377</v>
      </c>
      <c r="H31" s="1">
        <v>45382</v>
      </c>
      <c r="I31" s="33" t="b">
        <f>AND(
    Table2[[#This Row],[Service_start]] &gt; DATE(2022,10,1),
    Table2[[#This Row],[Service_end]] &lt; DATE(2024,2,1)
)</f>
        <v>0</v>
      </c>
    </row>
    <row r="32" spans="1:9" hidden="1">
      <c r="A32">
        <v>14803317</v>
      </c>
      <c r="B32">
        <v>425</v>
      </c>
      <c r="C32" s="1">
        <v>38379.614999999998</v>
      </c>
      <c r="D32">
        <v>140</v>
      </c>
      <c r="E32" s="36">
        <f>INT((Table2[[#This Row],[Service_start]]-Table2[[#This Row],[DateOfBirth]])/365)</f>
        <v>19</v>
      </c>
      <c r="F32" s="32">
        <f>IF(DATEDIF(Table2[[#This Row],[DateOfBirth]],Table2[[#This Row],[Service_start]], "Y")&lt;=25,1,0)</f>
        <v>1</v>
      </c>
      <c r="G32" s="1">
        <v>45377</v>
      </c>
      <c r="H32" s="1">
        <v>45382</v>
      </c>
      <c r="I32" s="33" t="b">
        <f>AND(
    Table2[[#This Row],[Service_start]] &gt; DATE(2022,10,1),
    Table2[[#This Row],[Service_end]] &lt; DATE(2024,2,1)
)</f>
        <v>0</v>
      </c>
    </row>
    <row r="33" spans="1:9" hidden="1">
      <c r="A33">
        <v>18277875</v>
      </c>
      <c r="B33">
        <v>425</v>
      </c>
      <c r="C33" s="1">
        <v>38379.614999999998</v>
      </c>
      <c r="D33">
        <v>140</v>
      </c>
      <c r="E33" s="36">
        <f>INT((Table2[[#This Row],[Service_start]]-Table2[[#This Row],[DateOfBirth]])/365)</f>
        <v>19</v>
      </c>
      <c r="F33" s="32">
        <f>IF(DATEDIF(Table2[[#This Row],[DateOfBirth]],Table2[[#This Row],[Service_start]], "Y")&lt;=25,1,0)</f>
        <v>1</v>
      </c>
      <c r="G33" s="1">
        <v>45383</v>
      </c>
      <c r="H33" s="1">
        <v>45412</v>
      </c>
      <c r="I33" s="33" t="b">
        <f>AND(
    Table2[[#This Row],[Service_start]] &gt; DATE(2022,10,1),
    Table2[[#This Row],[Service_end]] &lt; DATE(2024,2,1)
)</f>
        <v>0</v>
      </c>
    </row>
    <row r="34" spans="1:9" hidden="1">
      <c r="A34">
        <v>18279208</v>
      </c>
      <c r="B34">
        <v>425</v>
      </c>
      <c r="C34" s="1">
        <v>38379.614999999998</v>
      </c>
      <c r="D34">
        <v>140</v>
      </c>
      <c r="E34" s="36">
        <f>INT((Table2[[#This Row],[Service_start]]-Table2[[#This Row],[DateOfBirth]])/365)</f>
        <v>19</v>
      </c>
      <c r="F34" s="32">
        <f>IF(DATEDIF(Table2[[#This Row],[DateOfBirth]],Table2[[#This Row],[Service_start]], "Y")&lt;=25,1,0)</f>
        <v>1</v>
      </c>
      <c r="G34" s="1">
        <v>45383</v>
      </c>
      <c r="H34" s="1">
        <v>45412</v>
      </c>
      <c r="I34" s="33" t="b">
        <f>AND(
    Table2[[#This Row],[Service_start]] &gt; DATE(2022,10,1),
    Table2[[#This Row],[Service_end]] &lt; DATE(2024,2,1)
)</f>
        <v>0</v>
      </c>
    </row>
    <row r="35" spans="1:9" hidden="1">
      <c r="A35">
        <v>16241215</v>
      </c>
      <c r="B35">
        <v>425</v>
      </c>
      <c r="C35" s="1">
        <v>38379.614999999998</v>
      </c>
      <c r="D35">
        <v>140</v>
      </c>
      <c r="E35" s="36">
        <f>INT((Table2[[#This Row],[Service_start]]-Table2[[#This Row],[DateOfBirth]])/365)</f>
        <v>19</v>
      </c>
      <c r="F35" s="32">
        <f>IF(DATEDIF(Table2[[#This Row],[DateOfBirth]],Table2[[#This Row],[Service_start]], "Y")&lt;=25,1,0)</f>
        <v>1</v>
      </c>
      <c r="G35" s="1">
        <v>45383</v>
      </c>
      <c r="H35" s="1">
        <v>45412</v>
      </c>
      <c r="I35" s="33" t="b">
        <f>AND(
    Table2[[#This Row],[Service_start]] &gt; DATE(2022,10,1),
    Table2[[#This Row],[Service_end]] &lt; DATE(2024,2,1)
)</f>
        <v>0</v>
      </c>
    </row>
    <row r="36" spans="1:9" hidden="1">
      <c r="A36">
        <v>13545384</v>
      </c>
      <c r="B36">
        <v>425</v>
      </c>
      <c r="C36" s="1">
        <v>38379.614999999998</v>
      </c>
      <c r="D36">
        <v>140</v>
      </c>
      <c r="E36" s="36">
        <f>INT((Table2[[#This Row],[Service_start]]-Table2[[#This Row],[DateOfBirth]])/365)</f>
        <v>19</v>
      </c>
      <c r="F36" s="32">
        <f>IF(DATEDIF(Table2[[#This Row],[DateOfBirth]],Table2[[#This Row],[Service_start]], "Y")&lt;=25,1,0)</f>
        <v>1</v>
      </c>
      <c r="G36" s="1">
        <v>45383</v>
      </c>
      <c r="H36" s="1">
        <v>45412</v>
      </c>
      <c r="I36" s="33" t="b">
        <f>AND(
    Table2[[#This Row],[Service_start]] &gt; DATE(2022,10,1),
    Table2[[#This Row],[Service_end]] &lt; DATE(2024,2,1)
)</f>
        <v>0</v>
      </c>
    </row>
    <row r="37" spans="1:9" hidden="1">
      <c r="A37">
        <v>13530417</v>
      </c>
      <c r="B37">
        <v>425</v>
      </c>
      <c r="C37" s="1">
        <v>38029.614999999998</v>
      </c>
      <c r="D37">
        <v>140</v>
      </c>
      <c r="E37" s="36">
        <f>INT((Table2[[#This Row],[Service_start]]-Table2[[#This Row],[DateOfBirth]])/365)</f>
        <v>20</v>
      </c>
      <c r="F37" s="32">
        <f>IF(DATEDIF(Table2[[#This Row],[DateOfBirth]],Table2[[#This Row],[Service_start]], "Y")&lt;=25,1,0)</f>
        <v>1</v>
      </c>
      <c r="G37" s="1">
        <v>45377</v>
      </c>
      <c r="H37" s="1">
        <v>45382</v>
      </c>
      <c r="I37" s="33" t="b">
        <f>AND(
    Table2[[#This Row],[Service_start]] &gt; DATE(2022,10,1),
    Table2[[#This Row],[Service_end]] &lt; DATE(2024,2,1)
)</f>
        <v>0</v>
      </c>
    </row>
    <row r="38" spans="1:9" hidden="1">
      <c r="A38">
        <v>15842221</v>
      </c>
      <c r="B38">
        <v>425</v>
      </c>
      <c r="C38" s="1">
        <v>38029.614999999998</v>
      </c>
      <c r="D38">
        <v>140</v>
      </c>
      <c r="E38" s="36">
        <f>INT((Table2[[#This Row],[Service_start]]-Table2[[#This Row],[DateOfBirth]])/365)</f>
        <v>20</v>
      </c>
      <c r="F38" s="32">
        <f>IF(DATEDIF(Table2[[#This Row],[DateOfBirth]],Table2[[#This Row],[Service_start]], "Y")&lt;=25,1,0)</f>
        <v>1</v>
      </c>
      <c r="G38" s="1">
        <v>45383</v>
      </c>
      <c r="H38" s="1">
        <v>45412</v>
      </c>
      <c r="I38" s="33" t="b">
        <f>AND(
    Table2[[#This Row],[Service_start]] &gt; DATE(2022,10,1),
    Table2[[#This Row],[Service_end]] &lt; DATE(2024,2,1)
)</f>
        <v>0</v>
      </c>
    </row>
    <row r="39" spans="1:9" hidden="1">
      <c r="A39">
        <v>15689551</v>
      </c>
      <c r="B39">
        <v>425</v>
      </c>
      <c r="C39" s="1">
        <v>38898.614999999998</v>
      </c>
      <c r="D39">
        <v>140</v>
      </c>
      <c r="E39" s="36">
        <f>INT((Table2[[#This Row],[Service_start]]-Table2[[#This Row],[DateOfBirth]])/365)</f>
        <v>17</v>
      </c>
      <c r="F39" s="32">
        <f>IF(DATEDIF(Table2[[#This Row],[DateOfBirth]],Table2[[#This Row],[Service_start]], "Y")&lt;=25,1,0)</f>
        <v>1</v>
      </c>
      <c r="G39" s="1">
        <v>45455</v>
      </c>
      <c r="H39" s="1">
        <v>45535</v>
      </c>
      <c r="I39" s="33" t="b">
        <f>AND(
    Table2[[#This Row],[Service_start]] &gt; DATE(2022,10,1),
    Table2[[#This Row],[Service_end]] &lt; DATE(2024,2,1)
)</f>
        <v>0</v>
      </c>
    </row>
    <row r="40" spans="1:9" hidden="1">
      <c r="A40">
        <v>12211916</v>
      </c>
      <c r="B40">
        <v>425</v>
      </c>
      <c r="C40" s="1">
        <v>38898.614999999998</v>
      </c>
      <c r="D40">
        <v>140</v>
      </c>
      <c r="E40" s="36">
        <f>INT((Table2[[#This Row],[Service_start]]-Table2[[#This Row],[DateOfBirth]])/365)</f>
        <v>17</v>
      </c>
      <c r="F40" s="32">
        <f>IF(DATEDIF(Table2[[#This Row],[DateOfBirth]],Table2[[#This Row],[Service_start]], "Y")&lt;=25,1,0)</f>
        <v>1</v>
      </c>
      <c r="G40" s="1">
        <v>45455</v>
      </c>
      <c r="H40" s="1">
        <v>45535</v>
      </c>
      <c r="I40" s="33" t="b">
        <f>AND(
    Table2[[#This Row],[Service_start]] &gt; DATE(2022,10,1),
    Table2[[#This Row],[Service_end]] &lt; DATE(2024,2,1)
)</f>
        <v>0</v>
      </c>
    </row>
    <row r="41" spans="1:9" hidden="1">
      <c r="A41">
        <v>15804520</v>
      </c>
      <c r="B41">
        <v>425</v>
      </c>
      <c r="C41" s="1">
        <v>37206.614999999998</v>
      </c>
      <c r="D41">
        <v>141</v>
      </c>
      <c r="E41" s="36">
        <f>INT((Table2[[#This Row],[Service_start]]-Table2[[#This Row],[DateOfBirth]])/365)</f>
        <v>22</v>
      </c>
      <c r="F41" s="32">
        <f>IF(DATEDIF(Table2[[#This Row],[DateOfBirth]],Table2[[#This Row],[Service_start]], "Y")&lt;=25,1,0)</f>
        <v>1</v>
      </c>
      <c r="G41" s="1">
        <v>45323</v>
      </c>
      <c r="H41" s="1">
        <v>45351</v>
      </c>
      <c r="I41" s="33" t="b">
        <f>AND(
    Table2[[#This Row],[Service_start]] &gt; DATE(2022,10,1),
    Table2[[#This Row],[Service_end]] &lt; DATE(2024,2,1)
)</f>
        <v>0</v>
      </c>
    </row>
    <row r="42" spans="1:9" hidden="1">
      <c r="A42">
        <v>15756307</v>
      </c>
      <c r="B42">
        <v>425</v>
      </c>
      <c r="C42" s="1">
        <v>37206.614999999998</v>
      </c>
      <c r="D42">
        <v>141</v>
      </c>
      <c r="E42" s="36">
        <f>INT((Table2[[#This Row],[Service_start]]-Table2[[#This Row],[DateOfBirth]])/365)</f>
        <v>22</v>
      </c>
      <c r="F42" s="32">
        <f>IF(DATEDIF(Table2[[#This Row],[DateOfBirth]],Table2[[#This Row],[Service_start]], "Y")&lt;=25,1,0)</f>
        <v>1</v>
      </c>
      <c r="G42" s="1">
        <v>45352</v>
      </c>
      <c r="H42" s="1">
        <v>45382</v>
      </c>
      <c r="I42" s="33" t="b">
        <f>AND(
    Table2[[#This Row],[Service_start]] &gt; DATE(2022,10,1),
    Table2[[#This Row],[Service_end]] &lt; DATE(2024,2,1)
)</f>
        <v>0</v>
      </c>
    </row>
    <row r="43" spans="1:9" hidden="1">
      <c r="A43">
        <v>15809093</v>
      </c>
      <c r="B43">
        <v>425</v>
      </c>
      <c r="C43" s="1">
        <v>37662.614999999998</v>
      </c>
      <c r="D43">
        <v>141</v>
      </c>
      <c r="E43" s="36">
        <f>INT((Table2[[#This Row],[Service_start]]-Table2[[#This Row],[DateOfBirth]])/365)</f>
        <v>21</v>
      </c>
      <c r="F43" s="32">
        <f>IF(DATEDIF(Table2[[#This Row],[DateOfBirth]],Table2[[#This Row],[Service_start]], "Y")&lt;=25,1,0)</f>
        <v>1</v>
      </c>
      <c r="G43" s="1">
        <v>45391</v>
      </c>
      <c r="H43" s="1">
        <v>45412</v>
      </c>
      <c r="I43" s="33" t="b">
        <f>AND(
    Table2[[#This Row],[Service_start]] &gt; DATE(2022,10,1),
    Table2[[#This Row],[Service_end]] &lt; DATE(2024,2,1)
)</f>
        <v>0</v>
      </c>
    </row>
    <row r="44" spans="1:9" hidden="1">
      <c r="A44">
        <v>15814339</v>
      </c>
      <c r="B44">
        <v>425</v>
      </c>
      <c r="C44" s="1">
        <v>37662.614999999998</v>
      </c>
      <c r="D44">
        <v>141</v>
      </c>
      <c r="E44" s="36">
        <f>INT((Table2[[#This Row],[Service_start]]-Table2[[#This Row],[DateOfBirth]])/365)</f>
        <v>21</v>
      </c>
      <c r="F44" s="32">
        <f>IF(DATEDIF(Table2[[#This Row],[DateOfBirth]],Table2[[#This Row],[Service_start]], "Y")&lt;=25,1,0)</f>
        <v>1</v>
      </c>
      <c r="G44" s="1">
        <v>45413</v>
      </c>
      <c r="H44" s="1">
        <v>45443</v>
      </c>
      <c r="I44" s="33" t="b">
        <f>AND(
    Table2[[#This Row],[Service_start]] &gt; DATE(2022,10,1),
    Table2[[#This Row],[Service_end]] &lt; DATE(2024,2,1)
)</f>
        <v>0</v>
      </c>
    </row>
    <row r="45" spans="1:9" hidden="1">
      <c r="A45">
        <v>15682937</v>
      </c>
      <c r="B45">
        <v>425</v>
      </c>
      <c r="C45" s="1">
        <v>38722.614999999998</v>
      </c>
      <c r="D45">
        <v>141</v>
      </c>
      <c r="E45" s="36">
        <f>INT((Table2[[#This Row],[Service_start]]-Table2[[#This Row],[DateOfBirth]])/365)</f>
        <v>18</v>
      </c>
      <c r="F45" s="32">
        <f>IF(DATEDIF(Table2[[#This Row],[DateOfBirth]],Table2[[#This Row],[Service_start]], "Y")&lt;=25,1,0)</f>
        <v>1</v>
      </c>
      <c r="G45" s="1">
        <v>45426</v>
      </c>
      <c r="H45" s="1">
        <v>45443</v>
      </c>
      <c r="I45" s="33" t="b">
        <f>AND(
    Table2[[#This Row],[Service_start]] &gt; DATE(2022,10,1),
    Table2[[#This Row],[Service_end]] &lt; DATE(2024,2,1)
)</f>
        <v>0</v>
      </c>
    </row>
    <row r="46" spans="1:9" hidden="1">
      <c r="A46">
        <v>15880495</v>
      </c>
      <c r="B46">
        <v>425</v>
      </c>
      <c r="C46" s="1">
        <v>37435.614999999998</v>
      </c>
      <c r="D46">
        <v>141</v>
      </c>
      <c r="E46" s="36">
        <f>INT((Table2[[#This Row],[Service_start]]-Table2[[#This Row],[DateOfBirth]])/365)</f>
        <v>21</v>
      </c>
      <c r="F46" s="32">
        <f>IF(DATEDIF(Table2[[#This Row],[DateOfBirth]],Table2[[#This Row],[Service_start]], "Y")&lt;=25,1,0)</f>
        <v>1</v>
      </c>
      <c r="G46" s="1">
        <v>45323</v>
      </c>
      <c r="H46" s="1">
        <v>45351</v>
      </c>
      <c r="I46" s="33" t="b">
        <f>AND(
    Table2[[#This Row],[Service_start]] &gt; DATE(2022,10,1),
    Table2[[#This Row],[Service_end]] &lt; DATE(2024,2,1)
)</f>
        <v>0</v>
      </c>
    </row>
    <row r="47" spans="1:9" hidden="1">
      <c r="A47">
        <v>15920699</v>
      </c>
      <c r="B47">
        <v>425</v>
      </c>
      <c r="C47" s="1">
        <v>37435.614999999998</v>
      </c>
      <c r="D47">
        <v>141</v>
      </c>
      <c r="E47" s="36">
        <f>INT((Table2[[#This Row],[Service_start]]-Table2[[#This Row],[DateOfBirth]])/365)</f>
        <v>21</v>
      </c>
      <c r="F47" s="32">
        <f>IF(DATEDIF(Table2[[#This Row],[DateOfBirth]],Table2[[#This Row],[Service_start]], "Y")&lt;=25,1,0)</f>
        <v>1</v>
      </c>
      <c r="G47" s="1">
        <v>45352</v>
      </c>
      <c r="H47" s="1">
        <v>45382</v>
      </c>
      <c r="I47" s="33" t="b">
        <f>AND(
    Table2[[#This Row],[Service_start]] &gt; DATE(2022,10,1),
    Table2[[#This Row],[Service_end]] &lt; DATE(2024,2,1)
)</f>
        <v>0</v>
      </c>
    </row>
    <row r="48" spans="1:9" hidden="1">
      <c r="A48">
        <v>17906168</v>
      </c>
      <c r="B48">
        <v>425</v>
      </c>
      <c r="C48" s="1">
        <v>36725.614999999998</v>
      </c>
      <c r="D48">
        <v>141</v>
      </c>
      <c r="E48" s="36">
        <f>INT((Table2[[#This Row],[Service_start]]-Table2[[#This Row],[DateOfBirth]])/365)</f>
        <v>23</v>
      </c>
      <c r="F48" s="32">
        <f>IF(DATEDIF(Table2[[#This Row],[DateOfBirth]],Table2[[#This Row],[Service_start]], "Y")&lt;=25,1,0)</f>
        <v>1</v>
      </c>
      <c r="G48" s="1">
        <v>45444</v>
      </c>
      <c r="H48" s="1">
        <v>45499</v>
      </c>
      <c r="I48" s="33" t="b">
        <f>AND(
    Table2[[#This Row],[Service_start]] &gt; DATE(2022,10,1),
    Table2[[#This Row],[Service_end]] &lt; DATE(2024,2,1)
)</f>
        <v>0</v>
      </c>
    </row>
    <row r="49" spans="1:9" hidden="1">
      <c r="A49">
        <v>15920845</v>
      </c>
      <c r="B49">
        <v>425</v>
      </c>
      <c r="C49" s="1">
        <v>38050.614999999998</v>
      </c>
      <c r="D49">
        <v>141</v>
      </c>
      <c r="E49" s="36">
        <f>INT((Table2[[#This Row],[Service_start]]-Table2[[#This Row],[DateOfBirth]])/365)</f>
        <v>20</v>
      </c>
      <c r="F49" s="32">
        <f>IF(DATEDIF(Table2[[#This Row],[DateOfBirth]],Table2[[#This Row],[Service_start]], "Y")&lt;=25,1,0)</f>
        <v>1</v>
      </c>
      <c r="G49" s="1">
        <v>45405</v>
      </c>
      <c r="H49" s="1">
        <v>45405</v>
      </c>
      <c r="I49" s="33" t="b">
        <f>AND(
    Table2[[#This Row],[Service_start]] &gt; DATE(2022,10,1),
    Table2[[#This Row],[Service_end]] &lt; DATE(2024,2,1)
)</f>
        <v>0</v>
      </c>
    </row>
    <row r="50" spans="1:9" hidden="1">
      <c r="A50">
        <v>18286121</v>
      </c>
      <c r="B50">
        <v>425</v>
      </c>
      <c r="C50" s="1">
        <v>38050.614999999998</v>
      </c>
      <c r="D50">
        <v>141</v>
      </c>
      <c r="E50" s="36">
        <f>INT((Table2[[#This Row],[Service_start]]-Table2[[#This Row],[DateOfBirth]])/365)</f>
        <v>20</v>
      </c>
      <c r="F50" s="32">
        <f>IF(DATEDIF(Table2[[#This Row],[DateOfBirth]],Table2[[#This Row],[Service_start]], "Y")&lt;=25,1,0)</f>
        <v>1</v>
      </c>
      <c r="G50" s="1">
        <v>45413</v>
      </c>
      <c r="H50" s="1">
        <v>45430</v>
      </c>
      <c r="I50" s="33" t="b">
        <f>AND(
    Table2[[#This Row],[Service_start]] &gt; DATE(2022,10,1),
    Table2[[#This Row],[Service_end]] &lt; DATE(2024,2,1)
)</f>
        <v>0</v>
      </c>
    </row>
    <row r="51" spans="1:9" hidden="1">
      <c r="A51">
        <v>17750269</v>
      </c>
      <c r="B51">
        <v>425</v>
      </c>
      <c r="C51" s="1">
        <v>38227.614999999998</v>
      </c>
      <c r="D51">
        <v>141</v>
      </c>
      <c r="E51" s="36">
        <f>INT((Table2[[#This Row],[Service_start]]-Table2[[#This Row],[DateOfBirth]])/365)</f>
        <v>19</v>
      </c>
      <c r="F51" s="32">
        <f>IF(DATEDIF(Table2[[#This Row],[DateOfBirth]],Table2[[#This Row],[Service_start]], "Y")&lt;=25,1,0)</f>
        <v>1</v>
      </c>
      <c r="G51" s="1">
        <v>45328</v>
      </c>
      <c r="H51" s="1">
        <v>45351</v>
      </c>
      <c r="I51" s="33" t="b">
        <f>AND(
    Table2[[#This Row],[Service_start]] &gt; DATE(2022,10,1),
    Table2[[#This Row],[Service_end]] &lt; DATE(2024,2,1)
)</f>
        <v>0</v>
      </c>
    </row>
    <row r="52" spans="1:9" hidden="1">
      <c r="A52">
        <v>16448284</v>
      </c>
      <c r="B52">
        <v>425</v>
      </c>
      <c r="C52" s="1">
        <v>38227.614999999998</v>
      </c>
      <c r="D52">
        <v>141</v>
      </c>
      <c r="E52" s="36">
        <f>INT((Table2[[#This Row],[Service_start]]-Table2[[#This Row],[DateOfBirth]])/365)</f>
        <v>19</v>
      </c>
      <c r="F52" s="32">
        <f>IF(DATEDIF(Table2[[#This Row],[DateOfBirth]],Table2[[#This Row],[Service_start]], "Y")&lt;=25,1,0)</f>
        <v>1</v>
      </c>
      <c r="G52" s="1">
        <v>45352</v>
      </c>
      <c r="H52" s="1">
        <v>45382</v>
      </c>
      <c r="I52" s="33" t="b">
        <f>AND(
    Table2[[#This Row],[Service_start]] &gt; DATE(2022,10,1),
    Table2[[#This Row],[Service_end]] &lt; DATE(2024,2,1)
)</f>
        <v>0</v>
      </c>
    </row>
    <row r="53" spans="1:9" hidden="1">
      <c r="A53">
        <v>15781415</v>
      </c>
      <c r="B53">
        <v>425</v>
      </c>
      <c r="C53" s="1">
        <v>37671.614999999998</v>
      </c>
      <c r="D53">
        <v>141</v>
      </c>
      <c r="E53" s="36">
        <f>INT((Table2[[#This Row],[Service_start]]-Table2[[#This Row],[DateOfBirth]])/365)</f>
        <v>20</v>
      </c>
      <c r="F53" s="32">
        <f>IF(DATEDIF(Table2[[#This Row],[DateOfBirth]],Table2[[#This Row],[Service_start]], "Y")&lt;=25,1,0)</f>
        <v>1</v>
      </c>
      <c r="G53" s="1">
        <v>45323</v>
      </c>
      <c r="H53" s="1">
        <v>45351</v>
      </c>
      <c r="I53" s="33" t="b">
        <f>AND(
    Table2[[#This Row],[Service_start]] &gt; DATE(2022,10,1),
    Table2[[#This Row],[Service_end]] &lt; DATE(2024,2,1)
)</f>
        <v>0</v>
      </c>
    </row>
    <row r="54" spans="1:9" hidden="1">
      <c r="A54">
        <v>15886809</v>
      </c>
      <c r="B54">
        <v>425</v>
      </c>
      <c r="C54" s="1">
        <v>37671.614999999998</v>
      </c>
      <c r="D54">
        <v>141</v>
      </c>
      <c r="E54" s="36">
        <f>INT((Table2[[#This Row],[Service_start]]-Table2[[#This Row],[DateOfBirth]])/365)</f>
        <v>21</v>
      </c>
      <c r="F54" s="32">
        <f>IF(DATEDIF(Table2[[#This Row],[DateOfBirth]],Table2[[#This Row],[Service_start]], "Y")&lt;=25,1,0)</f>
        <v>1</v>
      </c>
      <c r="G54" s="1">
        <v>45352</v>
      </c>
      <c r="H54" s="1">
        <v>45382</v>
      </c>
      <c r="I54" s="33" t="b">
        <f>AND(
    Table2[[#This Row],[Service_start]] &gt; DATE(2022,10,1),
    Table2[[#This Row],[Service_end]] &lt; DATE(2024,2,1)
)</f>
        <v>0</v>
      </c>
    </row>
    <row r="55" spans="1:9" hidden="1">
      <c r="A55">
        <v>15844521</v>
      </c>
      <c r="B55">
        <v>425</v>
      </c>
      <c r="C55" s="1">
        <v>37700.614999999998</v>
      </c>
      <c r="D55">
        <v>141</v>
      </c>
      <c r="E55" s="36">
        <f>INT((Table2[[#This Row],[Service_start]]-Table2[[#This Row],[DateOfBirth]])/365)</f>
        <v>20</v>
      </c>
      <c r="F55" s="32">
        <f>IF(DATEDIF(Table2[[#This Row],[DateOfBirth]],Table2[[#This Row],[Service_start]], "Y")&lt;=25,1,0)</f>
        <v>1</v>
      </c>
      <c r="G55" s="1">
        <v>45337</v>
      </c>
      <c r="H55" s="1">
        <v>45351</v>
      </c>
      <c r="I55" s="33" t="b">
        <f>AND(
    Table2[[#This Row],[Service_start]] &gt; DATE(2022,10,1),
    Table2[[#This Row],[Service_end]] &lt; DATE(2024,2,1)
)</f>
        <v>0</v>
      </c>
    </row>
    <row r="56" spans="1:9" hidden="1">
      <c r="A56">
        <v>10915305</v>
      </c>
      <c r="B56">
        <v>425</v>
      </c>
      <c r="C56" s="1">
        <v>37700.614999999998</v>
      </c>
      <c r="D56">
        <v>141</v>
      </c>
      <c r="E56" s="36">
        <f>INT((Table2[[#This Row],[Service_start]]-Table2[[#This Row],[DateOfBirth]])/365)</f>
        <v>20</v>
      </c>
      <c r="F56" s="32">
        <f>IF(DATEDIF(Table2[[#This Row],[DateOfBirth]],Table2[[#This Row],[Service_start]], "Y")&lt;=25,1,0)</f>
        <v>1</v>
      </c>
      <c r="G56" s="1">
        <v>45352</v>
      </c>
      <c r="H56" s="1">
        <v>45382</v>
      </c>
      <c r="I56" s="33" t="b">
        <f>AND(
    Table2[[#This Row],[Service_start]] &gt; DATE(2022,10,1),
    Table2[[#This Row],[Service_end]] &lt; DATE(2024,2,1)
)</f>
        <v>0</v>
      </c>
    </row>
    <row r="57" spans="1:9" hidden="1">
      <c r="A57">
        <v>17671932</v>
      </c>
      <c r="B57">
        <v>425</v>
      </c>
      <c r="C57" s="1">
        <v>37700.614999999998</v>
      </c>
      <c r="D57">
        <v>141</v>
      </c>
      <c r="E57" s="36">
        <f>INT((Table2[[#This Row],[Service_start]]-Table2[[#This Row],[DateOfBirth]])/365)</f>
        <v>21</v>
      </c>
      <c r="F57" s="32">
        <f>IF(DATEDIF(Table2[[#This Row],[DateOfBirth]],Table2[[#This Row],[Service_start]], "Y")&lt;=25,1,0)</f>
        <v>1</v>
      </c>
      <c r="G57" s="1">
        <v>45383</v>
      </c>
      <c r="H57" s="1">
        <v>45412</v>
      </c>
      <c r="I57" s="33" t="b">
        <f>AND(
    Table2[[#This Row],[Service_start]] &gt; DATE(2022,10,1),
    Table2[[#This Row],[Service_end]] &lt; DATE(2024,2,1)
)</f>
        <v>0</v>
      </c>
    </row>
    <row r="58" spans="1:9" hidden="1">
      <c r="A58">
        <v>15831980</v>
      </c>
      <c r="B58">
        <v>425</v>
      </c>
      <c r="C58" s="1">
        <v>37794.614999999998</v>
      </c>
      <c r="D58">
        <v>141</v>
      </c>
      <c r="E58" s="36">
        <f>INT((Table2[[#This Row],[Service_start]]-Table2[[#This Row],[DateOfBirth]])/365)</f>
        <v>20</v>
      </c>
      <c r="F58" s="32">
        <f>IF(DATEDIF(Table2[[#This Row],[DateOfBirth]],Table2[[#This Row],[Service_start]], "Y")&lt;=25,1,0)</f>
        <v>1</v>
      </c>
      <c r="G58" s="1">
        <v>45323</v>
      </c>
      <c r="H58" s="1">
        <v>45351</v>
      </c>
      <c r="I58" s="33" t="b">
        <f>AND(
    Table2[[#This Row],[Service_start]] &gt; DATE(2022,10,1),
    Table2[[#This Row],[Service_end]] &lt; DATE(2024,2,1)
)</f>
        <v>0</v>
      </c>
    </row>
    <row r="59" spans="1:9" hidden="1">
      <c r="A59">
        <v>11232218</v>
      </c>
      <c r="B59">
        <v>425</v>
      </c>
      <c r="C59" s="1">
        <v>37794.614999999998</v>
      </c>
      <c r="D59">
        <v>141</v>
      </c>
      <c r="E59" s="36">
        <f>INT((Table2[[#This Row],[Service_start]]-Table2[[#This Row],[DateOfBirth]])/365)</f>
        <v>20</v>
      </c>
      <c r="F59" s="32">
        <f>IF(DATEDIF(Table2[[#This Row],[DateOfBirth]],Table2[[#This Row],[Service_start]], "Y")&lt;=25,1,0)</f>
        <v>1</v>
      </c>
      <c r="G59" s="1">
        <v>45323</v>
      </c>
      <c r="H59" s="1">
        <v>45351</v>
      </c>
      <c r="I59" s="33" t="b">
        <f>AND(
    Table2[[#This Row],[Service_start]] &gt; DATE(2022,10,1),
    Table2[[#This Row],[Service_end]] &lt; DATE(2024,2,1)
)</f>
        <v>0</v>
      </c>
    </row>
    <row r="60" spans="1:9" hidden="1">
      <c r="A60">
        <v>15836138</v>
      </c>
      <c r="B60">
        <v>425</v>
      </c>
      <c r="C60" s="1">
        <v>37794.614999999998</v>
      </c>
      <c r="D60">
        <v>141</v>
      </c>
      <c r="E60" s="36">
        <f>INT((Table2[[#This Row],[Service_start]]-Table2[[#This Row],[DateOfBirth]])/365)</f>
        <v>20</v>
      </c>
      <c r="F60" s="32">
        <f>IF(DATEDIF(Table2[[#This Row],[DateOfBirth]],Table2[[#This Row],[Service_start]], "Y")&lt;=25,1,0)</f>
        <v>1</v>
      </c>
      <c r="G60" s="1">
        <v>45323</v>
      </c>
      <c r="H60" s="1">
        <v>45351</v>
      </c>
      <c r="I60" s="33" t="b">
        <f>AND(
    Table2[[#This Row],[Service_start]] &gt; DATE(2022,10,1),
    Table2[[#This Row],[Service_end]] &lt; DATE(2024,2,1)
)</f>
        <v>0</v>
      </c>
    </row>
    <row r="61" spans="1:9" hidden="1">
      <c r="A61">
        <v>15873604</v>
      </c>
      <c r="B61">
        <v>425</v>
      </c>
      <c r="C61" s="1">
        <v>37794.614999999998</v>
      </c>
      <c r="D61">
        <v>141</v>
      </c>
      <c r="E61" s="36">
        <f>INT((Table2[[#This Row],[Service_start]]-Table2[[#This Row],[DateOfBirth]])/365)</f>
        <v>20</v>
      </c>
      <c r="F61" s="32">
        <f>IF(DATEDIF(Table2[[#This Row],[DateOfBirth]],Table2[[#This Row],[Service_start]], "Y")&lt;=25,1,0)</f>
        <v>1</v>
      </c>
      <c r="G61" s="1">
        <v>45352</v>
      </c>
      <c r="H61" s="1">
        <v>45382</v>
      </c>
      <c r="I61" s="33" t="b">
        <f>AND(
    Table2[[#This Row],[Service_start]] &gt; DATE(2022,10,1),
    Table2[[#This Row],[Service_end]] &lt; DATE(2024,2,1)
)</f>
        <v>0</v>
      </c>
    </row>
    <row r="62" spans="1:9" hidden="1">
      <c r="A62">
        <v>15786336</v>
      </c>
      <c r="B62">
        <v>425</v>
      </c>
      <c r="C62" s="1">
        <v>37794.614999999998</v>
      </c>
      <c r="D62">
        <v>141</v>
      </c>
      <c r="E62" s="36">
        <f>INT((Table2[[#This Row],[Service_start]]-Table2[[#This Row],[DateOfBirth]])/365)</f>
        <v>20</v>
      </c>
      <c r="F62" s="32">
        <f>IF(DATEDIF(Table2[[#This Row],[DateOfBirth]],Table2[[#This Row],[Service_start]], "Y")&lt;=25,1,0)</f>
        <v>1</v>
      </c>
      <c r="G62" s="1">
        <v>45352</v>
      </c>
      <c r="H62" s="1">
        <v>45382</v>
      </c>
      <c r="I62" s="33" t="b">
        <f>AND(
    Table2[[#This Row],[Service_start]] &gt; DATE(2022,10,1),
    Table2[[#This Row],[Service_end]] &lt; DATE(2024,2,1)
)</f>
        <v>0</v>
      </c>
    </row>
    <row r="63" spans="1:9" hidden="1">
      <c r="A63">
        <v>15815917</v>
      </c>
      <c r="B63">
        <v>425</v>
      </c>
      <c r="C63" s="1">
        <v>37794.614999999998</v>
      </c>
      <c r="D63">
        <v>141</v>
      </c>
      <c r="E63" s="36">
        <f>INT((Table2[[#This Row],[Service_start]]-Table2[[#This Row],[DateOfBirth]])/365)</f>
        <v>20</v>
      </c>
      <c r="F63" s="32">
        <f>IF(DATEDIF(Table2[[#This Row],[DateOfBirth]],Table2[[#This Row],[Service_start]], "Y")&lt;=25,1,0)</f>
        <v>1</v>
      </c>
      <c r="G63" s="1">
        <v>45352</v>
      </c>
      <c r="H63" s="1">
        <v>45382</v>
      </c>
      <c r="I63" s="33" t="b">
        <f>AND(
    Table2[[#This Row],[Service_start]] &gt; DATE(2022,10,1),
    Table2[[#This Row],[Service_end]] &lt; DATE(2024,2,1)
)</f>
        <v>0</v>
      </c>
    </row>
    <row r="64" spans="1:9" hidden="1">
      <c r="A64">
        <v>15885412</v>
      </c>
      <c r="B64">
        <v>425</v>
      </c>
      <c r="C64" s="1">
        <v>37794.614999999998</v>
      </c>
      <c r="D64">
        <v>141</v>
      </c>
      <c r="E64" s="36">
        <f>INT((Table2[[#This Row],[Service_start]]-Table2[[#This Row],[DateOfBirth]])/365)</f>
        <v>20</v>
      </c>
      <c r="F64" s="32">
        <f>IF(DATEDIF(Table2[[#This Row],[DateOfBirth]],Table2[[#This Row],[Service_start]], "Y")&lt;=25,1,0)</f>
        <v>1</v>
      </c>
      <c r="G64" s="1">
        <v>45383</v>
      </c>
      <c r="H64" s="1">
        <v>45412</v>
      </c>
      <c r="I64" s="33" t="b">
        <f>AND(
    Table2[[#This Row],[Service_start]] &gt; DATE(2022,10,1),
    Table2[[#This Row],[Service_end]] &lt; DATE(2024,2,1)
)</f>
        <v>0</v>
      </c>
    </row>
    <row r="65" spans="1:9" hidden="1">
      <c r="A65">
        <v>14869954</v>
      </c>
      <c r="B65">
        <v>425</v>
      </c>
      <c r="C65" s="1">
        <v>37794.614999999998</v>
      </c>
      <c r="D65">
        <v>141</v>
      </c>
      <c r="E65" s="36">
        <f>INT((Table2[[#This Row],[Service_start]]-Table2[[#This Row],[DateOfBirth]])/365)</f>
        <v>20</v>
      </c>
      <c r="F65" s="32">
        <f>IF(DATEDIF(Table2[[#This Row],[DateOfBirth]],Table2[[#This Row],[Service_start]], "Y")&lt;=25,1,0)</f>
        <v>1</v>
      </c>
      <c r="G65" s="1">
        <v>45383</v>
      </c>
      <c r="H65" s="1">
        <v>45412</v>
      </c>
      <c r="I65" s="33" t="b">
        <f>AND(
    Table2[[#This Row],[Service_start]] &gt; DATE(2022,10,1),
    Table2[[#This Row],[Service_end]] &lt; DATE(2024,2,1)
)</f>
        <v>0</v>
      </c>
    </row>
    <row r="66" spans="1:9" hidden="1">
      <c r="A66">
        <v>15537716</v>
      </c>
      <c r="B66">
        <v>425</v>
      </c>
      <c r="C66" s="1">
        <v>37794.614999999998</v>
      </c>
      <c r="D66">
        <v>141</v>
      </c>
      <c r="E66" s="36">
        <f>INT((Table2[[#This Row],[Service_start]]-Table2[[#This Row],[DateOfBirth]])/365)</f>
        <v>20</v>
      </c>
      <c r="F66" s="32">
        <f>IF(DATEDIF(Table2[[#This Row],[DateOfBirth]],Table2[[#This Row],[Service_start]], "Y")&lt;=25,1,0)</f>
        <v>1</v>
      </c>
      <c r="G66" s="1">
        <v>45383</v>
      </c>
      <c r="H66" s="1">
        <v>45412</v>
      </c>
      <c r="I66" s="33" t="b">
        <f>AND(
    Table2[[#This Row],[Service_start]] &gt; DATE(2022,10,1),
    Table2[[#This Row],[Service_end]] &lt; DATE(2024,2,1)
)</f>
        <v>0</v>
      </c>
    </row>
    <row r="67" spans="1:9" hidden="1">
      <c r="A67">
        <v>13609469</v>
      </c>
      <c r="B67">
        <v>425</v>
      </c>
      <c r="C67" s="1">
        <v>38044.614999999998</v>
      </c>
      <c r="D67">
        <v>141</v>
      </c>
      <c r="E67" s="36">
        <f>INT((Table2[[#This Row],[Service_start]]-Table2[[#This Row],[DateOfBirth]])/365)</f>
        <v>20</v>
      </c>
      <c r="F67" s="32">
        <f>IF(DATEDIF(Table2[[#This Row],[DateOfBirth]],Table2[[#This Row],[Service_start]], "Y")&lt;=25,1,0)</f>
        <v>1</v>
      </c>
      <c r="G67" s="1">
        <v>45380</v>
      </c>
      <c r="H67" s="1">
        <v>45382</v>
      </c>
      <c r="I67" s="33" t="b">
        <f>AND(
    Table2[[#This Row],[Service_start]] &gt; DATE(2022,10,1),
    Table2[[#This Row],[Service_end]] &lt; DATE(2024,2,1)
)</f>
        <v>0</v>
      </c>
    </row>
    <row r="68" spans="1:9" hidden="1">
      <c r="A68">
        <v>14417015</v>
      </c>
      <c r="B68">
        <v>425</v>
      </c>
      <c r="C68" s="1">
        <v>38044.614999999998</v>
      </c>
      <c r="D68">
        <v>141</v>
      </c>
      <c r="E68" s="36">
        <f>INT((Table2[[#This Row],[Service_start]]-Table2[[#This Row],[DateOfBirth]])/365)</f>
        <v>20</v>
      </c>
      <c r="F68" s="32">
        <f>IF(DATEDIF(Table2[[#This Row],[DateOfBirth]],Table2[[#This Row],[Service_start]], "Y")&lt;=25,1,0)</f>
        <v>1</v>
      </c>
      <c r="G68" s="1">
        <v>45383</v>
      </c>
      <c r="H68" s="1">
        <v>45412</v>
      </c>
      <c r="I68" s="33" t="b">
        <f>AND(
    Table2[[#This Row],[Service_start]] &gt; DATE(2022,10,1),
    Table2[[#This Row],[Service_end]] &lt; DATE(2024,2,1)
)</f>
        <v>0</v>
      </c>
    </row>
    <row r="69" spans="1:9" hidden="1">
      <c r="A69">
        <v>12148978</v>
      </c>
      <c r="B69">
        <v>425</v>
      </c>
      <c r="C69" s="1">
        <v>38509.614999999998</v>
      </c>
      <c r="D69">
        <v>141</v>
      </c>
      <c r="E69" s="36">
        <f>INT((Table2[[#This Row],[Service_start]]-Table2[[#This Row],[DateOfBirth]])/365)</f>
        <v>18</v>
      </c>
      <c r="F69" s="32">
        <f>IF(DATEDIF(Table2[[#This Row],[DateOfBirth]],Table2[[#This Row],[Service_start]], "Y")&lt;=25,1,0)</f>
        <v>1</v>
      </c>
      <c r="G69" s="1">
        <v>45343</v>
      </c>
      <c r="H69" s="1">
        <v>45351</v>
      </c>
      <c r="I69" s="33" t="b">
        <f>AND(
    Table2[[#This Row],[Service_start]] &gt; DATE(2022,10,1),
    Table2[[#This Row],[Service_end]] &lt; DATE(2024,2,1)
)</f>
        <v>0</v>
      </c>
    </row>
    <row r="70" spans="1:9" hidden="1">
      <c r="A70">
        <v>16563426</v>
      </c>
      <c r="B70">
        <v>425</v>
      </c>
      <c r="C70" s="1">
        <v>38509.614999999998</v>
      </c>
      <c r="D70">
        <v>141</v>
      </c>
      <c r="E70" s="36">
        <f>INT((Table2[[#This Row],[Service_start]]-Table2[[#This Row],[DateOfBirth]])/365)</f>
        <v>18</v>
      </c>
      <c r="F70" s="32">
        <f>IF(DATEDIF(Table2[[#This Row],[DateOfBirth]],Table2[[#This Row],[Service_start]], "Y")&lt;=25,1,0)</f>
        <v>1</v>
      </c>
      <c r="G70" s="1">
        <v>45352</v>
      </c>
      <c r="H70" s="1">
        <v>45382</v>
      </c>
      <c r="I70" s="33" t="b">
        <f>AND(
    Table2[[#This Row],[Service_start]] &gt; DATE(2022,10,1),
    Table2[[#This Row],[Service_end]] &lt; DATE(2024,2,1)
)</f>
        <v>0</v>
      </c>
    </row>
    <row r="71" spans="1:9" hidden="1">
      <c r="A71">
        <v>15723444</v>
      </c>
      <c r="B71">
        <v>425</v>
      </c>
      <c r="C71" s="1">
        <v>38509.614999999998</v>
      </c>
      <c r="D71">
        <v>141</v>
      </c>
      <c r="E71" s="36">
        <f>INT((Table2[[#This Row],[Service_start]]-Table2[[#This Row],[DateOfBirth]])/365)</f>
        <v>18</v>
      </c>
      <c r="F71" s="32">
        <f>IF(DATEDIF(Table2[[#This Row],[DateOfBirth]],Table2[[#This Row],[Service_start]], "Y")&lt;=25,1,0)</f>
        <v>1</v>
      </c>
      <c r="G71" s="1">
        <v>45383</v>
      </c>
      <c r="H71" s="1">
        <v>45412</v>
      </c>
      <c r="I71" s="33" t="b">
        <f>AND(
    Table2[[#This Row],[Service_start]] &gt; DATE(2022,10,1),
    Table2[[#This Row],[Service_end]] &lt; DATE(2024,2,1)
)</f>
        <v>0</v>
      </c>
    </row>
    <row r="72" spans="1:9" hidden="1">
      <c r="A72">
        <v>9194315</v>
      </c>
      <c r="B72">
        <v>425</v>
      </c>
      <c r="C72" s="1">
        <v>37042.614999999998</v>
      </c>
      <c r="D72">
        <v>141</v>
      </c>
      <c r="E72" s="36">
        <f>INT((Table2[[#This Row],[Service_start]]-Table2[[#This Row],[DateOfBirth]])/365)</f>
        <v>22</v>
      </c>
      <c r="F72" s="32">
        <f>IF(DATEDIF(Table2[[#This Row],[DateOfBirth]],Table2[[#This Row],[Service_start]], "Y")&lt;=25,1,0)</f>
        <v>1</v>
      </c>
      <c r="G72" s="1">
        <v>45359</v>
      </c>
      <c r="H72" s="1">
        <v>45382</v>
      </c>
      <c r="I72" s="33" t="b">
        <f>AND(
    Table2[[#This Row],[Service_start]] &gt; DATE(2022,10,1),
    Table2[[#This Row],[Service_end]] &lt; DATE(2024,2,1)
)</f>
        <v>0</v>
      </c>
    </row>
    <row r="73" spans="1:9" hidden="1">
      <c r="A73">
        <v>15154956</v>
      </c>
      <c r="B73">
        <v>425</v>
      </c>
      <c r="C73" s="1">
        <v>37042.614999999998</v>
      </c>
      <c r="D73">
        <v>141</v>
      </c>
      <c r="E73" s="36">
        <f>INT((Table2[[#This Row],[Service_start]]-Table2[[#This Row],[DateOfBirth]])/365)</f>
        <v>22</v>
      </c>
      <c r="F73" s="32">
        <f>IF(DATEDIF(Table2[[#This Row],[DateOfBirth]],Table2[[#This Row],[Service_start]], "Y")&lt;=25,1,0)</f>
        <v>1</v>
      </c>
      <c r="G73" s="1">
        <v>45383</v>
      </c>
      <c r="H73" s="1">
        <v>45412</v>
      </c>
      <c r="I73" s="33" t="b">
        <f>AND(
    Table2[[#This Row],[Service_start]] &gt; DATE(2022,10,1),
    Table2[[#This Row],[Service_end]] &lt; DATE(2024,2,1)
)</f>
        <v>0</v>
      </c>
    </row>
    <row r="74" spans="1:9" hidden="1">
      <c r="A74">
        <v>18274900</v>
      </c>
      <c r="B74">
        <v>425</v>
      </c>
      <c r="C74" s="1">
        <v>37042.614999999998</v>
      </c>
      <c r="D74">
        <v>141</v>
      </c>
      <c r="E74" s="36">
        <f>INT((Table2[[#This Row],[Service_start]]-Table2[[#This Row],[DateOfBirth]])/365)</f>
        <v>22</v>
      </c>
      <c r="F74" s="32">
        <f>IF(DATEDIF(Table2[[#This Row],[DateOfBirth]],Table2[[#This Row],[Service_start]], "Y")&lt;=25,1,0)</f>
        <v>1</v>
      </c>
      <c r="G74" s="1">
        <v>45413</v>
      </c>
      <c r="H74" s="1">
        <v>45415</v>
      </c>
      <c r="I74" s="33" t="b">
        <f>AND(
    Table2[[#This Row],[Service_start]] &gt; DATE(2022,10,1),
    Table2[[#This Row],[Service_end]] &lt; DATE(2024,2,1)
)</f>
        <v>0</v>
      </c>
    </row>
    <row r="75" spans="1:9" hidden="1">
      <c r="A75">
        <v>16069387</v>
      </c>
      <c r="B75">
        <v>425</v>
      </c>
      <c r="C75" s="1">
        <v>39137.614999999998</v>
      </c>
      <c r="D75">
        <v>141</v>
      </c>
      <c r="E75" s="36">
        <f>INT((Table2[[#This Row],[Service_start]]-Table2[[#This Row],[DateOfBirth]])/365)</f>
        <v>17</v>
      </c>
      <c r="F75" s="32">
        <f>IF(DATEDIF(Table2[[#This Row],[DateOfBirth]],Table2[[#This Row],[Service_start]], "Y")&lt;=25,1,0)</f>
        <v>1</v>
      </c>
      <c r="G75" s="1">
        <v>45436</v>
      </c>
      <c r="H75" s="1">
        <v>45443</v>
      </c>
      <c r="I75" s="33" t="b">
        <f>AND(
    Table2[[#This Row],[Service_start]] &gt; DATE(2022,10,1),
    Table2[[#This Row],[Service_end]] &lt; DATE(2024,2,1)
)</f>
        <v>0</v>
      </c>
    </row>
    <row r="76" spans="1:9" hidden="1">
      <c r="A76">
        <v>10724718</v>
      </c>
      <c r="B76">
        <v>425</v>
      </c>
      <c r="C76" s="1">
        <v>39137.614999999998</v>
      </c>
      <c r="D76">
        <v>141</v>
      </c>
      <c r="E76" s="36">
        <f>INT((Table2[[#This Row],[Service_start]]-Table2[[#This Row],[DateOfBirth]])/365)</f>
        <v>17</v>
      </c>
      <c r="F76" s="32">
        <f>IF(DATEDIF(Table2[[#This Row],[DateOfBirth]],Table2[[#This Row],[Service_start]], "Y")&lt;=25,1,0)</f>
        <v>1</v>
      </c>
      <c r="G76" s="1">
        <v>45444</v>
      </c>
      <c r="H76" s="1">
        <v>45504</v>
      </c>
      <c r="I76" s="33" t="b">
        <f>AND(
    Table2[[#This Row],[Service_start]] &gt; DATE(2022,10,1),
    Table2[[#This Row],[Service_end]] &lt; DATE(2024,2,1)
)</f>
        <v>0</v>
      </c>
    </row>
    <row r="77" spans="1:9" hidden="1">
      <c r="A77">
        <v>15267964</v>
      </c>
      <c r="B77">
        <v>425</v>
      </c>
      <c r="C77" s="1">
        <v>39137.614999999998</v>
      </c>
      <c r="D77">
        <v>141</v>
      </c>
      <c r="E77" s="36">
        <f>INT((Table2[[#This Row],[Service_start]]-Table2[[#This Row],[DateOfBirth]])/365)</f>
        <v>17</v>
      </c>
      <c r="F77" s="32">
        <f>IF(DATEDIF(Table2[[#This Row],[DateOfBirth]],Table2[[#This Row],[Service_start]], "Y")&lt;=25,1,0)</f>
        <v>1</v>
      </c>
      <c r="G77" s="1">
        <v>45489</v>
      </c>
      <c r="H77" s="1">
        <v>45504</v>
      </c>
      <c r="I77" s="33" t="b">
        <f>AND(
    Table2[[#This Row],[Service_start]] &gt; DATE(2022,10,1),
    Table2[[#This Row],[Service_end]] &lt; DATE(2024,2,1)
)</f>
        <v>0</v>
      </c>
    </row>
    <row r="78" spans="1:9" hidden="1">
      <c r="A78">
        <v>14504508</v>
      </c>
      <c r="B78">
        <v>425</v>
      </c>
      <c r="C78" s="1">
        <v>37440.614999999998</v>
      </c>
      <c r="D78">
        <v>141</v>
      </c>
      <c r="E78" s="36">
        <f>INT((Table2[[#This Row],[Service_start]]-Table2[[#This Row],[DateOfBirth]])/365)</f>
        <v>21</v>
      </c>
      <c r="F78" s="32">
        <f>IF(DATEDIF(Table2[[#This Row],[DateOfBirth]],Table2[[#This Row],[Service_start]], "Y")&lt;=25,1,0)</f>
        <v>1</v>
      </c>
      <c r="G78" s="1">
        <v>45405</v>
      </c>
      <c r="H78" s="1">
        <v>45412</v>
      </c>
      <c r="I78" s="33" t="b">
        <f>AND(
    Table2[[#This Row],[Service_start]] &gt; DATE(2022,10,1),
    Table2[[#This Row],[Service_end]] &lt; DATE(2024,2,1)
)</f>
        <v>0</v>
      </c>
    </row>
    <row r="79" spans="1:9" hidden="1">
      <c r="A79">
        <v>17291604</v>
      </c>
      <c r="B79">
        <v>425</v>
      </c>
      <c r="C79" s="1">
        <v>37440.614999999998</v>
      </c>
      <c r="D79">
        <v>141</v>
      </c>
      <c r="E79" s="36">
        <f>INT((Table2[[#This Row],[Service_start]]-Table2[[#This Row],[DateOfBirth]])/365)</f>
        <v>21</v>
      </c>
      <c r="F79" s="32">
        <f>IF(DATEDIF(Table2[[#This Row],[DateOfBirth]],Table2[[#This Row],[Service_start]], "Y")&lt;=25,1,0)</f>
        <v>1</v>
      </c>
      <c r="G79" s="1">
        <v>45405</v>
      </c>
      <c r="H79" s="1">
        <v>45412</v>
      </c>
      <c r="I79" s="33" t="b">
        <f>AND(
    Table2[[#This Row],[Service_start]] &gt; DATE(2022,10,1),
    Table2[[#This Row],[Service_end]] &lt; DATE(2024,2,1)
)</f>
        <v>0</v>
      </c>
    </row>
    <row r="80" spans="1:9" hidden="1">
      <c r="A80">
        <v>15700197</v>
      </c>
      <c r="B80">
        <v>425</v>
      </c>
      <c r="C80" s="1">
        <v>37440.614999999998</v>
      </c>
      <c r="D80">
        <v>141</v>
      </c>
      <c r="E80" s="36">
        <f>INT((Table2[[#This Row],[Service_start]]-Table2[[#This Row],[DateOfBirth]])/365)</f>
        <v>21</v>
      </c>
      <c r="F80" s="32">
        <f>IF(DATEDIF(Table2[[#This Row],[DateOfBirth]],Table2[[#This Row],[Service_start]], "Y")&lt;=25,1,0)</f>
        <v>1</v>
      </c>
      <c r="G80" s="1">
        <v>45413</v>
      </c>
      <c r="H80" s="1">
        <v>45443</v>
      </c>
      <c r="I80" s="33" t="b">
        <f>AND(
    Table2[[#This Row],[Service_start]] &gt; DATE(2022,10,1),
    Table2[[#This Row],[Service_end]] &lt; DATE(2024,2,1)
)</f>
        <v>0</v>
      </c>
    </row>
    <row r="81" spans="1:9" hidden="1">
      <c r="A81">
        <v>15862691</v>
      </c>
      <c r="B81">
        <v>425</v>
      </c>
      <c r="C81" s="1">
        <v>37440.614999999998</v>
      </c>
      <c r="D81">
        <v>141</v>
      </c>
      <c r="E81" s="36">
        <f>INT((Table2[[#This Row],[Service_start]]-Table2[[#This Row],[DateOfBirth]])/365)</f>
        <v>21</v>
      </c>
      <c r="F81" s="32">
        <f>IF(DATEDIF(Table2[[#This Row],[DateOfBirth]],Table2[[#This Row],[Service_start]], "Y")&lt;=25,1,0)</f>
        <v>1</v>
      </c>
      <c r="G81" s="1">
        <v>45413</v>
      </c>
      <c r="H81" s="1">
        <v>45443</v>
      </c>
      <c r="I81" s="33" t="b">
        <f>AND(
    Table2[[#This Row],[Service_start]] &gt; DATE(2022,10,1),
    Table2[[#This Row],[Service_end]] &lt; DATE(2024,2,1)
)</f>
        <v>0</v>
      </c>
    </row>
    <row r="82" spans="1:9" hidden="1">
      <c r="A82">
        <v>12063833</v>
      </c>
      <c r="B82">
        <v>425</v>
      </c>
      <c r="C82" s="1">
        <v>37452.614999999998</v>
      </c>
      <c r="D82">
        <v>141</v>
      </c>
      <c r="E82" s="36">
        <f>INT((Table2[[#This Row],[Service_start]]-Table2[[#This Row],[DateOfBirth]])/365)</f>
        <v>21</v>
      </c>
      <c r="F82" s="32">
        <f>IF(DATEDIF(Table2[[#This Row],[DateOfBirth]],Table2[[#This Row],[Service_start]], "Y")&lt;=25,1,0)</f>
        <v>1</v>
      </c>
      <c r="G82" s="1">
        <v>45364</v>
      </c>
      <c r="H82" s="1">
        <v>45382</v>
      </c>
      <c r="I82" s="33" t="b">
        <f>AND(
    Table2[[#This Row],[Service_start]] &gt; DATE(2022,10,1),
    Table2[[#This Row],[Service_end]] &lt; DATE(2024,2,1)
)</f>
        <v>0</v>
      </c>
    </row>
    <row r="83" spans="1:9" hidden="1">
      <c r="A83">
        <v>15501421</v>
      </c>
      <c r="B83">
        <v>425</v>
      </c>
      <c r="C83" s="1">
        <v>37452.614999999998</v>
      </c>
      <c r="D83">
        <v>141</v>
      </c>
      <c r="E83" s="36">
        <f>INT((Table2[[#This Row],[Service_start]]-Table2[[#This Row],[DateOfBirth]])/365)</f>
        <v>21</v>
      </c>
      <c r="F83" s="32">
        <f>IF(DATEDIF(Table2[[#This Row],[DateOfBirth]],Table2[[#This Row],[Service_start]], "Y")&lt;=25,1,0)</f>
        <v>1</v>
      </c>
      <c r="G83" s="1">
        <v>45364</v>
      </c>
      <c r="H83" s="1">
        <v>45382</v>
      </c>
      <c r="I83" s="33" t="b">
        <f>AND(
    Table2[[#This Row],[Service_start]] &gt; DATE(2022,10,1),
    Table2[[#This Row],[Service_end]] &lt; DATE(2024,2,1)
)</f>
        <v>0</v>
      </c>
    </row>
    <row r="84" spans="1:9" hidden="1">
      <c r="A84">
        <v>15696153</v>
      </c>
      <c r="B84">
        <v>425</v>
      </c>
      <c r="C84" s="1">
        <v>37452.614999999998</v>
      </c>
      <c r="D84">
        <v>141</v>
      </c>
      <c r="E84" s="36">
        <f>INT((Table2[[#This Row],[Service_start]]-Table2[[#This Row],[DateOfBirth]])/365)</f>
        <v>21</v>
      </c>
      <c r="F84" s="32">
        <f>IF(DATEDIF(Table2[[#This Row],[DateOfBirth]],Table2[[#This Row],[Service_start]], "Y")&lt;=25,1,0)</f>
        <v>1</v>
      </c>
      <c r="G84" s="1">
        <v>45364</v>
      </c>
      <c r="H84" s="1">
        <v>45382</v>
      </c>
      <c r="I84" s="33" t="b">
        <f>AND(
    Table2[[#This Row],[Service_start]] &gt; DATE(2022,10,1),
    Table2[[#This Row],[Service_end]] &lt; DATE(2024,2,1)
)</f>
        <v>0</v>
      </c>
    </row>
    <row r="85" spans="1:9" hidden="1">
      <c r="A85">
        <v>15199335</v>
      </c>
      <c r="B85">
        <v>425</v>
      </c>
      <c r="C85" s="1">
        <v>37452.614999999998</v>
      </c>
      <c r="D85">
        <v>141</v>
      </c>
      <c r="E85" s="36">
        <f>INT((Table2[[#This Row],[Service_start]]-Table2[[#This Row],[DateOfBirth]])/365)</f>
        <v>21</v>
      </c>
      <c r="F85" s="32">
        <f>IF(DATEDIF(Table2[[#This Row],[DateOfBirth]],Table2[[#This Row],[Service_start]], "Y")&lt;=25,1,0)</f>
        <v>1</v>
      </c>
      <c r="G85" s="1">
        <v>45383</v>
      </c>
      <c r="H85" s="1">
        <v>45412</v>
      </c>
      <c r="I85" s="33" t="b">
        <f>AND(
    Table2[[#This Row],[Service_start]] &gt; DATE(2022,10,1),
    Table2[[#This Row],[Service_end]] &lt; DATE(2024,2,1)
)</f>
        <v>0</v>
      </c>
    </row>
    <row r="86" spans="1:9" hidden="1">
      <c r="A86">
        <v>17729630</v>
      </c>
      <c r="B86">
        <v>425</v>
      </c>
      <c r="C86" s="1">
        <v>37452.614999999998</v>
      </c>
      <c r="D86">
        <v>141</v>
      </c>
      <c r="E86" s="36">
        <f>INT((Table2[[#This Row],[Service_start]]-Table2[[#This Row],[DateOfBirth]])/365)</f>
        <v>21</v>
      </c>
      <c r="F86" s="32">
        <f>IF(DATEDIF(Table2[[#This Row],[DateOfBirth]],Table2[[#This Row],[Service_start]], "Y")&lt;=25,1,0)</f>
        <v>1</v>
      </c>
      <c r="G86" s="1">
        <v>45383</v>
      </c>
      <c r="H86" s="1">
        <v>45412</v>
      </c>
      <c r="I86" s="33" t="b">
        <f>AND(
    Table2[[#This Row],[Service_start]] &gt; DATE(2022,10,1),
    Table2[[#This Row],[Service_end]] &lt; DATE(2024,2,1)
)</f>
        <v>0</v>
      </c>
    </row>
    <row r="87" spans="1:9" hidden="1">
      <c r="A87">
        <v>14763787</v>
      </c>
      <c r="B87">
        <v>425</v>
      </c>
      <c r="C87" s="1">
        <v>37452.614999999998</v>
      </c>
      <c r="D87">
        <v>141</v>
      </c>
      <c r="E87" s="36">
        <f>INT((Table2[[#This Row],[Service_start]]-Table2[[#This Row],[DateOfBirth]])/365)</f>
        <v>21</v>
      </c>
      <c r="F87" s="32">
        <f>IF(DATEDIF(Table2[[#This Row],[DateOfBirth]],Table2[[#This Row],[Service_start]], "Y")&lt;=25,1,0)</f>
        <v>1</v>
      </c>
      <c r="G87" s="1">
        <v>45383</v>
      </c>
      <c r="H87" s="1">
        <v>45412</v>
      </c>
      <c r="I87" s="33" t="b">
        <f>AND(
    Table2[[#This Row],[Service_start]] &gt; DATE(2022,10,1),
    Table2[[#This Row],[Service_end]] &lt; DATE(2024,2,1)
)</f>
        <v>0</v>
      </c>
    </row>
    <row r="88" spans="1:9" hidden="1">
      <c r="A88">
        <v>15856086</v>
      </c>
      <c r="B88">
        <v>425</v>
      </c>
      <c r="C88" s="1">
        <v>37452.614999999998</v>
      </c>
      <c r="D88">
        <v>141</v>
      </c>
      <c r="E88" s="36">
        <f>INT((Table2[[#This Row],[Service_start]]-Table2[[#This Row],[DateOfBirth]])/365)</f>
        <v>21</v>
      </c>
      <c r="F88" s="32">
        <f>IF(DATEDIF(Table2[[#This Row],[DateOfBirth]],Table2[[#This Row],[Service_start]], "Y")&lt;=25,1,0)</f>
        <v>1</v>
      </c>
      <c r="G88" s="1">
        <v>45413</v>
      </c>
      <c r="H88" s="1">
        <v>45427</v>
      </c>
      <c r="I88" s="33" t="b">
        <f>AND(
    Table2[[#This Row],[Service_start]] &gt; DATE(2022,10,1),
    Table2[[#This Row],[Service_end]] &lt; DATE(2024,2,1)
)</f>
        <v>0</v>
      </c>
    </row>
    <row r="89" spans="1:9" hidden="1">
      <c r="A89">
        <v>15600491</v>
      </c>
      <c r="B89">
        <v>425</v>
      </c>
      <c r="C89" s="1">
        <v>37452.614999999998</v>
      </c>
      <c r="D89">
        <v>141</v>
      </c>
      <c r="E89" s="36">
        <f>INT((Table2[[#This Row],[Service_start]]-Table2[[#This Row],[DateOfBirth]])/365)</f>
        <v>21</v>
      </c>
      <c r="F89" s="32">
        <f>IF(DATEDIF(Table2[[#This Row],[DateOfBirth]],Table2[[#This Row],[Service_start]], "Y")&lt;=25,1,0)</f>
        <v>1</v>
      </c>
      <c r="G89" s="1">
        <v>45413</v>
      </c>
      <c r="H89" s="1">
        <v>45427</v>
      </c>
      <c r="I89" s="33" t="b">
        <f>AND(
    Table2[[#This Row],[Service_start]] &gt; DATE(2022,10,1),
    Table2[[#This Row],[Service_end]] &lt; DATE(2024,2,1)
)</f>
        <v>0</v>
      </c>
    </row>
    <row r="90" spans="1:9" hidden="1">
      <c r="A90">
        <v>15721873</v>
      </c>
      <c r="B90">
        <v>425</v>
      </c>
      <c r="C90" s="1">
        <v>37452.614999999998</v>
      </c>
      <c r="D90">
        <v>141</v>
      </c>
      <c r="E90" s="36">
        <f>INT((Table2[[#This Row],[Service_start]]-Table2[[#This Row],[DateOfBirth]])/365)</f>
        <v>21</v>
      </c>
      <c r="F90" s="32">
        <f>IF(DATEDIF(Table2[[#This Row],[DateOfBirth]],Table2[[#This Row],[Service_start]], "Y")&lt;=25,1,0)</f>
        <v>1</v>
      </c>
      <c r="G90" s="1">
        <v>45413</v>
      </c>
      <c r="H90" s="1">
        <v>45427</v>
      </c>
      <c r="I90" s="33" t="b">
        <f>AND(
    Table2[[#This Row],[Service_start]] &gt; DATE(2022,10,1),
    Table2[[#This Row],[Service_end]] &lt; DATE(2024,2,1)
)</f>
        <v>0</v>
      </c>
    </row>
    <row r="91" spans="1:9" hidden="1">
      <c r="A91">
        <v>9210672</v>
      </c>
      <c r="B91">
        <v>425</v>
      </c>
      <c r="C91" s="1">
        <v>38602.614999999998</v>
      </c>
      <c r="D91">
        <v>141</v>
      </c>
      <c r="E91" s="36">
        <f>INT((Table2[[#This Row],[Service_start]]-Table2[[#This Row],[DateOfBirth]])/365)</f>
        <v>18</v>
      </c>
      <c r="F91" s="32">
        <f>IF(DATEDIF(Table2[[#This Row],[DateOfBirth]],Table2[[#This Row],[Service_start]], "Y")&lt;=25,1,0)</f>
        <v>1</v>
      </c>
      <c r="G91" s="1">
        <v>45335</v>
      </c>
      <c r="H91" s="1">
        <v>45351</v>
      </c>
      <c r="I91" s="33" t="b">
        <f>AND(
    Table2[[#This Row],[Service_start]] &gt; DATE(2022,10,1),
    Table2[[#This Row],[Service_end]] &lt; DATE(2024,2,1)
)</f>
        <v>0</v>
      </c>
    </row>
    <row r="92" spans="1:9" hidden="1">
      <c r="A92">
        <v>15686437</v>
      </c>
      <c r="B92">
        <v>425</v>
      </c>
      <c r="C92" s="1">
        <v>38602.614999999998</v>
      </c>
      <c r="D92">
        <v>141</v>
      </c>
      <c r="E92" s="36">
        <f>INT((Table2[[#This Row],[Service_start]]-Table2[[#This Row],[DateOfBirth]])/365)</f>
        <v>18</v>
      </c>
      <c r="F92" s="32">
        <f>IF(DATEDIF(Table2[[#This Row],[DateOfBirth]],Table2[[#This Row],[Service_start]], "Y")&lt;=25,1,0)</f>
        <v>1</v>
      </c>
      <c r="G92" s="1">
        <v>45335</v>
      </c>
      <c r="H92" s="1">
        <v>45351</v>
      </c>
      <c r="I92" s="33" t="b">
        <f>AND(
    Table2[[#This Row],[Service_start]] &gt; DATE(2022,10,1),
    Table2[[#This Row],[Service_end]] &lt; DATE(2024,2,1)
)</f>
        <v>0</v>
      </c>
    </row>
    <row r="93" spans="1:9" hidden="1">
      <c r="A93">
        <v>15909879</v>
      </c>
      <c r="B93">
        <v>425</v>
      </c>
      <c r="C93" s="1">
        <v>38602.614999999998</v>
      </c>
      <c r="D93">
        <v>141</v>
      </c>
      <c r="E93" s="36">
        <f>INT((Table2[[#This Row],[Service_start]]-Table2[[#This Row],[DateOfBirth]])/365)</f>
        <v>18</v>
      </c>
      <c r="F93" s="32">
        <f>IF(DATEDIF(Table2[[#This Row],[DateOfBirth]],Table2[[#This Row],[Service_start]], "Y")&lt;=25,1,0)</f>
        <v>1</v>
      </c>
      <c r="G93" s="1">
        <v>45335</v>
      </c>
      <c r="H93" s="1">
        <v>45351</v>
      </c>
      <c r="I93" s="33" t="b">
        <f>AND(
    Table2[[#This Row],[Service_start]] &gt; DATE(2022,10,1),
    Table2[[#This Row],[Service_end]] &lt; DATE(2024,2,1)
)</f>
        <v>0</v>
      </c>
    </row>
    <row r="94" spans="1:9" hidden="1">
      <c r="A94">
        <v>15250444</v>
      </c>
      <c r="B94">
        <v>425</v>
      </c>
      <c r="C94" s="1">
        <v>38602.614999999998</v>
      </c>
      <c r="D94">
        <v>141</v>
      </c>
      <c r="E94" s="36">
        <f>INT((Table2[[#This Row],[Service_start]]-Table2[[#This Row],[DateOfBirth]])/365)</f>
        <v>18</v>
      </c>
      <c r="F94" s="32">
        <f>IF(DATEDIF(Table2[[#This Row],[DateOfBirth]],Table2[[#This Row],[Service_start]], "Y")&lt;=25,1,0)</f>
        <v>1</v>
      </c>
      <c r="G94" s="1">
        <v>45352</v>
      </c>
      <c r="H94" s="1">
        <v>45382</v>
      </c>
      <c r="I94" s="33" t="b">
        <f>AND(
    Table2[[#This Row],[Service_start]] &gt; DATE(2022,10,1),
    Table2[[#This Row],[Service_end]] &lt; DATE(2024,2,1)
)</f>
        <v>0</v>
      </c>
    </row>
    <row r="95" spans="1:9" hidden="1">
      <c r="A95">
        <v>16575579</v>
      </c>
      <c r="B95">
        <v>425</v>
      </c>
      <c r="C95" s="1">
        <v>38602.614999999998</v>
      </c>
      <c r="D95">
        <v>141</v>
      </c>
      <c r="E95" s="36">
        <f>INT((Table2[[#This Row],[Service_start]]-Table2[[#This Row],[DateOfBirth]])/365)</f>
        <v>18</v>
      </c>
      <c r="F95" s="32">
        <f>IF(DATEDIF(Table2[[#This Row],[DateOfBirth]],Table2[[#This Row],[Service_start]], "Y")&lt;=25,1,0)</f>
        <v>1</v>
      </c>
      <c r="G95" s="1">
        <v>45352</v>
      </c>
      <c r="H95" s="1">
        <v>45382</v>
      </c>
      <c r="I95" s="33" t="b">
        <f>AND(
    Table2[[#This Row],[Service_start]] &gt; DATE(2022,10,1),
    Table2[[#This Row],[Service_end]] &lt; DATE(2024,2,1)
)</f>
        <v>0</v>
      </c>
    </row>
    <row r="96" spans="1:9" hidden="1">
      <c r="A96">
        <v>15843456</v>
      </c>
      <c r="B96">
        <v>425</v>
      </c>
      <c r="C96" s="1">
        <v>38602.614999999998</v>
      </c>
      <c r="D96">
        <v>141</v>
      </c>
      <c r="E96" s="36">
        <f>INT((Table2[[#This Row],[Service_start]]-Table2[[#This Row],[DateOfBirth]])/365)</f>
        <v>18</v>
      </c>
      <c r="F96" s="32">
        <f>IF(DATEDIF(Table2[[#This Row],[DateOfBirth]],Table2[[#This Row],[Service_start]], "Y")&lt;=25,1,0)</f>
        <v>1</v>
      </c>
      <c r="G96" s="1">
        <v>45352</v>
      </c>
      <c r="H96" s="1">
        <v>45382</v>
      </c>
      <c r="I96" s="33" t="b">
        <f>AND(
    Table2[[#This Row],[Service_start]] &gt; DATE(2022,10,1),
    Table2[[#This Row],[Service_end]] &lt; DATE(2024,2,1)
)</f>
        <v>0</v>
      </c>
    </row>
    <row r="97" spans="1:9" hidden="1">
      <c r="A97">
        <v>15641980</v>
      </c>
      <c r="B97">
        <v>425</v>
      </c>
      <c r="C97" s="1">
        <v>38602.614999999998</v>
      </c>
      <c r="D97">
        <v>141</v>
      </c>
      <c r="E97" s="36">
        <f>INT((Table2[[#This Row],[Service_start]]-Table2[[#This Row],[DateOfBirth]])/365)</f>
        <v>18</v>
      </c>
      <c r="F97" s="32">
        <f>IF(DATEDIF(Table2[[#This Row],[DateOfBirth]],Table2[[#This Row],[Service_start]], "Y")&lt;=25,1,0)</f>
        <v>1</v>
      </c>
      <c r="G97" s="1">
        <v>45383</v>
      </c>
      <c r="H97" s="1">
        <v>45412</v>
      </c>
      <c r="I97" s="33" t="b">
        <f>AND(
    Table2[[#This Row],[Service_start]] &gt; DATE(2022,10,1),
    Table2[[#This Row],[Service_end]] &lt; DATE(2024,2,1)
)</f>
        <v>0</v>
      </c>
    </row>
    <row r="98" spans="1:9" hidden="1">
      <c r="A98">
        <v>17381672</v>
      </c>
      <c r="B98">
        <v>425</v>
      </c>
      <c r="C98" s="1">
        <v>38602.614999999998</v>
      </c>
      <c r="D98">
        <v>141</v>
      </c>
      <c r="E98" s="36">
        <f>INT((Table2[[#This Row],[Service_start]]-Table2[[#This Row],[DateOfBirth]])/365)</f>
        <v>18</v>
      </c>
      <c r="F98" s="32">
        <f>IF(DATEDIF(Table2[[#This Row],[DateOfBirth]],Table2[[#This Row],[Service_start]], "Y")&lt;=25,1,0)</f>
        <v>1</v>
      </c>
      <c r="G98" s="1">
        <v>45383</v>
      </c>
      <c r="H98" s="1">
        <v>45412</v>
      </c>
      <c r="I98" s="33" t="b">
        <f>AND(
    Table2[[#This Row],[Service_start]] &gt; DATE(2022,10,1),
    Table2[[#This Row],[Service_end]] &lt; DATE(2024,2,1)
)</f>
        <v>0</v>
      </c>
    </row>
    <row r="99" spans="1:9" hidden="1">
      <c r="A99">
        <v>15646229</v>
      </c>
      <c r="B99">
        <v>425</v>
      </c>
      <c r="C99" s="1">
        <v>38602.614999999998</v>
      </c>
      <c r="D99">
        <v>141</v>
      </c>
      <c r="E99" s="36">
        <f>INT((Table2[[#This Row],[Service_start]]-Table2[[#This Row],[DateOfBirth]])/365)</f>
        <v>18</v>
      </c>
      <c r="F99" s="32">
        <f>IF(DATEDIF(Table2[[#This Row],[DateOfBirth]],Table2[[#This Row],[Service_start]], "Y")&lt;=25,1,0)</f>
        <v>1</v>
      </c>
      <c r="G99" s="1">
        <v>45383</v>
      </c>
      <c r="H99" s="1">
        <v>45412</v>
      </c>
      <c r="I99" s="33" t="b">
        <f>AND(
    Table2[[#This Row],[Service_start]] &gt; DATE(2022,10,1),
    Table2[[#This Row],[Service_end]] &lt; DATE(2024,2,1)
)</f>
        <v>0</v>
      </c>
    </row>
    <row r="100" spans="1:9" hidden="1">
      <c r="A100">
        <v>14505515</v>
      </c>
      <c r="B100">
        <v>425</v>
      </c>
      <c r="C100" s="1">
        <v>39234.614999999998</v>
      </c>
      <c r="D100">
        <v>141</v>
      </c>
      <c r="E100" s="36">
        <f>INT((Table2[[#This Row],[Service_start]]-Table2[[#This Row],[DateOfBirth]])/365)</f>
        <v>16</v>
      </c>
      <c r="F100" s="32">
        <f>IF(DATEDIF(Table2[[#This Row],[DateOfBirth]],Table2[[#This Row],[Service_start]], "Y")&lt;=25,1,0)</f>
        <v>1</v>
      </c>
      <c r="G100" s="1">
        <v>45393</v>
      </c>
      <c r="H100" s="1">
        <v>45412</v>
      </c>
      <c r="I100" s="33" t="b">
        <f>AND(
    Table2[[#This Row],[Service_start]] &gt; DATE(2022,10,1),
    Table2[[#This Row],[Service_end]] &lt; DATE(2024,2,1)
)</f>
        <v>0</v>
      </c>
    </row>
    <row r="101" spans="1:9" hidden="1">
      <c r="A101">
        <v>9228936</v>
      </c>
      <c r="B101">
        <v>425</v>
      </c>
      <c r="C101" s="1">
        <v>38865.614999999998</v>
      </c>
      <c r="D101">
        <v>141</v>
      </c>
      <c r="E101" s="36">
        <f>INT((Table2[[#This Row],[Service_start]]-Table2[[#This Row],[DateOfBirth]])/365)</f>
        <v>17</v>
      </c>
      <c r="F101" s="32">
        <f>IF(DATEDIF(Table2[[#This Row],[DateOfBirth]],Table2[[#This Row],[Service_start]], "Y")&lt;=25,1,0)</f>
        <v>1</v>
      </c>
      <c r="G101" s="1">
        <v>45401</v>
      </c>
      <c r="H101" s="1">
        <v>45412</v>
      </c>
      <c r="I101" s="33" t="b">
        <f>AND(
    Table2[[#This Row],[Service_start]] &gt; DATE(2022,10,1),
    Table2[[#This Row],[Service_end]] &lt; DATE(2024,2,1)
)</f>
        <v>0</v>
      </c>
    </row>
    <row r="102" spans="1:9" hidden="1">
      <c r="A102">
        <v>17034886</v>
      </c>
      <c r="B102">
        <v>425</v>
      </c>
      <c r="C102" s="1">
        <v>38865.614999999998</v>
      </c>
      <c r="D102">
        <v>141</v>
      </c>
      <c r="E102" s="36">
        <f>INT((Table2[[#This Row],[Service_start]]-Table2[[#This Row],[DateOfBirth]])/365)</f>
        <v>17</v>
      </c>
      <c r="F102" s="32">
        <f>IF(DATEDIF(Table2[[#This Row],[DateOfBirth]],Table2[[#This Row],[Service_start]], "Y")&lt;=25,1,0)</f>
        <v>1</v>
      </c>
      <c r="G102" s="1">
        <v>45413</v>
      </c>
      <c r="H102" s="1">
        <v>45489</v>
      </c>
      <c r="I102" s="33" t="b">
        <f>AND(
    Table2[[#This Row],[Service_start]] &gt; DATE(2022,10,1),
    Table2[[#This Row],[Service_end]] &lt; DATE(2024,2,1)
)</f>
        <v>0</v>
      </c>
    </row>
    <row r="103" spans="1:9" hidden="1">
      <c r="A103">
        <v>14965708</v>
      </c>
      <c r="B103">
        <v>425</v>
      </c>
      <c r="C103" s="1">
        <v>38619.614999999998</v>
      </c>
      <c r="D103">
        <v>141</v>
      </c>
      <c r="E103" s="36">
        <f>INT((Table2[[#This Row],[Service_start]]-Table2[[#This Row],[DateOfBirth]])/365)</f>
        <v>18</v>
      </c>
      <c r="F103" s="32">
        <f>IF(DATEDIF(Table2[[#This Row],[DateOfBirth]],Table2[[#This Row],[Service_start]], "Y")&lt;=25,1,0)</f>
        <v>1</v>
      </c>
      <c r="G103" s="1">
        <v>45432</v>
      </c>
      <c r="H103" s="1">
        <v>45504</v>
      </c>
      <c r="I103" s="33" t="b">
        <f>AND(
    Table2[[#This Row],[Service_start]] &gt; DATE(2022,10,1),
    Table2[[#This Row],[Service_end]] &lt; DATE(2024,2,1)
)</f>
        <v>0</v>
      </c>
    </row>
    <row r="104" spans="1:9" hidden="1">
      <c r="A104">
        <v>15874589</v>
      </c>
      <c r="B104">
        <v>425</v>
      </c>
      <c r="C104" s="1">
        <v>37136.614999999998</v>
      </c>
      <c r="D104">
        <v>141</v>
      </c>
      <c r="E104" s="36">
        <f>INT((Table2[[#This Row],[Service_start]]-Table2[[#This Row],[DateOfBirth]])/365)</f>
        <v>22</v>
      </c>
      <c r="F104" s="32">
        <f>IF(DATEDIF(Table2[[#This Row],[DateOfBirth]],Table2[[#This Row],[Service_start]], "Y")&lt;=25,1,0)</f>
        <v>1</v>
      </c>
      <c r="G104" s="1">
        <v>45350</v>
      </c>
      <c r="H104" s="1">
        <v>45351</v>
      </c>
      <c r="I104" s="33" t="b">
        <f>AND(
    Table2[[#This Row],[Service_start]] &gt; DATE(2022,10,1),
    Table2[[#This Row],[Service_end]] &lt; DATE(2024,2,1)
)</f>
        <v>0</v>
      </c>
    </row>
    <row r="105" spans="1:9" hidden="1">
      <c r="A105">
        <v>14932160</v>
      </c>
      <c r="B105">
        <v>425</v>
      </c>
      <c r="C105" s="1">
        <v>37136.614999999998</v>
      </c>
      <c r="D105">
        <v>141</v>
      </c>
      <c r="E105" s="36">
        <f>INT((Table2[[#This Row],[Service_start]]-Table2[[#This Row],[DateOfBirth]])/365)</f>
        <v>22</v>
      </c>
      <c r="F105" s="32">
        <f>IF(DATEDIF(Table2[[#This Row],[DateOfBirth]],Table2[[#This Row],[Service_start]], "Y")&lt;=25,1,0)</f>
        <v>1</v>
      </c>
      <c r="G105" s="1">
        <v>45352</v>
      </c>
      <c r="H105" s="1">
        <v>45382</v>
      </c>
      <c r="I105" s="33" t="b">
        <f>AND(
    Table2[[#This Row],[Service_start]] &gt; DATE(2022,10,1),
    Table2[[#This Row],[Service_end]] &lt; DATE(2024,2,1)
)</f>
        <v>0</v>
      </c>
    </row>
    <row r="106" spans="1:9" hidden="1">
      <c r="A106">
        <v>15685902</v>
      </c>
      <c r="B106">
        <v>425</v>
      </c>
      <c r="C106" s="1">
        <v>37136.614999999998</v>
      </c>
      <c r="D106">
        <v>141</v>
      </c>
      <c r="E106" s="36">
        <f>INT((Table2[[#This Row],[Service_start]]-Table2[[#This Row],[DateOfBirth]])/365)</f>
        <v>22</v>
      </c>
      <c r="F106" s="32">
        <f>IF(DATEDIF(Table2[[#This Row],[DateOfBirth]],Table2[[#This Row],[Service_start]], "Y")&lt;=25,1,0)</f>
        <v>1</v>
      </c>
      <c r="G106" s="1">
        <v>45383</v>
      </c>
      <c r="H106" s="1">
        <v>45412</v>
      </c>
      <c r="I106" s="33" t="b">
        <f>AND(
    Table2[[#This Row],[Service_start]] &gt; DATE(2022,10,1),
    Table2[[#This Row],[Service_end]] &lt; DATE(2024,2,1)
)</f>
        <v>0</v>
      </c>
    </row>
    <row r="107" spans="1:9" hidden="1">
      <c r="A107">
        <v>13647632</v>
      </c>
      <c r="B107">
        <v>425</v>
      </c>
      <c r="C107" s="1">
        <v>37136.614999999998</v>
      </c>
      <c r="D107">
        <v>141</v>
      </c>
      <c r="E107" s="36">
        <f>INT((Table2[[#This Row],[Service_start]]-Table2[[#This Row],[DateOfBirth]])/365)</f>
        <v>22</v>
      </c>
      <c r="F107" s="32">
        <f>IF(DATEDIF(Table2[[#This Row],[DateOfBirth]],Table2[[#This Row],[Service_start]], "Y")&lt;=25,1,0)</f>
        <v>1</v>
      </c>
      <c r="G107" s="1">
        <v>45413</v>
      </c>
      <c r="H107" s="1">
        <v>45443</v>
      </c>
      <c r="I107" s="33" t="b">
        <f>AND(
    Table2[[#This Row],[Service_start]] &gt; DATE(2022,10,1),
    Table2[[#This Row],[Service_end]] &lt; DATE(2024,2,1)
)</f>
        <v>0</v>
      </c>
    </row>
    <row r="108" spans="1:9" hidden="1">
      <c r="A108">
        <v>10891390</v>
      </c>
      <c r="B108">
        <v>425</v>
      </c>
      <c r="C108" s="1">
        <v>38326.614999999998</v>
      </c>
      <c r="D108">
        <v>141</v>
      </c>
      <c r="E108" s="36">
        <f>INT((Table2[[#This Row],[Service_start]]-Table2[[#This Row],[DateOfBirth]])/365)</f>
        <v>19</v>
      </c>
      <c r="F108" s="32">
        <f>IF(DATEDIF(Table2[[#This Row],[DateOfBirth]],Table2[[#This Row],[Service_start]], "Y")&lt;=25,1,0)</f>
        <v>1</v>
      </c>
      <c r="G108" s="1">
        <v>45432</v>
      </c>
      <c r="H108" s="1">
        <v>45463</v>
      </c>
      <c r="I108" s="33" t="b">
        <f>AND(
    Table2[[#This Row],[Service_start]] &gt; DATE(2022,10,1),
    Table2[[#This Row],[Service_end]] &lt; DATE(2024,2,1)
)</f>
        <v>0</v>
      </c>
    </row>
    <row r="109" spans="1:9" hidden="1">
      <c r="A109">
        <v>15743699</v>
      </c>
      <c r="B109">
        <v>425</v>
      </c>
      <c r="C109" s="1">
        <v>38326.614999999998</v>
      </c>
      <c r="D109">
        <v>141</v>
      </c>
      <c r="E109" s="36">
        <f>INT((Table2[[#This Row],[Service_start]]-Table2[[#This Row],[DateOfBirth]])/365)</f>
        <v>19</v>
      </c>
      <c r="F109" s="32">
        <f>IF(DATEDIF(Table2[[#This Row],[DateOfBirth]],Table2[[#This Row],[Service_start]], "Y")&lt;=25,1,0)</f>
        <v>1</v>
      </c>
      <c r="G109" s="1">
        <v>45444</v>
      </c>
      <c r="H109" s="1">
        <v>45492</v>
      </c>
      <c r="I109" s="33" t="b">
        <f>AND(
    Table2[[#This Row],[Service_start]] &gt; DATE(2022,10,1),
    Table2[[#This Row],[Service_end]] &lt; DATE(2024,2,1)
)</f>
        <v>0</v>
      </c>
    </row>
    <row r="110" spans="1:9" hidden="1">
      <c r="A110">
        <v>15782264</v>
      </c>
      <c r="B110">
        <v>425</v>
      </c>
      <c r="C110" s="1">
        <v>38876.614999999998</v>
      </c>
      <c r="D110">
        <v>141</v>
      </c>
      <c r="E110" s="36">
        <f>INT((Table2[[#This Row],[Service_start]]-Table2[[#This Row],[DateOfBirth]])/365)</f>
        <v>18</v>
      </c>
      <c r="F110" s="32">
        <f>IF(DATEDIF(Table2[[#This Row],[DateOfBirth]],Table2[[#This Row],[Service_start]], "Y")&lt;=25,1,0)</f>
        <v>1</v>
      </c>
      <c r="G110" s="1">
        <v>45454</v>
      </c>
      <c r="H110" s="1">
        <v>45473</v>
      </c>
      <c r="I110" s="33" t="b">
        <f>AND(
    Table2[[#This Row],[Service_start]] &gt; DATE(2022,10,1),
    Table2[[#This Row],[Service_end]] &lt; DATE(2024,2,1)
)</f>
        <v>0</v>
      </c>
    </row>
    <row r="111" spans="1:9" hidden="1">
      <c r="A111">
        <v>15539536</v>
      </c>
      <c r="B111">
        <v>425</v>
      </c>
      <c r="C111" s="1">
        <v>37331.614999999998</v>
      </c>
      <c r="D111">
        <v>141</v>
      </c>
      <c r="E111" s="36">
        <f>INT((Table2[[#This Row],[Service_start]]-Table2[[#This Row],[DateOfBirth]])/365)</f>
        <v>22</v>
      </c>
      <c r="F111" s="32">
        <f>IF(DATEDIF(Table2[[#This Row],[DateOfBirth]],Table2[[#This Row],[Service_start]], "Y")&lt;=25,1,0)</f>
        <v>1</v>
      </c>
      <c r="G111" s="1">
        <v>45434</v>
      </c>
      <c r="H111" s="1">
        <v>45443</v>
      </c>
      <c r="I111" s="33" t="b">
        <f>AND(
    Table2[[#This Row],[Service_start]] &gt; DATE(2022,10,1),
    Table2[[#This Row],[Service_end]] &lt; DATE(2024,2,1)
)</f>
        <v>0</v>
      </c>
    </row>
    <row r="112" spans="1:9" hidden="1">
      <c r="A112">
        <v>10422198</v>
      </c>
      <c r="B112">
        <v>425</v>
      </c>
      <c r="C112" s="1">
        <v>36998.614999999998</v>
      </c>
      <c r="D112">
        <v>141</v>
      </c>
      <c r="E112" s="36">
        <f>INT((Table2[[#This Row],[Service_start]]-Table2[[#This Row],[DateOfBirth]])/365)</f>
        <v>23</v>
      </c>
      <c r="F112" s="32">
        <f>IF(DATEDIF(Table2[[#This Row],[DateOfBirth]],Table2[[#This Row],[Service_start]], "Y")&lt;=25,1,0)</f>
        <v>1</v>
      </c>
      <c r="G112" s="1">
        <v>45468</v>
      </c>
      <c r="H112" s="1">
        <v>45504</v>
      </c>
      <c r="I112" s="33" t="b">
        <f>AND(
    Table2[[#This Row],[Service_start]] &gt; DATE(2022,10,1),
    Table2[[#This Row],[Service_end]] &lt; DATE(2024,2,1)
)</f>
        <v>0</v>
      </c>
    </row>
    <row r="113" spans="1:9" hidden="1">
      <c r="A113">
        <v>12056237</v>
      </c>
      <c r="B113">
        <v>425</v>
      </c>
      <c r="C113" s="1">
        <v>36998.614999999998</v>
      </c>
      <c r="D113">
        <v>141</v>
      </c>
      <c r="E113" s="36">
        <f>INT((Table2[[#This Row],[Service_start]]-Table2[[#This Row],[DateOfBirth]])/365)</f>
        <v>23</v>
      </c>
      <c r="F113" s="32">
        <f>IF(DATEDIF(Table2[[#This Row],[DateOfBirth]],Table2[[#This Row],[Service_start]], "Y")&lt;=25,1,0)</f>
        <v>1</v>
      </c>
      <c r="G113" s="1">
        <v>45468</v>
      </c>
      <c r="H113" s="1">
        <v>45504</v>
      </c>
      <c r="I113" s="33" t="b">
        <f>AND(
    Table2[[#This Row],[Service_start]] &gt; DATE(2022,10,1),
    Table2[[#This Row],[Service_end]] &lt; DATE(2024,2,1)
)</f>
        <v>0</v>
      </c>
    </row>
    <row r="114" spans="1:9" hidden="1">
      <c r="A114">
        <v>15746580</v>
      </c>
      <c r="B114">
        <v>425</v>
      </c>
      <c r="C114" s="1">
        <v>36446.614999999998</v>
      </c>
      <c r="D114">
        <v>141</v>
      </c>
      <c r="E114" s="36">
        <f>INT((Table2[[#This Row],[Service_start]]-Table2[[#This Row],[DateOfBirth]])/365)</f>
        <v>24</v>
      </c>
      <c r="F114" s="32">
        <f>IF(DATEDIF(Table2[[#This Row],[DateOfBirth]],Table2[[#This Row],[Service_start]], "Y")&lt;=25,1,0)</f>
        <v>1</v>
      </c>
      <c r="G114" s="1">
        <v>45484</v>
      </c>
      <c r="H114" s="1">
        <v>45504</v>
      </c>
      <c r="I114" s="33" t="b">
        <f>AND(
    Table2[[#This Row],[Service_start]] &gt; DATE(2022,10,1),
    Table2[[#This Row],[Service_end]] &lt; DATE(2024,2,1)
)</f>
        <v>0</v>
      </c>
    </row>
    <row r="115" spans="1:9" hidden="1">
      <c r="A115">
        <v>15874570</v>
      </c>
      <c r="B115">
        <v>425</v>
      </c>
      <c r="C115" s="1">
        <v>36446.614999999998</v>
      </c>
      <c r="D115">
        <v>141</v>
      </c>
      <c r="E115" s="36">
        <f>INT((Table2[[#This Row],[Service_start]]-Table2[[#This Row],[DateOfBirth]])/365)</f>
        <v>24</v>
      </c>
      <c r="F115" s="32">
        <f>IF(DATEDIF(Table2[[#This Row],[DateOfBirth]],Table2[[#This Row],[Service_start]], "Y")&lt;=25,1,0)</f>
        <v>1</v>
      </c>
      <c r="G115" s="1">
        <v>45484</v>
      </c>
      <c r="H115" s="1">
        <v>45504</v>
      </c>
      <c r="I115" s="33" t="b">
        <f>AND(
    Table2[[#This Row],[Service_start]] &gt; DATE(2022,10,1),
    Table2[[#This Row],[Service_end]] &lt; DATE(2024,2,1)
)</f>
        <v>0</v>
      </c>
    </row>
    <row r="116" spans="1:9" hidden="1">
      <c r="A116">
        <v>15887405</v>
      </c>
      <c r="B116">
        <v>425</v>
      </c>
      <c r="C116" s="1">
        <v>36446.614999999998</v>
      </c>
      <c r="D116">
        <v>141</v>
      </c>
      <c r="E116" s="36">
        <f>INT((Table2[[#This Row],[Service_start]]-Table2[[#This Row],[DateOfBirth]])/365)</f>
        <v>24</v>
      </c>
      <c r="F116" s="32">
        <f>IF(DATEDIF(Table2[[#This Row],[DateOfBirth]],Table2[[#This Row],[Service_start]], "Y")&lt;=25,1,0)</f>
        <v>1</v>
      </c>
      <c r="G116" s="1">
        <v>45484</v>
      </c>
      <c r="H116" s="1">
        <v>45504</v>
      </c>
      <c r="I116" s="33" t="b">
        <f>AND(
    Table2[[#This Row],[Service_start]] &gt; DATE(2022,10,1),
    Table2[[#This Row],[Service_end]] &lt; DATE(2024,2,1)
)</f>
        <v>0</v>
      </c>
    </row>
    <row r="117" spans="1:9" hidden="1">
      <c r="A117">
        <v>16399670</v>
      </c>
      <c r="B117">
        <v>425</v>
      </c>
      <c r="C117" s="1">
        <v>39156.614999999998</v>
      </c>
      <c r="D117">
        <v>141</v>
      </c>
      <c r="E117" s="36">
        <f>INT((Table2[[#This Row],[Service_start]]-Table2[[#This Row],[DateOfBirth]])/365)</f>
        <v>17</v>
      </c>
      <c r="F117" s="32">
        <f>IF(DATEDIF(Table2[[#This Row],[DateOfBirth]],Table2[[#This Row],[Service_start]], "Y")&lt;=25,1,0)</f>
        <v>1</v>
      </c>
      <c r="G117" s="1">
        <v>45454</v>
      </c>
      <c r="H117" s="1">
        <v>45504</v>
      </c>
      <c r="I117" s="33" t="b">
        <f>AND(
    Table2[[#This Row],[Service_start]] &gt; DATE(2022,10,1),
    Table2[[#This Row],[Service_end]] &lt; DATE(2024,2,1)
)</f>
        <v>0</v>
      </c>
    </row>
    <row r="118" spans="1:9" hidden="1">
      <c r="A118">
        <v>15909784</v>
      </c>
      <c r="B118">
        <v>425</v>
      </c>
      <c r="C118" s="1">
        <v>39156.614999999998</v>
      </c>
      <c r="D118">
        <v>141</v>
      </c>
      <c r="E118" s="36">
        <f>INT((Table2[[#This Row],[Service_start]]-Table2[[#This Row],[DateOfBirth]])/365)</f>
        <v>17</v>
      </c>
      <c r="F118" s="32">
        <f>IF(DATEDIF(Table2[[#This Row],[DateOfBirth]],Table2[[#This Row],[Service_start]], "Y")&lt;=25,1,0)</f>
        <v>1</v>
      </c>
      <c r="G118" s="1">
        <v>45490</v>
      </c>
      <c r="H118" s="1">
        <v>45521</v>
      </c>
      <c r="I118" s="33" t="b">
        <f>AND(
    Table2[[#This Row],[Service_start]] &gt; DATE(2022,10,1),
    Table2[[#This Row],[Service_end]] &lt; DATE(2024,2,1)
)</f>
        <v>0</v>
      </c>
    </row>
    <row r="119" spans="1:9" hidden="1">
      <c r="A119">
        <v>18221203</v>
      </c>
      <c r="B119">
        <v>425</v>
      </c>
      <c r="C119" s="1">
        <v>38885.614999999998</v>
      </c>
      <c r="D119">
        <v>141</v>
      </c>
      <c r="E119" s="36">
        <f>INT((Table2[[#This Row],[Service_start]]-Table2[[#This Row],[DateOfBirth]])/365)</f>
        <v>18</v>
      </c>
      <c r="F119" s="32">
        <f>IF(DATEDIF(Table2[[#This Row],[DateOfBirth]],Table2[[#This Row],[Service_start]], "Y")&lt;=25,1,0)</f>
        <v>1</v>
      </c>
      <c r="G119" s="1">
        <v>45461</v>
      </c>
      <c r="H119" s="1">
        <v>45504</v>
      </c>
      <c r="I119" s="33" t="b">
        <f>AND(
    Table2[[#This Row],[Service_start]] &gt; DATE(2022,10,1),
    Table2[[#This Row],[Service_end]] &lt; DATE(2024,2,1)
)</f>
        <v>0</v>
      </c>
    </row>
    <row r="120" spans="1:9" hidden="1">
      <c r="A120">
        <v>18331753</v>
      </c>
      <c r="B120">
        <v>425</v>
      </c>
      <c r="C120" s="1">
        <v>39057.614999999998</v>
      </c>
      <c r="D120">
        <v>141</v>
      </c>
      <c r="E120" s="36">
        <f>INT((Table2[[#This Row],[Service_start]]-Table2[[#This Row],[DateOfBirth]])/365)</f>
        <v>17</v>
      </c>
      <c r="F120" s="32">
        <f>IF(DATEDIF(Table2[[#This Row],[DateOfBirth]],Table2[[#This Row],[Service_start]], "Y")&lt;=25,1,0)</f>
        <v>1</v>
      </c>
      <c r="G120" s="1">
        <v>45468</v>
      </c>
      <c r="H120" s="1">
        <v>45504</v>
      </c>
      <c r="I120" s="33" t="b">
        <f>AND(
    Table2[[#This Row],[Service_start]] &gt; DATE(2022,10,1),
    Table2[[#This Row],[Service_end]] &lt; DATE(2024,2,1)
)</f>
        <v>0</v>
      </c>
    </row>
    <row r="121" spans="1:9" hidden="1">
      <c r="A121">
        <v>18309174</v>
      </c>
      <c r="B121">
        <v>425</v>
      </c>
      <c r="C121" s="1">
        <v>39057.614999999998</v>
      </c>
      <c r="D121">
        <v>141</v>
      </c>
      <c r="E121" s="36">
        <f>INT((Table2[[#This Row],[Service_start]]-Table2[[#This Row],[DateOfBirth]])/365)</f>
        <v>17</v>
      </c>
      <c r="F121" s="32">
        <f>IF(DATEDIF(Table2[[#This Row],[DateOfBirth]],Table2[[#This Row],[Service_start]], "Y")&lt;=25,1,0)</f>
        <v>1</v>
      </c>
      <c r="G121" s="1">
        <v>45468</v>
      </c>
      <c r="H121" s="1">
        <v>45504</v>
      </c>
      <c r="I121" s="33" t="b">
        <f>AND(
    Table2[[#This Row],[Service_start]] &gt; DATE(2022,10,1),
    Table2[[#This Row],[Service_end]] &lt; DATE(2024,2,1)
)</f>
        <v>0</v>
      </c>
    </row>
    <row r="122" spans="1:9" hidden="1">
      <c r="A122">
        <v>18342312</v>
      </c>
      <c r="B122">
        <v>425</v>
      </c>
      <c r="C122" s="1">
        <v>39057.614999999998</v>
      </c>
      <c r="D122">
        <v>141</v>
      </c>
      <c r="E122" s="36">
        <f>INT((Table2[[#This Row],[Service_start]]-Table2[[#This Row],[DateOfBirth]])/365)</f>
        <v>17</v>
      </c>
      <c r="F122" s="32">
        <f>IF(DATEDIF(Table2[[#This Row],[DateOfBirth]],Table2[[#This Row],[Service_start]], "Y")&lt;=25,1,0)</f>
        <v>1</v>
      </c>
      <c r="G122" s="1">
        <v>45468</v>
      </c>
      <c r="H122" s="1">
        <v>45504</v>
      </c>
      <c r="I122" s="33" t="b">
        <f>AND(
    Table2[[#This Row],[Service_start]] &gt; DATE(2022,10,1),
    Table2[[#This Row],[Service_end]] &lt; DATE(2024,2,1)
)</f>
        <v>0</v>
      </c>
    </row>
    <row r="123" spans="1:9" hidden="1">
      <c r="A123">
        <v>15672426</v>
      </c>
      <c r="B123">
        <v>425</v>
      </c>
      <c r="C123" s="1">
        <v>39295.614999999998</v>
      </c>
      <c r="D123">
        <v>141</v>
      </c>
      <c r="E123" s="36">
        <f>INT((Table2[[#This Row],[Service_start]]-Table2[[#This Row],[DateOfBirth]])/365)</f>
        <v>17</v>
      </c>
      <c r="F123" s="32">
        <f>IF(DATEDIF(Table2[[#This Row],[DateOfBirth]],Table2[[#This Row],[Service_start]], "Y")&lt;=25,1,0)</f>
        <v>1</v>
      </c>
      <c r="G123" s="1">
        <v>45504</v>
      </c>
      <c r="H123" s="1">
        <v>45535</v>
      </c>
      <c r="I123" s="33" t="b">
        <f>AND(
    Table2[[#This Row],[Service_start]] &gt; DATE(2022,10,1),
    Table2[[#This Row],[Service_end]] &lt; DATE(2024,2,1)
)</f>
        <v>0</v>
      </c>
    </row>
    <row r="124" spans="1:9" hidden="1">
      <c r="A124">
        <v>15908345</v>
      </c>
      <c r="B124">
        <v>425</v>
      </c>
      <c r="C124" s="1">
        <v>39307.614999999998</v>
      </c>
      <c r="D124">
        <v>141</v>
      </c>
      <c r="E124" s="36">
        <f>INT((Table2[[#This Row],[Service_start]]-Table2[[#This Row],[DateOfBirth]])/365)</f>
        <v>16</v>
      </c>
      <c r="F124" s="32">
        <f>IF(DATEDIF(Table2[[#This Row],[DateOfBirth]],Table2[[#This Row],[Service_start]], "Y")&lt;=25,1,0)</f>
        <v>1</v>
      </c>
      <c r="G124" s="1">
        <v>45461</v>
      </c>
      <c r="H124" s="1">
        <v>45473</v>
      </c>
      <c r="I124" s="33" t="b">
        <f>AND(
    Table2[[#This Row],[Service_start]] &gt; DATE(2022,10,1),
    Table2[[#This Row],[Service_end]] &lt; DATE(2024,2,1)
)</f>
        <v>0</v>
      </c>
    </row>
    <row r="125" spans="1:9" hidden="1">
      <c r="A125">
        <v>9186724</v>
      </c>
      <c r="B125">
        <v>425</v>
      </c>
      <c r="C125" s="1">
        <v>39307.614999999998</v>
      </c>
      <c r="D125">
        <v>141</v>
      </c>
      <c r="E125" s="36">
        <f>INT((Table2[[#This Row],[Service_start]]-Table2[[#This Row],[DateOfBirth]])/365)</f>
        <v>16</v>
      </c>
      <c r="F125" s="32">
        <f>IF(DATEDIF(Table2[[#This Row],[DateOfBirth]],Table2[[#This Row],[Service_start]], "Y")&lt;=25,1,0)</f>
        <v>1</v>
      </c>
      <c r="G125" s="1">
        <v>45484</v>
      </c>
      <c r="H125" s="1">
        <v>45535</v>
      </c>
      <c r="I125" s="33" t="b">
        <f>AND(
    Table2[[#This Row],[Service_start]] &gt; DATE(2022,10,1),
    Table2[[#This Row],[Service_end]] &lt; DATE(2024,2,1)
)</f>
        <v>0</v>
      </c>
    </row>
    <row r="126" spans="1:9" hidden="1">
      <c r="A126">
        <v>14821836</v>
      </c>
      <c r="B126">
        <v>425</v>
      </c>
      <c r="C126" s="1">
        <v>39400.614999999998</v>
      </c>
      <c r="D126">
        <v>141</v>
      </c>
      <c r="E126" s="36">
        <f>INT((Table2[[#This Row],[Service_start]]-Table2[[#This Row],[DateOfBirth]])/365)</f>
        <v>16</v>
      </c>
      <c r="F126" s="32">
        <f>IF(DATEDIF(Table2[[#This Row],[DateOfBirth]],Table2[[#This Row],[Service_start]], "Y")&lt;=25,1,0)</f>
        <v>1</v>
      </c>
      <c r="G126" s="1">
        <v>45454</v>
      </c>
      <c r="H126" s="1">
        <v>45518</v>
      </c>
      <c r="I126" s="33" t="b">
        <f>AND(
    Table2[[#This Row],[Service_start]] &gt; DATE(2022,10,1),
    Table2[[#This Row],[Service_end]] &lt; DATE(2024,2,1)
)</f>
        <v>0</v>
      </c>
    </row>
    <row r="127" spans="1:9" hidden="1">
      <c r="A127">
        <v>15778350</v>
      </c>
      <c r="B127">
        <v>425</v>
      </c>
      <c r="C127" s="1">
        <v>38706.614999999998</v>
      </c>
      <c r="D127">
        <v>141</v>
      </c>
      <c r="E127" s="36">
        <f>INT((Table2[[#This Row],[Service_start]]-Table2[[#This Row],[DateOfBirth]])/365)</f>
        <v>18</v>
      </c>
      <c r="F127" s="32">
        <f>IF(DATEDIF(Table2[[#This Row],[DateOfBirth]],Table2[[#This Row],[Service_start]], "Y")&lt;=25,1,0)</f>
        <v>1</v>
      </c>
      <c r="G127" s="1">
        <v>45468</v>
      </c>
      <c r="H127" s="1">
        <v>45504</v>
      </c>
      <c r="I127" s="33" t="b">
        <f>AND(
    Table2[[#This Row],[Service_start]] &gt; DATE(2022,10,1),
    Table2[[#This Row],[Service_end]] &lt; DATE(2024,2,1)
)</f>
        <v>0</v>
      </c>
    </row>
    <row r="128" spans="1:9" hidden="1">
      <c r="A128">
        <v>15854937</v>
      </c>
      <c r="B128">
        <v>425</v>
      </c>
      <c r="C128" s="1">
        <v>38706.614999999998</v>
      </c>
      <c r="D128">
        <v>141</v>
      </c>
      <c r="E128" s="36">
        <f>INT((Table2[[#This Row],[Service_start]]-Table2[[#This Row],[DateOfBirth]])/365)</f>
        <v>18</v>
      </c>
      <c r="F128" s="32">
        <f>IF(DATEDIF(Table2[[#This Row],[DateOfBirth]],Table2[[#This Row],[Service_start]], "Y")&lt;=25,1,0)</f>
        <v>1</v>
      </c>
      <c r="G128" s="1">
        <v>45468</v>
      </c>
      <c r="H128" s="1">
        <v>45504</v>
      </c>
      <c r="I128" s="33" t="b">
        <f>AND(
    Table2[[#This Row],[Service_start]] &gt; DATE(2022,10,1),
    Table2[[#This Row],[Service_end]] &lt; DATE(2024,2,1)
)</f>
        <v>0</v>
      </c>
    </row>
    <row r="129" spans="1:9" hidden="1">
      <c r="A129">
        <v>11633415</v>
      </c>
      <c r="B129">
        <v>425</v>
      </c>
      <c r="C129" s="1">
        <v>38539.614999999998</v>
      </c>
      <c r="D129">
        <v>141</v>
      </c>
      <c r="E129" s="36">
        <f>INT((Table2[[#This Row],[Service_start]]-Table2[[#This Row],[DateOfBirth]])/365)</f>
        <v>18</v>
      </c>
      <c r="F129" s="32">
        <f>IF(DATEDIF(Table2[[#This Row],[DateOfBirth]],Table2[[#This Row],[Service_start]], "Y")&lt;=25,1,0)</f>
        <v>1</v>
      </c>
      <c r="G129" s="1">
        <v>45456</v>
      </c>
      <c r="H129" s="1">
        <v>45473</v>
      </c>
      <c r="I129" s="33" t="b">
        <f>AND(
    Table2[[#This Row],[Service_start]] &gt; DATE(2022,10,1),
    Table2[[#This Row],[Service_end]] &lt; DATE(2024,2,1)
)</f>
        <v>0</v>
      </c>
    </row>
    <row r="130" spans="1:9" hidden="1">
      <c r="A130">
        <v>15827584</v>
      </c>
      <c r="B130">
        <v>425</v>
      </c>
      <c r="C130" s="1">
        <v>39215.614999999998</v>
      </c>
      <c r="D130">
        <v>141</v>
      </c>
      <c r="E130" s="36">
        <f>INT((Table2[[#This Row],[Service_start]]-Table2[[#This Row],[DateOfBirth]])/365)</f>
        <v>17</v>
      </c>
      <c r="F130" s="32">
        <f>IF(DATEDIF(Table2[[#This Row],[DateOfBirth]],Table2[[#This Row],[Service_start]], "Y")&lt;=25,1,0)</f>
        <v>1</v>
      </c>
      <c r="G130" s="1">
        <v>45484</v>
      </c>
      <c r="H130" s="1">
        <v>45525</v>
      </c>
      <c r="I130" s="33" t="b">
        <f>AND(
    Table2[[#This Row],[Service_start]] &gt; DATE(2022,10,1),
    Table2[[#This Row],[Service_end]] &lt; DATE(2024,2,1)
)</f>
        <v>0</v>
      </c>
    </row>
    <row r="131" spans="1:9" hidden="1">
      <c r="A131">
        <v>15774679</v>
      </c>
      <c r="B131">
        <v>425</v>
      </c>
      <c r="C131" s="1">
        <v>37464.614999999998</v>
      </c>
      <c r="D131">
        <v>141</v>
      </c>
      <c r="E131" s="36">
        <f>INT((Table2[[#This Row],[Service_start]]-Table2[[#This Row],[DateOfBirth]])/365)</f>
        <v>22</v>
      </c>
      <c r="F131" s="32">
        <f>IF(DATEDIF(Table2[[#This Row],[DateOfBirth]],Table2[[#This Row],[Service_start]], "Y")&lt;=25,1,0)</f>
        <v>1</v>
      </c>
      <c r="G131" s="1">
        <v>45503</v>
      </c>
      <c r="H131" s="1">
        <v>45504</v>
      </c>
      <c r="I131" s="33" t="b">
        <f>AND(
    Table2[[#This Row],[Service_start]] &gt; DATE(2022,10,1),
    Table2[[#This Row],[Service_end]] &lt; DATE(2024,2,1)
)</f>
        <v>0</v>
      </c>
    </row>
    <row r="132" spans="1:9" hidden="1">
      <c r="A132">
        <v>15698868</v>
      </c>
      <c r="B132">
        <v>425</v>
      </c>
      <c r="C132" s="1">
        <v>37464.614999999998</v>
      </c>
      <c r="D132">
        <v>141</v>
      </c>
      <c r="E132" s="36">
        <f>INT((Table2[[#This Row],[Service_start]]-Table2[[#This Row],[DateOfBirth]])/365)</f>
        <v>22</v>
      </c>
      <c r="F132" s="32">
        <f>IF(DATEDIF(Table2[[#This Row],[DateOfBirth]],Table2[[#This Row],[Service_start]], "Y")&lt;=25,1,0)</f>
        <v>1</v>
      </c>
      <c r="G132" s="1">
        <v>45505</v>
      </c>
      <c r="H132" s="1">
        <v>45535</v>
      </c>
      <c r="I132" s="33" t="b">
        <f>AND(
    Table2[[#This Row],[Service_start]] &gt; DATE(2022,10,1),
    Table2[[#This Row],[Service_end]] &lt; DATE(2024,2,1)
)</f>
        <v>0</v>
      </c>
    </row>
    <row r="133" spans="1:9" hidden="1">
      <c r="A133">
        <v>15749226</v>
      </c>
      <c r="B133">
        <v>425</v>
      </c>
      <c r="C133" s="1">
        <v>38598.614999999998</v>
      </c>
      <c r="D133">
        <v>141</v>
      </c>
      <c r="E133" s="36">
        <f>INT((Table2[[#This Row],[Service_start]]-Table2[[#This Row],[DateOfBirth]])/365)</f>
        <v>18</v>
      </c>
      <c r="F133" s="32">
        <f>IF(DATEDIF(Table2[[#This Row],[DateOfBirth]],Table2[[#This Row],[Service_start]], "Y")&lt;=25,1,0)</f>
        <v>1</v>
      </c>
      <c r="G133" s="1">
        <v>45484</v>
      </c>
      <c r="H133" s="1">
        <v>45535</v>
      </c>
      <c r="I133" s="33" t="b">
        <f>AND(
    Table2[[#This Row],[Service_start]] &gt; DATE(2022,10,1),
    Table2[[#This Row],[Service_end]] &lt; DATE(2024,2,1)
)</f>
        <v>0</v>
      </c>
    </row>
    <row r="134" spans="1:9" hidden="1">
      <c r="A134">
        <v>13239866</v>
      </c>
      <c r="B134">
        <v>425</v>
      </c>
      <c r="C134" s="1">
        <v>38316.614999999998</v>
      </c>
      <c r="D134">
        <v>141</v>
      </c>
      <c r="E134" s="36">
        <f>INT((Table2[[#This Row],[Service_start]]-Table2[[#This Row],[DateOfBirth]])/365)</f>
        <v>19</v>
      </c>
      <c r="F134" s="32">
        <f>IF(DATEDIF(Table2[[#This Row],[DateOfBirth]],Table2[[#This Row],[Service_start]], "Y")&lt;=25,1,0)</f>
        <v>1</v>
      </c>
      <c r="G134" s="1">
        <v>45518</v>
      </c>
      <c r="H134" s="1">
        <v>45535</v>
      </c>
      <c r="I134" s="33" t="b">
        <f>AND(
    Table2[[#This Row],[Service_start]] &gt; DATE(2022,10,1),
    Table2[[#This Row],[Service_end]] &lt; DATE(2024,2,1)
)</f>
        <v>0</v>
      </c>
    </row>
    <row r="135" spans="1:9" hidden="1">
      <c r="A135">
        <v>15584512</v>
      </c>
      <c r="B135">
        <v>425</v>
      </c>
      <c r="C135" s="1">
        <v>38729.614999999998</v>
      </c>
      <c r="D135">
        <v>141</v>
      </c>
      <c r="E135" s="36">
        <f>INT((Table2[[#This Row],[Service_start]]-Table2[[#This Row],[DateOfBirth]])/365)</f>
        <v>18</v>
      </c>
      <c r="F135" s="32">
        <f>IF(DATEDIF(Table2[[#This Row],[DateOfBirth]],Table2[[#This Row],[Service_start]], "Y")&lt;=25,1,0)</f>
        <v>1</v>
      </c>
      <c r="G135" s="1">
        <v>45510</v>
      </c>
      <c r="H135" s="1">
        <v>45535</v>
      </c>
      <c r="I135" s="33" t="b">
        <f>AND(
    Table2[[#This Row],[Service_start]] &gt; DATE(2022,10,1),
    Table2[[#This Row],[Service_end]] &lt; DATE(2024,2,1)
)</f>
        <v>0</v>
      </c>
    </row>
    <row r="136" spans="1:9" hidden="1">
      <c r="A136">
        <v>15894178</v>
      </c>
      <c r="B136">
        <v>425</v>
      </c>
      <c r="C136" s="1">
        <v>37194.614999999998</v>
      </c>
      <c r="D136">
        <v>141</v>
      </c>
      <c r="E136" s="36">
        <f>INT((Table2[[#This Row],[Service_start]]-Table2[[#This Row],[DateOfBirth]])/365)</f>
        <v>22</v>
      </c>
      <c r="F136" s="32">
        <f>IF(DATEDIF(Table2[[#This Row],[DateOfBirth]],Table2[[#This Row],[Service_start]], "Y")&lt;=25,1,0)</f>
        <v>1</v>
      </c>
      <c r="G136" s="1">
        <v>45510</v>
      </c>
      <c r="H136" s="1">
        <v>45535</v>
      </c>
      <c r="I136" s="33" t="b">
        <f>AND(
    Table2[[#This Row],[Service_start]] &gt; DATE(2022,10,1),
    Table2[[#This Row],[Service_end]] &lt; DATE(2024,2,1)
)</f>
        <v>0</v>
      </c>
    </row>
    <row r="137" spans="1:9" hidden="1">
      <c r="A137">
        <v>13323567</v>
      </c>
      <c r="B137">
        <v>425</v>
      </c>
      <c r="C137" s="1">
        <v>38381.614999999998</v>
      </c>
      <c r="D137">
        <v>141</v>
      </c>
      <c r="E137" s="36">
        <f>INT((Table2[[#This Row],[Service_start]]-Table2[[#This Row],[DateOfBirth]])/365)</f>
        <v>19</v>
      </c>
      <c r="F137" s="32">
        <f>IF(DATEDIF(Table2[[#This Row],[DateOfBirth]],Table2[[#This Row],[Service_start]], "Y")&lt;=25,1,0)</f>
        <v>1</v>
      </c>
      <c r="G137" s="1">
        <v>45510</v>
      </c>
      <c r="H137" s="1">
        <v>45535</v>
      </c>
      <c r="I137" s="33" t="b">
        <f>AND(
    Table2[[#This Row],[Service_start]] &gt; DATE(2022,10,1),
    Table2[[#This Row],[Service_end]] &lt; DATE(2024,2,1)
)</f>
        <v>0</v>
      </c>
    </row>
    <row r="138" spans="1:9" hidden="1">
      <c r="A138">
        <v>15694937</v>
      </c>
      <c r="B138">
        <v>425</v>
      </c>
      <c r="C138" s="1">
        <v>36783.614999999998</v>
      </c>
      <c r="D138">
        <v>141</v>
      </c>
      <c r="E138" s="36">
        <f>INT((Table2[[#This Row],[Service_start]]-Table2[[#This Row],[DateOfBirth]])/365)</f>
        <v>23</v>
      </c>
      <c r="F138" s="32">
        <f>IF(DATEDIF(Table2[[#This Row],[DateOfBirth]],Table2[[#This Row],[Service_start]], "Y")&lt;=25,1,0)</f>
        <v>1</v>
      </c>
      <c r="G138" s="1">
        <v>45513</v>
      </c>
      <c r="H138" s="1">
        <v>45543</v>
      </c>
      <c r="I138" s="33" t="b">
        <f>AND(
    Table2[[#This Row],[Service_start]] &gt; DATE(2022,10,1),
    Table2[[#This Row],[Service_end]] &lt; DATE(2024,2,1)
)</f>
        <v>0</v>
      </c>
    </row>
    <row r="139" spans="1:9" hidden="1">
      <c r="A139">
        <v>15775501</v>
      </c>
      <c r="B139">
        <v>425</v>
      </c>
      <c r="C139" s="1">
        <v>37980.614999999998</v>
      </c>
      <c r="D139">
        <v>142</v>
      </c>
      <c r="E139" s="36">
        <f>INT((Table2[[#This Row],[Service_start]]-Table2[[#This Row],[DateOfBirth]])/365)</f>
        <v>20</v>
      </c>
      <c r="F139" s="32">
        <f>IF(DATEDIF(Table2[[#This Row],[DateOfBirth]],Table2[[#This Row],[Service_start]], "Y")&lt;=25,1,0)</f>
        <v>1</v>
      </c>
      <c r="G139" s="1">
        <v>45327</v>
      </c>
      <c r="H139" s="1">
        <v>45351</v>
      </c>
      <c r="I139" s="33" t="b">
        <f>AND(
    Table2[[#This Row],[Service_start]] &gt; DATE(2022,10,1),
    Table2[[#This Row],[Service_end]] &lt; DATE(2024,2,1)
)</f>
        <v>0</v>
      </c>
    </row>
    <row r="140" spans="1:9" hidden="1">
      <c r="A140">
        <v>15781355</v>
      </c>
      <c r="B140">
        <v>425</v>
      </c>
      <c r="C140" s="1">
        <v>37980.614999999998</v>
      </c>
      <c r="D140">
        <v>142</v>
      </c>
      <c r="E140" s="36">
        <f>INT((Table2[[#This Row],[Service_start]]-Table2[[#This Row],[DateOfBirth]])/365)</f>
        <v>20</v>
      </c>
      <c r="F140" s="32">
        <f>IF(DATEDIF(Table2[[#This Row],[DateOfBirth]],Table2[[#This Row],[Service_start]], "Y")&lt;=25,1,0)</f>
        <v>1</v>
      </c>
      <c r="G140" s="1">
        <v>45355</v>
      </c>
      <c r="H140" s="1">
        <v>45382</v>
      </c>
      <c r="I140" s="33" t="b">
        <f>AND(
    Table2[[#This Row],[Service_start]] &gt; DATE(2022,10,1),
    Table2[[#This Row],[Service_end]] &lt; DATE(2024,2,1)
)</f>
        <v>0</v>
      </c>
    </row>
    <row r="141" spans="1:9" hidden="1">
      <c r="A141">
        <v>12128663</v>
      </c>
      <c r="B141">
        <v>425</v>
      </c>
      <c r="C141" s="1">
        <v>37980.614999999998</v>
      </c>
      <c r="D141">
        <v>142</v>
      </c>
      <c r="E141" s="36">
        <f>INT((Table2[[#This Row],[Service_start]]-Table2[[#This Row],[DateOfBirth]])/365)</f>
        <v>20</v>
      </c>
      <c r="F141" s="32">
        <f>IF(DATEDIF(Table2[[#This Row],[DateOfBirth]],Table2[[#This Row],[Service_start]], "Y")&lt;=25,1,0)</f>
        <v>1</v>
      </c>
      <c r="G141" s="1">
        <v>45383</v>
      </c>
      <c r="H141" s="1">
        <v>45412</v>
      </c>
      <c r="I141" s="33" t="b">
        <f>AND(
    Table2[[#This Row],[Service_start]] &gt; DATE(2022,10,1),
    Table2[[#This Row],[Service_end]] &lt; DATE(2024,2,1)
)</f>
        <v>0</v>
      </c>
    </row>
    <row r="142" spans="1:9" hidden="1">
      <c r="A142">
        <v>15618415</v>
      </c>
      <c r="B142">
        <v>425</v>
      </c>
      <c r="C142" s="1">
        <v>37334.614999999998</v>
      </c>
      <c r="D142">
        <v>142</v>
      </c>
      <c r="E142" s="36">
        <f>INT((Table2[[#This Row],[Service_start]]-Table2[[#This Row],[DateOfBirth]])/365)</f>
        <v>22</v>
      </c>
      <c r="F142" s="32">
        <f>IF(DATEDIF(Table2[[#This Row],[DateOfBirth]],Table2[[#This Row],[Service_start]], "Y")&lt;=25,1,0)</f>
        <v>1</v>
      </c>
      <c r="G142" s="1">
        <v>45453</v>
      </c>
      <c r="H142" s="1">
        <v>45473</v>
      </c>
      <c r="I142" s="33" t="b">
        <f>AND(
    Table2[[#This Row],[Service_start]] &gt; DATE(2022,10,1),
    Table2[[#This Row],[Service_end]] &lt; DATE(2024,2,1)
)</f>
        <v>0</v>
      </c>
    </row>
    <row r="143" spans="1:9" hidden="1">
      <c r="A143">
        <v>14855924</v>
      </c>
      <c r="B143">
        <v>425</v>
      </c>
      <c r="C143" s="1">
        <v>37334.614999999998</v>
      </c>
      <c r="D143">
        <v>142</v>
      </c>
      <c r="E143" s="36">
        <f>INT((Table2[[#This Row],[Service_start]]-Table2[[#This Row],[DateOfBirth]])/365)</f>
        <v>22</v>
      </c>
      <c r="F143" s="32">
        <f>IF(DATEDIF(Table2[[#This Row],[DateOfBirth]],Table2[[#This Row],[Service_start]], "Y")&lt;=25,1,0)</f>
        <v>1</v>
      </c>
      <c r="G143" s="1">
        <v>45474</v>
      </c>
      <c r="H143" s="1">
        <v>45504</v>
      </c>
      <c r="I143" s="33" t="b">
        <f>AND(
    Table2[[#This Row],[Service_start]] &gt; DATE(2022,10,1),
    Table2[[#This Row],[Service_end]] &lt; DATE(2024,2,1)
)</f>
        <v>0</v>
      </c>
    </row>
    <row r="144" spans="1:9" hidden="1">
      <c r="A144">
        <v>12038742</v>
      </c>
      <c r="B144">
        <v>425</v>
      </c>
      <c r="C144" s="1">
        <v>37334.614999999998</v>
      </c>
      <c r="D144">
        <v>142</v>
      </c>
      <c r="E144" s="36">
        <f>INT((Table2[[#This Row],[Service_start]]-Table2[[#This Row],[DateOfBirth]])/365)</f>
        <v>22</v>
      </c>
      <c r="F144" s="32">
        <f>IF(DATEDIF(Table2[[#This Row],[DateOfBirth]],Table2[[#This Row],[Service_start]], "Y")&lt;=25,1,0)</f>
        <v>1</v>
      </c>
      <c r="G144" s="1">
        <v>45483</v>
      </c>
      <c r="H144" s="1">
        <v>45504</v>
      </c>
      <c r="I144" s="33" t="b">
        <f>AND(
    Table2[[#This Row],[Service_start]] &gt; DATE(2022,10,1),
    Table2[[#This Row],[Service_end]] &lt; DATE(2024,2,1)
)</f>
        <v>0</v>
      </c>
    </row>
    <row r="145" spans="1:9" hidden="1">
      <c r="A145">
        <v>15735483</v>
      </c>
      <c r="B145">
        <v>425</v>
      </c>
      <c r="C145" s="1">
        <v>37334.614999999998</v>
      </c>
      <c r="D145">
        <v>142</v>
      </c>
      <c r="E145" s="36">
        <f>INT((Table2[[#This Row],[Service_start]]-Table2[[#This Row],[DateOfBirth]])/365)</f>
        <v>22</v>
      </c>
      <c r="F145" s="32">
        <f>IF(DATEDIF(Table2[[#This Row],[DateOfBirth]],Table2[[#This Row],[Service_start]], "Y")&lt;=25,1,0)</f>
        <v>1</v>
      </c>
      <c r="G145" s="1">
        <v>45505</v>
      </c>
      <c r="H145" s="1">
        <v>45535</v>
      </c>
      <c r="I145" s="33" t="b">
        <f>AND(
    Table2[[#This Row],[Service_start]] &gt; DATE(2022,10,1),
    Table2[[#This Row],[Service_end]] &lt; DATE(2024,2,1)
)</f>
        <v>0</v>
      </c>
    </row>
    <row r="146" spans="1:9" hidden="1">
      <c r="A146">
        <v>18341987</v>
      </c>
      <c r="B146">
        <v>425</v>
      </c>
      <c r="C146" s="1">
        <v>36880.614999999998</v>
      </c>
      <c r="D146">
        <v>142</v>
      </c>
      <c r="E146" s="36">
        <f>INT((Table2[[#This Row],[Service_start]]-Table2[[#This Row],[DateOfBirth]])/365)</f>
        <v>23</v>
      </c>
      <c r="F146" s="32">
        <f>IF(DATEDIF(Table2[[#This Row],[DateOfBirth]],Table2[[#This Row],[Service_start]], "Y")&lt;=25,1,0)</f>
        <v>1</v>
      </c>
      <c r="G146" s="1">
        <v>45342</v>
      </c>
      <c r="H146" s="1">
        <v>45351</v>
      </c>
      <c r="I146" s="33" t="b">
        <f>AND(
    Table2[[#This Row],[Service_start]] &gt; DATE(2022,10,1),
    Table2[[#This Row],[Service_end]] &lt; DATE(2024,2,1)
)</f>
        <v>0</v>
      </c>
    </row>
    <row r="147" spans="1:9" hidden="1">
      <c r="A147">
        <v>13388555</v>
      </c>
      <c r="B147">
        <v>425</v>
      </c>
      <c r="C147" s="1">
        <v>36880.614999999998</v>
      </c>
      <c r="D147">
        <v>142</v>
      </c>
      <c r="E147" s="36">
        <f>INT((Table2[[#This Row],[Service_start]]-Table2[[#This Row],[DateOfBirth]])/365)</f>
        <v>23</v>
      </c>
      <c r="F147" s="32">
        <f>IF(DATEDIF(Table2[[#This Row],[DateOfBirth]],Table2[[#This Row],[Service_start]], "Y")&lt;=25,1,0)</f>
        <v>1</v>
      </c>
      <c r="G147" s="1">
        <v>45352</v>
      </c>
      <c r="H147" s="1">
        <v>45382</v>
      </c>
      <c r="I147" s="33" t="b">
        <f>AND(
    Table2[[#This Row],[Service_start]] &gt; DATE(2022,10,1),
    Table2[[#This Row],[Service_end]] &lt; DATE(2024,2,1)
)</f>
        <v>0</v>
      </c>
    </row>
    <row r="148" spans="1:9" hidden="1">
      <c r="A148">
        <v>14548567</v>
      </c>
      <c r="B148">
        <v>425</v>
      </c>
      <c r="C148" s="1">
        <v>36880.614999999998</v>
      </c>
      <c r="D148">
        <v>142</v>
      </c>
      <c r="E148" s="36">
        <f>INT((Table2[[#This Row],[Service_start]]-Table2[[#This Row],[DateOfBirth]])/365)</f>
        <v>23</v>
      </c>
      <c r="F148" s="32">
        <f>IF(DATEDIF(Table2[[#This Row],[DateOfBirth]],Table2[[#This Row],[Service_start]], "Y")&lt;=25,1,0)</f>
        <v>1</v>
      </c>
      <c r="G148" s="1">
        <v>45383</v>
      </c>
      <c r="H148" s="1">
        <v>45412</v>
      </c>
      <c r="I148" s="33" t="b">
        <f>AND(
    Table2[[#This Row],[Service_start]] &gt; DATE(2022,10,1),
    Table2[[#This Row],[Service_end]] &lt; DATE(2024,2,1)
)</f>
        <v>0</v>
      </c>
    </row>
    <row r="149" spans="1:9" hidden="1">
      <c r="A149">
        <v>15827162</v>
      </c>
      <c r="B149">
        <v>425</v>
      </c>
      <c r="C149" s="1">
        <v>37251.614999999998</v>
      </c>
      <c r="D149">
        <v>142</v>
      </c>
      <c r="E149" s="36">
        <f>INT((Table2[[#This Row],[Service_start]]-Table2[[#This Row],[DateOfBirth]])/365)</f>
        <v>22</v>
      </c>
      <c r="F149" s="32">
        <f>IF(DATEDIF(Table2[[#This Row],[DateOfBirth]],Table2[[#This Row],[Service_start]], "Y")&lt;=25,1,0)</f>
        <v>1</v>
      </c>
      <c r="G149" s="1">
        <v>45327</v>
      </c>
      <c r="H149" s="1">
        <v>45351</v>
      </c>
      <c r="I149" s="33" t="b">
        <f>AND(
    Table2[[#This Row],[Service_start]] &gt; DATE(2022,10,1),
    Table2[[#This Row],[Service_end]] &lt; DATE(2024,2,1)
)</f>
        <v>0</v>
      </c>
    </row>
    <row r="150" spans="1:9" hidden="1">
      <c r="A150">
        <v>15745495</v>
      </c>
      <c r="B150">
        <v>425</v>
      </c>
      <c r="C150" s="1">
        <v>37251.614999999998</v>
      </c>
      <c r="D150">
        <v>142</v>
      </c>
      <c r="E150" s="36">
        <f>INT((Table2[[#This Row],[Service_start]]-Table2[[#This Row],[DateOfBirth]])/365)</f>
        <v>22</v>
      </c>
      <c r="F150" s="32">
        <f>IF(DATEDIF(Table2[[#This Row],[DateOfBirth]],Table2[[#This Row],[Service_start]], "Y")&lt;=25,1,0)</f>
        <v>1</v>
      </c>
      <c r="G150" s="1">
        <v>45352</v>
      </c>
      <c r="H150" s="1">
        <v>45382</v>
      </c>
      <c r="I150" s="33" t="b">
        <f>AND(
    Table2[[#This Row],[Service_start]] &gt; DATE(2022,10,1),
    Table2[[#This Row],[Service_end]] &lt; DATE(2024,2,1)
)</f>
        <v>0</v>
      </c>
    </row>
    <row r="151" spans="1:9" hidden="1">
      <c r="A151">
        <v>10414618</v>
      </c>
      <c r="B151">
        <v>425</v>
      </c>
      <c r="C151" s="1">
        <v>37251.614999999998</v>
      </c>
      <c r="D151">
        <v>142</v>
      </c>
      <c r="E151" s="36">
        <f>INT((Table2[[#This Row],[Service_start]]-Table2[[#This Row],[DateOfBirth]])/365)</f>
        <v>22</v>
      </c>
      <c r="F151" s="32">
        <f>IF(DATEDIF(Table2[[#This Row],[DateOfBirth]],Table2[[#This Row],[Service_start]], "Y")&lt;=25,1,0)</f>
        <v>1</v>
      </c>
      <c r="G151" s="1">
        <v>45383</v>
      </c>
      <c r="H151" s="1">
        <v>45412</v>
      </c>
      <c r="I151" s="33" t="b">
        <f>AND(
    Table2[[#This Row],[Service_start]] &gt; DATE(2022,10,1),
    Table2[[#This Row],[Service_end]] &lt; DATE(2024,2,1)
)</f>
        <v>0</v>
      </c>
    </row>
    <row r="152" spans="1:9" hidden="1">
      <c r="A152">
        <v>15727216</v>
      </c>
      <c r="B152">
        <v>425</v>
      </c>
      <c r="C152" s="1">
        <v>37787.614999999998</v>
      </c>
      <c r="D152">
        <v>142</v>
      </c>
      <c r="E152" s="36">
        <f>INT((Table2[[#This Row],[Service_start]]-Table2[[#This Row],[DateOfBirth]])/365)</f>
        <v>20</v>
      </c>
      <c r="F152" s="32">
        <f>IF(DATEDIF(Table2[[#This Row],[DateOfBirth]],Table2[[#This Row],[Service_start]], "Y")&lt;=25,1,0)</f>
        <v>1</v>
      </c>
      <c r="G152" s="1">
        <v>45376</v>
      </c>
      <c r="H152" s="1">
        <v>45382</v>
      </c>
      <c r="I152" s="33" t="b">
        <f>AND(
    Table2[[#This Row],[Service_start]] &gt; DATE(2022,10,1),
    Table2[[#This Row],[Service_end]] &lt; DATE(2024,2,1)
)</f>
        <v>0</v>
      </c>
    </row>
    <row r="153" spans="1:9" hidden="1">
      <c r="A153">
        <v>15761375</v>
      </c>
      <c r="B153">
        <v>425</v>
      </c>
      <c r="C153" s="1">
        <v>37787.614999999998</v>
      </c>
      <c r="D153">
        <v>142</v>
      </c>
      <c r="E153" s="36">
        <f>INT((Table2[[#This Row],[Service_start]]-Table2[[#This Row],[DateOfBirth]])/365)</f>
        <v>20</v>
      </c>
      <c r="F153" s="32">
        <f>IF(DATEDIF(Table2[[#This Row],[DateOfBirth]],Table2[[#This Row],[Service_start]], "Y")&lt;=25,1,0)</f>
        <v>1</v>
      </c>
      <c r="G153" s="1">
        <v>45376</v>
      </c>
      <c r="H153" s="1">
        <v>45382</v>
      </c>
      <c r="I153" s="33" t="b">
        <f>AND(
    Table2[[#This Row],[Service_start]] &gt; DATE(2022,10,1),
    Table2[[#This Row],[Service_end]] &lt; DATE(2024,2,1)
)</f>
        <v>0</v>
      </c>
    </row>
    <row r="154" spans="1:9" hidden="1">
      <c r="A154">
        <v>15814341</v>
      </c>
      <c r="B154">
        <v>425</v>
      </c>
      <c r="C154" s="1">
        <v>37787.614999999998</v>
      </c>
      <c r="D154">
        <v>142</v>
      </c>
      <c r="E154" s="36">
        <f>INT((Table2[[#This Row],[Service_start]]-Table2[[#This Row],[DateOfBirth]])/365)</f>
        <v>20</v>
      </c>
      <c r="F154" s="32">
        <f>IF(DATEDIF(Table2[[#This Row],[DateOfBirth]],Table2[[#This Row],[Service_start]], "Y")&lt;=25,1,0)</f>
        <v>1</v>
      </c>
      <c r="G154" s="1">
        <v>45383</v>
      </c>
      <c r="H154" s="1">
        <v>45412</v>
      </c>
      <c r="I154" s="33" t="b">
        <f>AND(
    Table2[[#This Row],[Service_start]] &gt; DATE(2022,10,1),
    Table2[[#This Row],[Service_end]] &lt; DATE(2024,2,1)
)</f>
        <v>0</v>
      </c>
    </row>
    <row r="155" spans="1:9" hidden="1">
      <c r="A155">
        <v>13613356</v>
      </c>
      <c r="B155">
        <v>425</v>
      </c>
      <c r="C155" s="1">
        <v>37787.614999999998</v>
      </c>
      <c r="D155">
        <v>142</v>
      </c>
      <c r="E155" s="36">
        <f>INT((Table2[[#This Row],[Service_start]]-Table2[[#This Row],[DateOfBirth]])/365)</f>
        <v>20</v>
      </c>
      <c r="F155" s="32">
        <f>IF(DATEDIF(Table2[[#This Row],[DateOfBirth]],Table2[[#This Row],[Service_start]], "Y")&lt;=25,1,0)</f>
        <v>1</v>
      </c>
      <c r="G155" s="1">
        <v>45383</v>
      </c>
      <c r="H155" s="1">
        <v>45412</v>
      </c>
      <c r="I155" s="33" t="b">
        <f>AND(
    Table2[[#This Row],[Service_start]] &gt; DATE(2022,10,1),
    Table2[[#This Row],[Service_end]] &lt; DATE(2024,2,1)
)</f>
        <v>0</v>
      </c>
    </row>
    <row r="156" spans="1:9" hidden="1">
      <c r="A156">
        <v>16502729</v>
      </c>
      <c r="B156">
        <v>425</v>
      </c>
      <c r="C156" s="1">
        <v>38904.614999999998</v>
      </c>
      <c r="D156">
        <v>142</v>
      </c>
      <c r="E156" s="36">
        <f>INT((Table2[[#This Row],[Service_start]]-Table2[[#This Row],[DateOfBirth]])/365)</f>
        <v>17</v>
      </c>
      <c r="F156" s="32">
        <f>IF(DATEDIF(Table2[[#This Row],[DateOfBirth]],Table2[[#This Row],[Service_start]], "Y")&lt;=25,1,0)</f>
        <v>1</v>
      </c>
      <c r="G156" s="1">
        <v>45327</v>
      </c>
      <c r="H156" s="1">
        <v>45351</v>
      </c>
      <c r="I156" s="33" t="b">
        <f>AND(
    Table2[[#This Row],[Service_start]] &gt; DATE(2022,10,1),
    Table2[[#This Row],[Service_end]] &lt; DATE(2024,2,1)
)</f>
        <v>0</v>
      </c>
    </row>
    <row r="157" spans="1:9" hidden="1">
      <c r="A157">
        <v>15788201</v>
      </c>
      <c r="B157">
        <v>425</v>
      </c>
      <c r="C157" s="1">
        <v>38904.614999999998</v>
      </c>
      <c r="D157">
        <v>142</v>
      </c>
      <c r="E157" s="36">
        <f>INT((Table2[[#This Row],[Service_start]]-Table2[[#This Row],[DateOfBirth]])/365)</f>
        <v>17</v>
      </c>
      <c r="F157" s="32">
        <f>IF(DATEDIF(Table2[[#This Row],[DateOfBirth]],Table2[[#This Row],[Service_start]], "Y")&lt;=25,1,0)</f>
        <v>1</v>
      </c>
      <c r="G157" s="1">
        <v>45352</v>
      </c>
      <c r="H157" s="1">
        <v>45382</v>
      </c>
      <c r="I157" s="33" t="b">
        <f>AND(
    Table2[[#This Row],[Service_start]] &gt; DATE(2022,10,1),
    Table2[[#This Row],[Service_end]] &lt; DATE(2024,2,1)
)</f>
        <v>0</v>
      </c>
    </row>
    <row r="158" spans="1:9" hidden="1">
      <c r="A158">
        <v>14023407</v>
      </c>
      <c r="B158">
        <v>425</v>
      </c>
      <c r="C158" s="1">
        <v>38035.614999999998</v>
      </c>
      <c r="D158">
        <v>142</v>
      </c>
      <c r="E158" s="36">
        <f>INT((Table2[[#This Row],[Service_start]]-Table2[[#This Row],[DateOfBirth]])/365)</f>
        <v>19</v>
      </c>
      <c r="F158" s="32">
        <f>IF(DATEDIF(Table2[[#This Row],[DateOfBirth]],Table2[[#This Row],[Service_start]], "Y")&lt;=25,1,0)</f>
        <v>1</v>
      </c>
      <c r="G158" s="1">
        <v>45323</v>
      </c>
      <c r="H158" s="1">
        <v>45351</v>
      </c>
      <c r="I158" s="33" t="b">
        <f>AND(
    Table2[[#This Row],[Service_start]] &gt; DATE(2022,10,1),
    Table2[[#This Row],[Service_end]] &lt; DATE(2024,2,1)
)</f>
        <v>0</v>
      </c>
    </row>
    <row r="159" spans="1:9" hidden="1">
      <c r="A159">
        <v>10208678</v>
      </c>
      <c r="B159">
        <v>425</v>
      </c>
      <c r="C159" s="1">
        <v>38352.614999999998</v>
      </c>
      <c r="D159">
        <v>142</v>
      </c>
      <c r="E159" s="36">
        <f>INT((Table2[[#This Row],[Service_start]]-Table2[[#This Row],[DateOfBirth]])/365)</f>
        <v>19</v>
      </c>
      <c r="F159" s="32">
        <f>IF(DATEDIF(Table2[[#This Row],[DateOfBirth]],Table2[[#This Row],[Service_start]], "Y")&lt;=25,1,0)</f>
        <v>1</v>
      </c>
      <c r="G159" s="1">
        <v>45432</v>
      </c>
      <c r="H159" s="1">
        <v>45442</v>
      </c>
      <c r="I159" s="33" t="b">
        <f>AND(
    Table2[[#This Row],[Service_start]] &gt; DATE(2022,10,1),
    Table2[[#This Row],[Service_end]] &lt; DATE(2024,2,1)
)</f>
        <v>0</v>
      </c>
    </row>
    <row r="160" spans="1:9" hidden="1">
      <c r="A160">
        <v>15916845</v>
      </c>
      <c r="B160">
        <v>425</v>
      </c>
      <c r="C160" s="1">
        <v>38352.614999999998</v>
      </c>
      <c r="D160">
        <v>142</v>
      </c>
      <c r="E160" s="36">
        <f>INT((Table2[[#This Row],[Service_start]]-Table2[[#This Row],[DateOfBirth]])/365)</f>
        <v>19</v>
      </c>
      <c r="F160" s="32">
        <f>IF(DATEDIF(Table2[[#This Row],[DateOfBirth]],Table2[[#This Row],[Service_start]], "Y")&lt;=25,1,0)</f>
        <v>1</v>
      </c>
      <c r="G160" s="1">
        <v>45432</v>
      </c>
      <c r="H160" s="1">
        <v>45442</v>
      </c>
      <c r="I160" s="33" t="b">
        <f>AND(
    Table2[[#This Row],[Service_start]] &gt; DATE(2022,10,1),
    Table2[[#This Row],[Service_end]] &lt; DATE(2024,2,1)
)</f>
        <v>0</v>
      </c>
    </row>
    <row r="161" spans="1:9" hidden="1">
      <c r="A161">
        <v>15425502</v>
      </c>
      <c r="B161">
        <v>425</v>
      </c>
      <c r="C161" s="1">
        <v>38352.614999999998</v>
      </c>
      <c r="D161">
        <v>142</v>
      </c>
      <c r="E161" s="36">
        <f>INT((Table2[[#This Row],[Service_start]]-Table2[[#This Row],[DateOfBirth]])/365)</f>
        <v>19</v>
      </c>
      <c r="F161" s="32">
        <f>IF(DATEDIF(Table2[[#This Row],[DateOfBirth]],Table2[[#This Row],[Service_start]], "Y")&lt;=25,1,0)</f>
        <v>1</v>
      </c>
      <c r="G161" s="1">
        <v>45444</v>
      </c>
      <c r="H161" s="1">
        <v>45473</v>
      </c>
      <c r="I161" s="33" t="b">
        <f>AND(
    Table2[[#This Row],[Service_start]] &gt; DATE(2022,10,1),
    Table2[[#This Row],[Service_end]] &lt; DATE(2024,2,1)
)</f>
        <v>0</v>
      </c>
    </row>
    <row r="162" spans="1:9" hidden="1">
      <c r="A162">
        <v>15709426</v>
      </c>
      <c r="B162">
        <v>425</v>
      </c>
      <c r="C162" s="1">
        <v>38352.614999999998</v>
      </c>
      <c r="D162">
        <v>142</v>
      </c>
      <c r="E162" s="36">
        <f>INT((Table2[[#This Row],[Service_start]]-Table2[[#This Row],[DateOfBirth]])/365)</f>
        <v>19</v>
      </c>
      <c r="F162" s="32">
        <f>IF(DATEDIF(Table2[[#This Row],[DateOfBirth]],Table2[[#This Row],[Service_start]], "Y")&lt;=25,1,0)</f>
        <v>1</v>
      </c>
      <c r="G162" s="1">
        <v>45444</v>
      </c>
      <c r="H162" s="1">
        <v>45473</v>
      </c>
      <c r="I162" s="33" t="b">
        <f>AND(
    Table2[[#This Row],[Service_start]] &gt; DATE(2022,10,1),
    Table2[[#This Row],[Service_end]] &lt; DATE(2024,2,1)
)</f>
        <v>0</v>
      </c>
    </row>
    <row r="163" spans="1:9" hidden="1">
      <c r="A163">
        <v>15867134</v>
      </c>
      <c r="B163">
        <v>425</v>
      </c>
      <c r="C163" s="1">
        <v>37466.614999999998</v>
      </c>
      <c r="D163">
        <v>142</v>
      </c>
      <c r="E163" s="36">
        <f>INT((Table2[[#This Row],[Service_start]]-Table2[[#This Row],[DateOfBirth]])/365)</f>
        <v>21</v>
      </c>
      <c r="F163" s="32">
        <f>IF(DATEDIF(Table2[[#This Row],[DateOfBirth]],Table2[[#This Row],[Service_start]], "Y")&lt;=25,1,0)</f>
        <v>1</v>
      </c>
      <c r="G163" s="1">
        <v>45475</v>
      </c>
      <c r="H163" s="1">
        <v>45504</v>
      </c>
      <c r="I163" s="33" t="b">
        <f>AND(
    Table2[[#This Row],[Service_start]] &gt; DATE(2022,10,1),
    Table2[[#This Row],[Service_end]] &lt; DATE(2024,2,1)
)</f>
        <v>0</v>
      </c>
    </row>
    <row r="164" spans="1:9" hidden="1">
      <c r="A164">
        <v>15922444</v>
      </c>
      <c r="B164">
        <v>425</v>
      </c>
      <c r="C164" s="1">
        <v>37466.614999999998</v>
      </c>
      <c r="D164">
        <v>142</v>
      </c>
      <c r="E164" s="36">
        <f>INT((Table2[[#This Row],[Service_start]]-Table2[[#This Row],[DateOfBirth]])/365)</f>
        <v>21</v>
      </c>
      <c r="F164" s="32">
        <f>IF(DATEDIF(Table2[[#This Row],[DateOfBirth]],Table2[[#This Row],[Service_start]], "Y")&lt;=25,1,0)</f>
        <v>1</v>
      </c>
      <c r="G164" s="1">
        <v>45475</v>
      </c>
      <c r="H164" s="1">
        <v>45504</v>
      </c>
      <c r="I164" s="33" t="b">
        <f>AND(
    Table2[[#This Row],[Service_start]] &gt; DATE(2022,10,1),
    Table2[[#This Row],[Service_end]] &lt; DATE(2024,2,1)
)</f>
        <v>0</v>
      </c>
    </row>
    <row r="165" spans="1:9" hidden="1">
      <c r="A165">
        <v>16510917</v>
      </c>
      <c r="B165">
        <v>425</v>
      </c>
      <c r="C165" s="1">
        <v>37466.614999999998</v>
      </c>
      <c r="D165">
        <v>142</v>
      </c>
      <c r="E165" s="36">
        <f>INT((Table2[[#This Row],[Service_start]]-Table2[[#This Row],[DateOfBirth]])/365)</f>
        <v>22</v>
      </c>
      <c r="F165" s="32">
        <f>IF(DATEDIF(Table2[[#This Row],[DateOfBirth]],Table2[[#This Row],[Service_start]], "Y")&lt;=25,1,0)</f>
        <v>1</v>
      </c>
      <c r="G165" s="1">
        <v>45512</v>
      </c>
      <c r="H165" s="1">
        <v>45535</v>
      </c>
      <c r="I165" s="33" t="b">
        <f>AND(
    Table2[[#This Row],[Service_start]] &gt; DATE(2022,10,1),
    Table2[[#This Row],[Service_end]] &lt; DATE(2024,2,1)
)</f>
        <v>0</v>
      </c>
    </row>
    <row r="166" spans="1:9" hidden="1">
      <c r="A166">
        <v>12618641</v>
      </c>
      <c r="B166">
        <v>425</v>
      </c>
      <c r="C166" s="1">
        <v>37466.614999999998</v>
      </c>
      <c r="D166">
        <v>142</v>
      </c>
      <c r="E166" s="36">
        <f>INT((Table2[[#This Row],[Service_start]]-Table2[[#This Row],[DateOfBirth]])/365)</f>
        <v>22</v>
      </c>
      <c r="F166" s="32">
        <f>IF(DATEDIF(Table2[[#This Row],[DateOfBirth]],Table2[[#This Row],[Service_start]], "Y")&lt;=25,1,0)</f>
        <v>1</v>
      </c>
      <c r="G166" s="1">
        <v>45512</v>
      </c>
      <c r="H166" s="1">
        <v>45535</v>
      </c>
      <c r="I166" s="33" t="b">
        <f>AND(
    Table2[[#This Row],[Service_start]] &gt; DATE(2022,10,1),
    Table2[[#This Row],[Service_end]] &lt; DATE(2024,2,1)
)</f>
        <v>0</v>
      </c>
    </row>
    <row r="167" spans="1:9" hidden="1">
      <c r="A167">
        <v>15899043</v>
      </c>
      <c r="B167">
        <v>425</v>
      </c>
      <c r="C167" s="1">
        <v>37763.614999999998</v>
      </c>
      <c r="D167">
        <v>142</v>
      </c>
      <c r="E167" s="36">
        <f>INT((Table2[[#This Row],[Service_start]]-Table2[[#This Row],[DateOfBirth]])/365)</f>
        <v>20</v>
      </c>
      <c r="F167" s="32">
        <f>IF(DATEDIF(Table2[[#This Row],[DateOfBirth]],Table2[[#This Row],[Service_start]], "Y")&lt;=25,1,0)</f>
        <v>1</v>
      </c>
      <c r="G167" s="1">
        <v>45323</v>
      </c>
      <c r="H167" s="1">
        <v>45351</v>
      </c>
      <c r="I167" s="33" t="b">
        <f>AND(
    Table2[[#This Row],[Service_start]] &gt; DATE(2022,10,1),
    Table2[[#This Row],[Service_end]] &lt; DATE(2024,2,1)
)</f>
        <v>0</v>
      </c>
    </row>
    <row r="168" spans="1:9" hidden="1">
      <c r="A168">
        <v>15881632</v>
      </c>
      <c r="B168">
        <v>425</v>
      </c>
      <c r="C168" s="1">
        <v>37763.614999999998</v>
      </c>
      <c r="D168">
        <v>142</v>
      </c>
      <c r="E168" s="36">
        <f>INT((Table2[[#This Row],[Service_start]]-Table2[[#This Row],[DateOfBirth]])/365)</f>
        <v>20</v>
      </c>
      <c r="F168" s="32">
        <f>IF(DATEDIF(Table2[[#This Row],[DateOfBirth]],Table2[[#This Row],[Service_start]], "Y")&lt;=25,1,0)</f>
        <v>1</v>
      </c>
      <c r="G168" s="1">
        <v>45352</v>
      </c>
      <c r="H168" s="1">
        <v>45382</v>
      </c>
      <c r="I168" s="33" t="b">
        <f>AND(
    Table2[[#This Row],[Service_start]] &gt; DATE(2022,10,1),
    Table2[[#This Row],[Service_end]] &lt; DATE(2024,2,1)
)</f>
        <v>0</v>
      </c>
    </row>
    <row r="169" spans="1:9" hidden="1">
      <c r="A169">
        <v>15842356</v>
      </c>
      <c r="B169">
        <v>425</v>
      </c>
      <c r="C169" s="1">
        <v>37763.614999999998</v>
      </c>
      <c r="D169">
        <v>142</v>
      </c>
      <c r="E169" s="36">
        <f>INT((Table2[[#This Row],[Service_start]]-Table2[[#This Row],[DateOfBirth]])/365)</f>
        <v>20</v>
      </c>
      <c r="F169" s="32">
        <f>IF(DATEDIF(Table2[[#This Row],[DateOfBirth]],Table2[[#This Row],[Service_start]], "Y")&lt;=25,1,0)</f>
        <v>1</v>
      </c>
      <c r="G169" s="1">
        <v>45383</v>
      </c>
      <c r="H169" s="1">
        <v>45412</v>
      </c>
      <c r="I169" s="33" t="b">
        <f>AND(
    Table2[[#This Row],[Service_start]] &gt; DATE(2022,10,1),
    Table2[[#This Row],[Service_end]] &lt; DATE(2024,2,1)
)</f>
        <v>0</v>
      </c>
    </row>
    <row r="170" spans="1:9" hidden="1">
      <c r="A170">
        <v>12768898</v>
      </c>
      <c r="B170">
        <v>425</v>
      </c>
      <c r="C170" s="1">
        <v>37724.614999999998</v>
      </c>
      <c r="D170">
        <v>142</v>
      </c>
      <c r="E170" s="36">
        <f>INT((Table2[[#This Row],[Service_start]]-Table2[[#This Row],[DateOfBirth]])/365)</f>
        <v>21</v>
      </c>
      <c r="F170" s="32">
        <f>IF(DATEDIF(Table2[[#This Row],[DateOfBirth]],Table2[[#This Row],[Service_start]], "Y")&lt;=25,1,0)</f>
        <v>1</v>
      </c>
      <c r="G170" s="1">
        <v>45426</v>
      </c>
      <c r="H170" s="1">
        <v>45443</v>
      </c>
      <c r="I170" s="33" t="b">
        <f>AND(
    Table2[[#This Row],[Service_start]] &gt; DATE(2022,10,1),
    Table2[[#This Row],[Service_end]] &lt; DATE(2024,2,1)
)</f>
        <v>0</v>
      </c>
    </row>
    <row r="171" spans="1:9" hidden="1">
      <c r="A171">
        <v>14605004</v>
      </c>
      <c r="B171">
        <v>425</v>
      </c>
      <c r="C171" s="1">
        <v>37724.614999999998</v>
      </c>
      <c r="D171">
        <v>142</v>
      </c>
      <c r="E171" s="36">
        <f>INT((Table2[[#This Row],[Service_start]]-Table2[[#This Row],[DateOfBirth]])/365)</f>
        <v>21</v>
      </c>
      <c r="F171" s="32">
        <f>IF(DATEDIF(Table2[[#This Row],[DateOfBirth]],Table2[[#This Row],[Service_start]], "Y")&lt;=25,1,0)</f>
        <v>1</v>
      </c>
      <c r="G171" s="1">
        <v>45444</v>
      </c>
      <c r="H171" s="1">
        <v>45473</v>
      </c>
      <c r="I171" s="33" t="b">
        <f>AND(
    Table2[[#This Row],[Service_start]] &gt; DATE(2022,10,1),
    Table2[[#This Row],[Service_end]] &lt; DATE(2024,2,1)
)</f>
        <v>0</v>
      </c>
    </row>
    <row r="172" spans="1:9" hidden="1">
      <c r="A172">
        <v>17865380</v>
      </c>
      <c r="B172">
        <v>425</v>
      </c>
      <c r="C172" s="1">
        <v>37724.614999999998</v>
      </c>
      <c r="D172">
        <v>142</v>
      </c>
      <c r="E172" s="36">
        <f>INT((Table2[[#This Row],[Service_start]]-Table2[[#This Row],[DateOfBirth]])/365)</f>
        <v>21</v>
      </c>
      <c r="F172" s="32">
        <f>IF(DATEDIF(Table2[[#This Row],[DateOfBirth]],Table2[[#This Row],[Service_start]], "Y")&lt;=25,1,0)</f>
        <v>1</v>
      </c>
      <c r="G172" s="1">
        <v>45474</v>
      </c>
      <c r="H172" s="1">
        <v>45504</v>
      </c>
      <c r="I172" s="33" t="b">
        <f>AND(
    Table2[[#This Row],[Service_start]] &gt; DATE(2022,10,1),
    Table2[[#This Row],[Service_end]] &lt; DATE(2024,2,1)
)</f>
        <v>0</v>
      </c>
    </row>
    <row r="173" spans="1:9" hidden="1">
      <c r="A173">
        <v>18291338</v>
      </c>
      <c r="B173">
        <v>425</v>
      </c>
      <c r="C173" s="1">
        <v>37724.614999999998</v>
      </c>
      <c r="D173">
        <v>142</v>
      </c>
      <c r="E173" s="36">
        <f>INT((Table2[[#This Row],[Service_start]]-Table2[[#This Row],[DateOfBirth]])/365)</f>
        <v>21</v>
      </c>
      <c r="F173" s="32">
        <f>IF(DATEDIF(Table2[[#This Row],[DateOfBirth]],Table2[[#This Row],[Service_start]], "Y")&lt;=25,1,0)</f>
        <v>1</v>
      </c>
      <c r="G173" s="1">
        <v>45505</v>
      </c>
      <c r="H173" s="1">
        <v>45535</v>
      </c>
      <c r="I173" s="33" t="b">
        <f>AND(
    Table2[[#This Row],[Service_start]] &gt; DATE(2022,10,1),
    Table2[[#This Row],[Service_end]] &lt; DATE(2024,2,1)
)</f>
        <v>0</v>
      </c>
    </row>
    <row r="174" spans="1:9" hidden="1">
      <c r="A174">
        <v>15780066</v>
      </c>
      <c r="B174">
        <v>425</v>
      </c>
      <c r="C174" s="1">
        <v>38634.614999999998</v>
      </c>
      <c r="D174">
        <v>142</v>
      </c>
      <c r="E174" s="36">
        <f>INT((Table2[[#This Row],[Service_start]]-Table2[[#This Row],[DateOfBirth]])/365)</f>
        <v>18</v>
      </c>
      <c r="F174" s="32">
        <f>IF(DATEDIF(Table2[[#This Row],[DateOfBirth]],Table2[[#This Row],[Service_start]], "Y")&lt;=25,1,0)</f>
        <v>1</v>
      </c>
      <c r="G174" s="1">
        <v>45411</v>
      </c>
      <c r="H174" s="1">
        <v>45412</v>
      </c>
      <c r="I174" s="33" t="b">
        <f>AND(
    Table2[[#This Row],[Service_start]] &gt; DATE(2022,10,1),
    Table2[[#This Row],[Service_end]] &lt; DATE(2024,2,1)
)</f>
        <v>0</v>
      </c>
    </row>
    <row r="175" spans="1:9" hidden="1">
      <c r="A175">
        <v>15805776</v>
      </c>
      <c r="B175">
        <v>425</v>
      </c>
      <c r="C175" s="1">
        <v>38634.614999999998</v>
      </c>
      <c r="D175">
        <v>142</v>
      </c>
      <c r="E175" s="36">
        <f>INT((Table2[[#This Row],[Service_start]]-Table2[[#This Row],[DateOfBirth]])/365)</f>
        <v>18</v>
      </c>
      <c r="F175" s="32">
        <f>IF(DATEDIF(Table2[[#This Row],[DateOfBirth]],Table2[[#This Row],[Service_start]], "Y")&lt;=25,1,0)</f>
        <v>1</v>
      </c>
      <c r="G175" s="1">
        <v>45413</v>
      </c>
      <c r="H175" s="1">
        <v>45443</v>
      </c>
      <c r="I175" s="33" t="b">
        <f>AND(
    Table2[[#This Row],[Service_start]] &gt; DATE(2022,10,1),
    Table2[[#This Row],[Service_end]] &lt; DATE(2024,2,1)
)</f>
        <v>0</v>
      </c>
    </row>
    <row r="176" spans="1:9" hidden="1">
      <c r="A176">
        <v>15814304</v>
      </c>
      <c r="B176">
        <v>425</v>
      </c>
      <c r="C176" s="1">
        <v>38961.614999999998</v>
      </c>
      <c r="D176">
        <v>142</v>
      </c>
      <c r="E176" s="36">
        <f>INT((Table2[[#This Row],[Service_start]]-Table2[[#This Row],[DateOfBirth]])/365)</f>
        <v>17</v>
      </c>
      <c r="F176" s="32">
        <f>IF(DATEDIF(Table2[[#This Row],[DateOfBirth]],Table2[[#This Row],[Service_start]], "Y")&lt;=25,1,0)</f>
        <v>1</v>
      </c>
      <c r="G176" s="1">
        <v>45336</v>
      </c>
      <c r="H176" s="1">
        <v>45351</v>
      </c>
      <c r="I176" s="33" t="b">
        <f>AND(
    Table2[[#This Row],[Service_start]] &gt; DATE(2022,10,1),
    Table2[[#This Row],[Service_end]] &lt; DATE(2024,2,1)
)</f>
        <v>0</v>
      </c>
    </row>
    <row r="177" spans="1:9" hidden="1">
      <c r="A177">
        <v>16682875</v>
      </c>
      <c r="B177">
        <v>425</v>
      </c>
      <c r="C177" s="1">
        <v>39451.614999999998</v>
      </c>
      <c r="D177">
        <v>142</v>
      </c>
      <c r="E177" s="36">
        <f>INT((Table2[[#This Row],[Service_start]]-Table2[[#This Row],[DateOfBirth]])/365)</f>
        <v>16</v>
      </c>
      <c r="F177" s="32">
        <f>IF(DATEDIF(Table2[[#This Row],[DateOfBirth]],Table2[[#This Row],[Service_start]], "Y")&lt;=25,1,0)</f>
        <v>1</v>
      </c>
      <c r="G177" s="1">
        <v>45349</v>
      </c>
      <c r="H177" s="1">
        <v>45351</v>
      </c>
      <c r="I177" s="33" t="b">
        <f>AND(
    Table2[[#This Row],[Service_start]] &gt; DATE(2022,10,1),
    Table2[[#This Row],[Service_end]] &lt; DATE(2024,2,1)
)</f>
        <v>0</v>
      </c>
    </row>
    <row r="178" spans="1:9" hidden="1">
      <c r="A178">
        <v>14242310</v>
      </c>
      <c r="B178">
        <v>425</v>
      </c>
      <c r="C178" s="1">
        <v>39451.614999999998</v>
      </c>
      <c r="D178">
        <v>142</v>
      </c>
      <c r="E178" s="36">
        <f>INT((Table2[[#This Row],[Service_start]]-Table2[[#This Row],[DateOfBirth]])/365)</f>
        <v>16</v>
      </c>
      <c r="F178" s="32">
        <f>IF(DATEDIF(Table2[[#This Row],[DateOfBirth]],Table2[[#This Row],[Service_start]], "Y")&lt;=25,1,0)</f>
        <v>1</v>
      </c>
      <c r="G178" s="1">
        <v>45352</v>
      </c>
      <c r="H178" s="1">
        <v>45382</v>
      </c>
      <c r="I178" s="33" t="b">
        <f>AND(
    Table2[[#This Row],[Service_start]] &gt; DATE(2022,10,1),
    Table2[[#This Row],[Service_end]] &lt; DATE(2024,2,1)
)</f>
        <v>0</v>
      </c>
    </row>
    <row r="179" spans="1:9" hidden="1">
      <c r="A179">
        <v>15874456</v>
      </c>
      <c r="B179">
        <v>425</v>
      </c>
      <c r="C179" s="1">
        <v>39451.614999999998</v>
      </c>
      <c r="D179">
        <v>142</v>
      </c>
      <c r="E179" s="36">
        <f>INT((Table2[[#This Row],[Service_start]]-Table2[[#This Row],[DateOfBirth]])/365)</f>
        <v>16</v>
      </c>
      <c r="F179" s="32">
        <f>IF(DATEDIF(Table2[[#This Row],[DateOfBirth]],Table2[[#This Row],[Service_start]], "Y")&lt;=25,1,0)</f>
        <v>1</v>
      </c>
      <c r="G179" s="1">
        <v>45383</v>
      </c>
      <c r="H179" s="1">
        <v>45412</v>
      </c>
      <c r="I179" s="33" t="b">
        <f>AND(
    Table2[[#This Row],[Service_start]] &gt; DATE(2022,10,1),
    Table2[[#This Row],[Service_end]] &lt; DATE(2024,2,1)
)</f>
        <v>0</v>
      </c>
    </row>
    <row r="180" spans="1:9" hidden="1">
      <c r="A180">
        <v>15514541</v>
      </c>
      <c r="B180">
        <v>425</v>
      </c>
      <c r="C180" s="1">
        <v>39071.614999999998</v>
      </c>
      <c r="D180">
        <v>142</v>
      </c>
      <c r="E180" s="36">
        <f>INT((Table2[[#This Row],[Service_start]]-Table2[[#This Row],[DateOfBirth]])/365)</f>
        <v>17</v>
      </c>
      <c r="F180" s="32">
        <f>IF(DATEDIF(Table2[[#This Row],[DateOfBirth]],Table2[[#This Row],[Service_start]], "Y")&lt;=25,1,0)</f>
        <v>1</v>
      </c>
      <c r="G180" s="1">
        <v>45362</v>
      </c>
      <c r="H180" s="1">
        <v>45382</v>
      </c>
      <c r="I180" s="33" t="b">
        <f>AND(
    Table2[[#This Row],[Service_start]] &gt; DATE(2022,10,1),
    Table2[[#This Row],[Service_end]] &lt; DATE(2024,2,1)
)</f>
        <v>0</v>
      </c>
    </row>
    <row r="181" spans="1:9" hidden="1">
      <c r="A181">
        <v>15808383</v>
      </c>
      <c r="B181">
        <v>425</v>
      </c>
      <c r="C181" s="1">
        <v>39071.614999999998</v>
      </c>
      <c r="D181">
        <v>142</v>
      </c>
      <c r="E181" s="36">
        <f>INT((Table2[[#This Row],[Service_start]]-Table2[[#This Row],[DateOfBirth]])/365)</f>
        <v>17</v>
      </c>
      <c r="F181" s="32">
        <f>IF(DATEDIF(Table2[[#This Row],[DateOfBirth]],Table2[[#This Row],[Service_start]], "Y")&lt;=25,1,0)</f>
        <v>1</v>
      </c>
      <c r="G181" s="1">
        <v>45362</v>
      </c>
      <c r="H181" s="1">
        <v>45382</v>
      </c>
      <c r="I181" s="33" t="b">
        <f>AND(
    Table2[[#This Row],[Service_start]] &gt; DATE(2022,10,1),
    Table2[[#This Row],[Service_end]] &lt; DATE(2024,2,1)
)</f>
        <v>0</v>
      </c>
    </row>
    <row r="182" spans="1:9" hidden="1">
      <c r="A182">
        <v>17742875</v>
      </c>
      <c r="B182">
        <v>425</v>
      </c>
      <c r="C182" s="1">
        <v>39071.614999999998</v>
      </c>
      <c r="D182">
        <v>142</v>
      </c>
      <c r="E182" s="36">
        <f>INT((Table2[[#This Row],[Service_start]]-Table2[[#This Row],[DateOfBirth]])/365)</f>
        <v>17</v>
      </c>
      <c r="F182" s="32">
        <f>IF(DATEDIF(Table2[[#This Row],[DateOfBirth]],Table2[[#This Row],[Service_start]], "Y")&lt;=25,1,0)</f>
        <v>1</v>
      </c>
      <c r="G182" s="1">
        <v>45362</v>
      </c>
      <c r="H182" s="1">
        <v>45382</v>
      </c>
      <c r="I182" s="33" t="b">
        <f>AND(
    Table2[[#This Row],[Service_start]] &gt; DATE(2022,10,1),
    Table2[[#This Row],[Service_end]] &lt; DATE(2024,2,1)
)</f>
        <v>0</v>
      </c>
    </row>
    <row r="183" spans="1:9" hidden="1">
      <c r="A183">
        <v>15782543</v>
      </c>
      <c r="B183">
        <v>425</v>
      </c>
      <c r="C183" s="1">
        <v>39071.614999999998</v>
      </c>
      <c r="D183">
        <v>142</v>
      </c>
      <c r="E183" s="36">
        <f>INT((Table2[[#This Row],[Service_start]]-Table2[[#This Row],[DateOfBirth]])/365)</f>
        <v>17</v>
      </c>
      <c r="F183" s="32">
        <f>IF(DATEDIF(Table2[[#This Row],[DateOfBirth]],Table2[[#This Row],[Service_start]], "Y")&lt;=25,1,0)</f>
        <v>1</v>
      </c>
      <c r="G183" s="1">
        <v>45383</v>
      </c>
      <c r="H183" s="1">
        <v>45412</v>
      </c>
      <c r="I183" s="33" t="b">
        <f>AND(
    Table2[[#This Row],[Service_start]] &gt; DATE(2022,10,1),
    Table2[[#This Row],[Service_end]] &lt; DATE(2024,2,1)
)</f>
        <v>0</v>
      </c>
    </row>
    <row r="184" spans="1:9" hidden="1">
      <c r="A184">
        <v>15184728</v>
      </c>
      <c r="B184">
        <v>425</v>
      </c>
      <c r="C184" s="1">
        <v>39071.614999999998</v>
      </c>
      <c r="D184">
        <v>142</v>
      </c>
      <c r="E184" s="36">
        <f>INT((Table2[[#This Row],[Service_start]]-Table2[[#This Row],[DateOfBirth]])/365)</f>
        <v>17</v>
      </c>
      <c r="F184" s="32">
        <f>IF(DATEDIF(Table2[[#This Row],[DateOfBirth]],Table2[[#This Row],[Service_start]], "Y")&lt;=25,1,0)</f>
        <v>1</v>
      </c>
      <c r="G184" s="1">
        <v>45383</v>
      </c>
      <c r="H184" s="1">
        <v>45412</v>
      </c>
      <c r="I184" s="33" t="b">
        <f>AND(
    Table2[[#This Row],[Service_start]] &gt; DATE(2022,10,1),
    Table2[[#This Row],[Service_end]] &lt; DATE(2024,2,1)
)</f>
        <v>0</v>
      </c>
    </row>
    <row r="185" spans="1:9" hidden="1">
      <c r="A185">
        <v>15812858</v>
      </c>
      <c r="B185">
        <v>425</v>
      </c>
      <c r="C185" s="1">
        <v>39071.614999999998</v>
      </c>
      <c r="D185">
        <v>142</v>
      </c>
      <c r="E185" s="36">
        <f>INT((Table2[[#This Row],[Service_start]]-Table2[[#This Row],[DateOfBirth]])/365)</f>
        <v>17</v>
      </c>
      <c r="F185" s="32">
        <f>IF(DATEDIF(Table2[[#This Row],[DateOfBirth]],Table2[[#This Row],[Service_start]], "Y")&lt;=25,1,0)</f>
        <v>1</v>
      </c>
      <c r="G185" s="1">
        <v>45383</v>
      </c>
      <c r="H185" s="1">
        <v>45412</v>
      </c>
      <c r="I185" s="33" t="b">
        <f>AND(
    Table2[[#This Row],[Service_start]] &gt; DATE(2022,10,1),
    Table2[[#This Row],[Service_end]] &lt; DATE(2024,2,1)
)</f>
        <v>0</v>
      </c>
    </row>
    <row r="186" spans="1:9" hidden="1">
      <c r="A186">
        <v>15814348</v>
      </c>
      <c r="B186">
        <v>425</v>
      </c>
      <c r="C186" s="1">
        <v>38585.614999999998</v>
      </c>
      <c r="D186">
        <v>142</v>
      </c>
      <c r="E186" s="36">
        <f>INT((Table2[[#This Row],[Service_start]]-Table2[[#This Row],[DateOfBirth]])/365)</f>
        <v>18</v>
      </c>
      <c r="F186" s="32">
        <f>IF(DATEDIF(Table2[[#This Row],[DateOfBirth]],Table2[[#This Row],[Service_start]], "Y")&lt;=25,1,0)</f>
        <v>1</v>
      </c>
      <c r="G186" s="1">
        <v>45460</v>
      </c>
      <c r="H186" s="1">
        <v>45473</v>
      </c>
      <c r="I186" s="33" t="b">
        <f>AND(
    Table2[[#This Row],[Service_start]] &gt; DATE(2022,10,1),
    Table2[[#This Row],[Service_end]] &lt; DATE(2024,2,1)
)</f>
        <v>0</v>
      </c>
    </row>
    <row r="187" spans="1:9" hidden="1">
      <c r="A187">
        <v>15610901</v>
      </c>
      <c r="B187">
        <v>425</v>
      </c>
      <c r="C187" s="1">
        <v>38585.614999999998</v>
      </c>
      <c r="D187">
        <v>142</v>
      </c>
      <c r="E187" s="36">
        <f>INT((Table2[[#This Row],[Service_start]]-Table2[[#This Row],[DateOfBirth]])/365)</f>
        <v>18</v>
      </c>
      <c r="F187" s="32">
        <f>IF(DATEDIF(Table2[[#This Row],[DateOfBirth]],Table2[[#This Row],[Service_start]], "Y")&lt;=25,1,0)</f>
        <v>1</v>
      </c>
      <c r="G187" s="1">
        <v>45474</v>
      </c>
      <c r="H187" s="1">
        <v>45504</v>
      </c>
      <c r="I187" s="33" t="b">
        <f>AND(
    Table2[[#This Row],[Service_start]] &gt; DATE(2022,10,1),
    Table2[[#This Row],[Service_end]] &lt; DATE(2024,2,1)
)</f>
        <v>0</v>
      </c>
    </row>
    <row r="188" spans="1:9" hidden="1">
      <c r="A188">
        <v>15872238</v>
      </c>
      <c r="B188">
        <v>425</v>
      </c>
      <c r="C188" s="1">
        <v>38585.614999999998</v>
      </c>
      <c r="D188">
        <v>142</v>
      </c>
      <c r="E188" s="36">
        <f>INT((Table2[[#This Row],[Service_start]]-Table2[[#This Row],[DateOfBirth]])/365)</f>
        <v>18</v>
      </c>
      <c r="F188" s="32">
        <f>IF(DATEDIF(Table2[[#This Row],[DateOfBirth]],Table2[[#This Row],[Service_start]], "Y")&lt;=25,1,0)</f>
        <v>1</v>
      </c>
      <c r="G188" s="1">
        <v>45505</v>
      </c>
      <c r="H188" s="1">
        <v>45535</v>
      </c>
      <c r="I188" s="33" t="b">
        <f>AND(
    Table2[[#This Row],[Service_start]] &gt; DATE(2022,10,1),
    Table2[[#This Row],[Service_end]] &lt; DATE(2024,2,1)
)</f>
        <v>0</v>
      </c>
    </row>
    <row r="189" spans="1:9" hidden="1">
      <c r="A189">
        <v>15784894</v>
      </c>
      <c r="B189">
        <v>425</v>
      </c>
      <c r="C189" s="1">
        <v>37861.614999999998</v>
      </c>
      <c r="D189">
        <v>142</v>
      </c>
      <c r="E189" s="36">
        <f>INT((Table2[[#This Row],[Service_start]]-Table2[[#This Row],[DateOfBirth]])/365)</f>
        <v>20</v>
      </c>
      <c r="F189" s="32">
        <f>IF(DATEDIF(Table2[[#This Row],[DateOfBirth]],Table2[[#This Row],[Service_start]], "Y")&lt;=25,1,0)</f>
        <v>1</v>
      </c>
      <c r="G189" s="1">
        <v>45439</v>
      </c>
      <c r="H189" s="1">
        <v>45443</v>
      </c>
      <c r="I189" s="33" t="b">
        <f>AND(
    Table2[[#This Row],[Service_start]] &gt; DATE(2022,10,1),
    Table2[[#This Row],[Service_end]] &lt; DATE(2024,2,1)
)</f>
        <v>0</v>
      </c>
    </row>
    <row r="190" spans="1:9" hidden="1">
      <c r="A190">
        <v>15716547</v>
      </c>
      <c r="B190">
        <v>425</v>
      </c>
      <c r="C190" s="1">
        <v>37861.614999999998</v>
      </c>
      <c r="D190">
        <v>142</v>
      </c>
      <c r="E190" s="36">
        <f>INT((Table2[[#This Row],[Service_start]]-Table2[[#This Row],[DateOfBirth]])/365)</f>
        <v>20</v>
      </c>
      <c r="F190" s="32">
        <f>IF(DATEDIF(Table2[[#This Row],[DateOfBirth]],Table2[[#This Row],[Service_start]], "Y")&lt;=25,1,0)</f>
        <v>1</v>
      </c>
      <c r="G190" s="1">
        <v>45439</v>
      </c>
      <c r="H190" s="1">
        <v>45443</v>
      </c>
      <c r="I190" s="33" t="b">
        <f>AND(
    Table2[[#This Row],[Service_start]] &gt; DATE(2022,10,1),
    Table2[[#This Row],[Service_end]] &lt; DATE(2024,2,1)
)</f>
        <v>0</v>
      </c>
    </row>
    <row r="191" spans="1:9" hidden="1">
      <c r="A191">
        <v>15868670</v>
      </c>
      <c r="B191">
        <v>425</v>
      </c>
      <c r="C191" s="1">
        <v>37861.614999999998</v>
      </c>
      <c r="D191">
        <v>142</v>
      </c>
      <c r="E191" s="36">
        <f>INT((Table2[[#This Row],[Service_start]]-Table2[[#This Row],[DateOfBirth]])/365)</f>
        <v>20</v>
      </c>
      <c r="F191" s="32">
        <f>IF(DATEDIF(Table2[[#This Row],[DateOfBirth]],Table2[[#This Row],[Service_start]], "Y")&lt;=25,1,0)</f>
        <v>1</v>
      </c>
      <c r="G191" s="1">
        <v>45439</v>
      </c>
      <c r="H191" s="1">
        <v>45443</v>
      </c>
      <c r="I191" s="33" t="b">
        <f>AND(
    Table2[[#This Row],[Service_start]] &gt; DATE(2022,10,1),
    Table2[[#This Row],[Service_end]] &lt; DATE(2024,2,1)
)</f>
        <v>0</v>
      </c>
    </row>
    <row r="192" spans="1:9" hidden="1">
      <c r="A192">
        <v>15789155</v>
      </c>
      <c r="B192">
        <v>425</v>
      </c>
      <c r="C192" s="1">
        <v>37861.614999999998</v>
      </c>
      <c r="D192">
        <v>142</v>
      </c>
      <c r="E192" s="36">
        <f>INT((Table2[[#This Row],[Service_start]]-Table2[[#This Row],[DateOfBirth]])/365)</f>
        <v>20</v>
      </c>
      <c r="F192" s="32">
        <f>IF(DATEDIF(Table2[[#This Row],[DateOfBirth]],Table2[[#This Row],[Service_start]], "Y")&lt;=25,1,0)</f>
        <v>1</v>
      </c>
      <c r="G192" s="1">
        <v>45444</v>
      </c>
      <c r="H192" s="1">
        <v>45473</v>
      </c>
      <c r="I192" s="33" t="b">
        <f>AND(
    Table2[[#This Row],[Service_start]] &gt; DATE(2022,10,1),
    Table2[[#This Row],[Service_end]] &lt; DATE(2024,2,1)
)</f>
        <v>0</v>
      </c>
    </row>
    <row r="193" spans="1:9" hidden="1">
      <c r="A193">
        <v>15891410</v>
      </c>
      <c r="B193">
        <v>425</v>
      </c>
      <c r="C193" s="1">
        <v>37861.614999999998</v>
      </c>
      <c r="D193">
        <v>142</v>
      </c>
      <c r="E193" s="36">
        <f>INT((Table2[[#This Row],[Service_start]]-Table2[[#This Row],[DateOfBirth]])/365)</f>
        <v>20</v>
      </c>
      <c r="F193" s="32">
        <f>IF(DATEDIF(Table2[[#This Row],[DateOfBirth]],Table2[[#This Row],[Service_start]], "Y")&lt;=25,1,0)</f>
        <v>1</v>
      </c>
      <c r="G193" s="1">
        <v>45444</v>
      </c>
      <c r="H193" s="1">
        <v>45473</v>
      </c>
      <c r="I193" s="33" t="b">
        <f>AND(
    Table2[[#This Row],[Service_start]] &gt; DATE(2022,10,1),
    Table2[[#This Row],[Service_end]] &lt; DATE(2024,2,1)
)</f>
        <v>0</v>
      </c>
    </row>
    <row r="194" spans="1:9" hidden="1">
      <c r="A194">
        <v>17200734</v>
      </c>
      <c r="B194">
        <v>425</v>
      </c>
      <c r="C194" s="1">
        <v>37861.614999999998</v>
      </c>
      <c r="D194">
        <v>142</v>
      </c>
      <c r="E194" s="36">
        <f>INT((Table2[[#This Row],[Service_start]]-Table2[[#This Row],[DateOfBirth]])/365)</f>
        <v>20</v>
      </c>
      <c r="F194" s="32">
        <f>IF(DATEDIF(Table2[[#This Row],[DateOfBirth]],Table2[[#This Row],[Service_start]], "Y")&lt;=25,1,0)</f>
        <v>1</v>
      </c>
      <c r="G194" s="1">
        <v>45444</v>
      </c>
      <c r="H194" s="1">
        <v>45473</v>
      </c>
      <c r="I194" s="33" t="b">
        <f>AND(
    Table2[[#This Row],[Service_start]] &gt; DATE(2022,10,1),
    Table2[[#This Row],[Service_end]] &lt; DATE(2024,2,1)
)</f>
        <v>0</v>
      </c>
    </row>
    <row r="195" spans="1:9" hidden="1">
      <c r="A195">
        <v>15683429</v>
      </c>
      <c r="B195">
        <v>425</v>
      </c>
      <c r="C195" s="1">
        <v>37861.614999999998</v>
      </c>
      <c r="D195">
        <v>142</v>
      </c>
      <c r="E195" s="36">
        <f>INT((Table2[[#This Row],[Service_start]]-Table2[[#This Row],[DateOfBirth]])/365)</f>
        <v>20</v>
      </c>
      <c r="F195" s="32">
        <f>IF(DATEDIF(Table2[[#This Row],[DateOfBirth]],Table2[[#This Row],[Service_start]], "Y")&lt;=25,1,0)</f>
        <v>1</v>
      </c>
      <c r="G195" s="1">
        <v>45474</v>
      </c>
      <c r="H195" s="1">
        <v>45504</v>
      </c>
      <c r="I195" s="33" t="b">
        <f>AND(
    Table2[[#This Row],[Service_start]] &gt; DATE(2022,10,1),
    Table2[[#This Row],[Service_end]] &lt; DATE(2024,2,1)
)</f>
        <v>0</v>
      </c>
    </row>
    <row r="196" spans="1:9" hidden="1">
      <c r="A196">
        <v>12025145</v>
      </c>
      <c r="B196">
        <v>425</v>
      </c>
      <c r="C196" s="1">
        <v>37861.614999999998</v>
      </c>
      <c r="D196">
        <v>142</v>
      </c>
      <c r="E196" s="36">
        <f>INT((Table2[[#This Row],[Service_start]]-Table2[[#This Row],[DateOfBirth]])/365)</f>
        <v>20</v>
      </c>
      <c r="F196" s="32">
        <f>IF(DATEDIF(Table2[[#This Row],[DateOfBirth]],Table2[[#This Row],[Service_start]], "Y")&lt;=25,1,0)</f>
        <v>1</v>
      </c>
      <c r="G196" s="1">
        <v>45474</v>
      </c>
      <c r="H196" s="1">
        <v>45504</v>
      </c>
      <c r="I196" s="33" t="b">
        <f>AND(
    Table2[[#This Row],[Service_start]] &gt; DATE(2022,10,1),
    Table2[[#This Row],[Service_end]] &lt; DATE(2024,2,1)
)</f>
        <v>0</v>
      </c>
    </row>
    <row r="197" spans="1:9" hidden="1">
      <c r="A197">
        <v>15808475</v>
      </c>
      <c r="B197">
        <v>425</v>
      </c>
      <c r="C197" s="1">
        <v>37861.614999999998</v>
      </c>
      <c r="D197">
        <v>142</v>
      </c>
      <c r="E197" s="36">
        <f>INT((Table2[[#This Row],[Service_start]]-Table2[[#This Row],[DateOfBirth]])/365)</f>
        <v>20</v>
      </c>
      <c r="F197" s="32">
        <f>IF(DATEDIF(Table2[[#This Row],[DateOfBirth]],Table2[[#This Row],[Service_start]], "Y")&lt;=25,1,0)</f>
        <v>1</v>
      </c>
      <c r="G197" s="1">
        <v>45474</v>
      </c>
      <c r="H197" s="1">
        <v>45504</v>
      </c>
      <c r="I197" s="33" t="b">
        <f>AND(
    Table2[[#This Row],[Service_start]] &gt; DATE(2022,10,1),
    Table2[[#This Row],[Service_end]] &lt; DATE(2024,2,1)
)</f>
        <v>0</v>
      </c>
    </row>
    <row r="198" spans="1:9" hidden="1">
      <c r="A198">
        <v>10589159</v>
      </c>
      <c r="B198">
        <v>425</v>
      </c>
      <c r="C198" s="1">
        <v>38221.614999999998</v>
      </c>
      <c r="D198">
        <v>142</v>
      </c>
      <c r="E198" s="36">
        <f>INT((Table2[[#This Row],[Service_start]]-Table2[[#This Row],[DateOfBirth]])/365)</f>
        <v>19</v>
      </c>
      <c r="F198" s="32">
        <f>IF(DATEDIF(Table2[[#This Row],[DateOfBirth]],Table2[[#This Row],[Service_start]], "Y")&lt;=25,1,0)</f>
        <v>1</v>
      </c>
      <c r="G198" s="1">
        <v>45460</v>
      </c>
      <c r="H198" s="1">
        <v>45473</v>
      </c>
      <c r="I198" s="33" t="b">
        <f>AND(
    Table2[[#This Row],[Service_start]] &gt; DATE(2022,10,1),
    Table2[[#This Row],[Service_end]] &lt; DATE(2024,2,1)
)</f>
        <v>0</v>
      </c>
    </row>
    <row r="199" spans="1:9" hidden="1">
      <c r="A199">
        <v>15677312</v>
      </c>
      <c r="B199">
        <v>425</v>
      </c>
      <c r="C199" s="1">
        <v>38221.614999999998</v>
      </c>
      <c r="D199">
        <v>142</v>
      </c>
      <c r="E199" s="36">
        <f>INT((Table2[[#This Row],[Service_start]]-Table2[[#This Row],[DateOfBirth]])/365)</f>
        <v>19</v>
      </c>
      <c r="F199" s="32">
        <f>IF(DATEDIF(Table2[[#This Row],[DateOfBirth]],Table2[[#This Row],[Service_start]], "Y")&lt;=25,1,0)</f>
        <v>1</v>
      </c>
      <c r="G199" s="1">
        <v>45460</v>
      </c>
      <c r="H199" s="1">
        <v>45473</v>
      </c>
      <c r="I199" s="33" t="b">
        <f>AND(
    Table2[[#This Row],[Service_start]] &gt; DATE(2022,10,1),
    Table2[[#This Row],[Service_end]] &lt; DATE(2024,2,1)
)</f>
        <v>0</v>
      </c>
    </row>
    <row r="200" spans="1:9" hidden="1">
      <c r="A200">
        <v>15657880</v>
      </c>
      <c r="B200">
        <v>425</v>
      </c>
      <c r="C200" s="1">
        <v>38221.614999999998</v>
      </c>
      <c r="D200">
        <v>142</v>
      </c>
      <c r="E200" s="36">
        <f>INT((Table2[[#This Row],[Service_start]]-Table2[[#This Row],[DateOfBirth]])/365)</f>
        <v>19</v>
      </c>
      <c r="F200" s="32">
        <f>IF(DATEDIF(Table2[[#This Row],[DateOfBirth]],Table2[[#This Row],[Service_start]], "Y")&lt;=25,1,0)</f>
        <v>1</v>
      </c>
      <c r="G200" s="1">
        <v>45474</v>
      </c>
      <c r="H200" s="1">
        <v>45504</v>
      </c>
      <c r="I200" s="33" t="b">
        <f>AND(
    Table2[[#This Row],[Service_start]] &gt; DATE(2022,10,1),
    Table2[[#This Row],[Service_end]] &lt; DATE(2024,2,1)
)</f>
        <v>0</v>
      </c>
    </row>
    <row r="201" spans="1:9" hidden="1">
      <c r="A201">
        <v>15853087</v>
      </c>
      <c r="B201">
        <v>425</v>
      </c>
      <c r="C201" s="1">
        <v>38221.614999999998</v>
      </c>
      <c r="D201">
        <v>142</v>
      </c>
      <c r="E201" s="36">
        <f>INT((Table2[[#This Row],[Service_start]]-Table2[[#This Row],[DateOfBirth]])/365)</f>
        <v>19</v>
      </c>
      <c r="F201" s="32">
        <f>IF(DATEDIF(Table2[[#This Row],[DateOfBirth]],Table2[[#This Row],[Service_start]], "Y")&lt;=25,1,0)</f>
        <v>1</v>
      </c>
      <c r="G201" s="1">
        <v>45474</v>
      </c>
      <c r="H201" s="1">
        <v>45504</v>
      </c>
      <c r="I201" s="33" t="b">
        <f>AND(
    Table2[[#This Row],[Service_start]] &gt; DATE(2022,10,1),
    Table2[[#This Row],[Service_end]] &lt; DATE(2024,2,1)
)</f>
        <v>0</v>
      </c>
    </row>
    <row r="202" spans="1:9" hidden="1">
      <c r="A202">
        <v>15761207</v>
      </c>
      <c r="B202">
        <v>425</v>
      </c>
      <c r="C202" s="1">
        <v>38221.614999999998</v>
      </c>
      <c r="D202">
        <v>142</v>
      </c>
      <c r="E202" s="36">
        <f>INT((Table2[[#This Row],[Service_start]]-Table2[[#This Row],[DateOfBirth]])/365)</f>
        <v>19</v>
      </c>
      <c r="F202" s="32">
        <f>IF(DATEDIF(Table2[[#This Row],[DateOfBirth]],Table2[[#This Row],[Service_start]], "Y")&lt;=25,1,0)</f>
        <v>1</v>
      </c>
      <c r="G202" s="1">
        <v>45505</v>
      </c>
      <c r="H202" s="1">
        <v>45535</v>
      </c>
      <c r="I202" s="33" t="b">
        <f>AND(
    Table2[[#This Row],[Service_start]] &gt; DATE(2022,10,1),
    Table2[[#This Row],[Service_end]] &lt; DATE(2024,2,1)
)</f>
        <v>0</v>
      </c>
    </row>
    <row r="203" spans="1:9" hidden="1">
      <c r="A203">
        <v>15699123</v>
      </c>
      <c r="B203">
        <v>425</v>
      </c>
      <c r="C203" s="1">
        <v>38221.614999999998</v>
      </c>
      <c r="D203">
        <v>142</v>
      </c>
      <c r="E203" s="36">
        <f>INT((Table2[[#This Row],[Service_start]]-Table2[[#This Row],[DateOfBirth]])/365)</f>
        <v>19</v>
      </c>
      <c r="F203" s="32">
        <f>IF(DATEDIF(Table2[[#This Row],[DateOfBirth]],Table2[[#This Row],[Service_start]], "Y")&lt;=25,1,0)</f>
        <v>1</v>
      </c>
      <c r="G203" s="1">
        <v>45505</v>
      </c>
      <c r="H203" s="1">
        <v>45535</v>
      </c>
      <c r="I203" s="33" t="b">
        <f>AND(
    Table2[[#This Row],[Service_start]] &gt; DATE(2022,10,1),
    Table2[[#This Row],[Service_end]] &lt; DATE(2024,2,1)
)</f>
        <v>0</v>
      </c>
    </row>
    <row r="204" spans="1:9" hidden="1">
      <c r="A204">
        <v>15831736</v>
      </c>
      <c r="B204">
        <v>425</v>
      </c>
      <c r="C204" s="1">
        <v>37056.614999999998</v>
      </c>
      <c r="D204">
        <v>142</v>
      </c>
      <c r="E204" s="36">
        <f>INT((Table2[[#This Row],[Service_start]]-Table2[[#This Row],[DateOfBirth]])/365)</f>
        <v>23</v>
      </c>
      <c r="F204" s="32">
        <f>IF(DATEDIF(Table2[[#This Row],[DateOfBirth]],Table2[[#This Row],[Service_start]], "Y")&lt;=25,1,0)</f>
        <v>1</v>
      </c>
      <c r="G204" s="1">
        <v>45467</v>
      </c>
      <c r="H204" s="1">
        <v>45473</v>
      </c>
      <c r="I204" s="33" t="b">
        <f>AND(
    Table2[[#This Row],[Service_start]] &gt; DATE(2022,10,1),
    Table2[[#This Row],[Service_end]] &lt; DATE(2024,2,1)
)</f>
        <v>0</v>
      </c>
    </row>
    <row r="205" spans="1:9" hidden="1">
      <c r="A205">
        <v>13051354</v>
      </c>
      <c r="B205">
        <v>425</v>
      </c>
      <c r="C205" s="1">
        <v>37056.614999999998</v>
      </c>
      <c r="D205">
        <v>142</v>
      </c>
      <c r="E205" s="36">
        <f>INT((Table2[[#This Row],[Service_start]]-Table2[[#This Row],[DateOfBirth]])/365)</f>
        <v>23</v>
      </c>
      <c r="F205" s="32">
        <f>IF(DATEDIF(Table2[[#This Row],[DateOfBirth]],Table2[[#This Row],[Service_start]], "Y")&lt;=25,1,0)</f>
        <v>1</v>
      </c>
      <c r="G205" s="1">
        <v>45467</v>
      </c>
      <c r="H205" s="1">
        <v>45473</v>
      </c>
      <c r="I205" s="33" t="b">
        <f>AND(
    Table2[[#This Row],[Service_start]] &gt; DATE(2022,10,1),
    Table2[[#This Row],[Service_end]] &lt; DATE(2024,2,1)
)</f>
        <v>0</v>
      </c>
    </row>
    <row r="206" spans="1:9" hidden="1">
      <c r="A206">
        <v>13084414</v>
      </c>
      <c r="B206">
        <v>425</v>
      </c>
      <c r="C206" s="1">
        <v>37056.614999999998</v>
      </c>
      <c r="D206">
        <v>142</v>
      </c>
      <c r="E206" s="36">
        <f>INT((Table2[[#This Row],[Service_start]]-Table2[[#This Row],[DateOfBirth]])/365)</f>
        <v>23</v>
      </c>
      <c r="F206" s="32">
        <f>IF(DATEDIF(Table2[[#This Row],[DateOfBirth]],Table2[[#This Row],[Service_start]], "Y")&lt;=25,1,0)</f>
        <v>1</v>
      </c>
      <c r="G206" s="1">
        <v>45474</v>
      </c>
      <c r="H206" s="1">
        <v>45504</v>
      </c>
      <c r="I206" s="33" t="b">
        <f>AND(
    Table2[[#This Row],[Service_start]] &gt; DATE(2022,10,1),
    Table2[[#This Row],[Service_end]] &lt; DATE(2024,2,1)
)</f>
        <v>0</v>
      </c>
    </row>
    <row r="207" spans="1:9" hidden="1">
      <c r="A207">
        <v>15761374</v>
      </c>
      <c r="B207">
        <v>425</v>
      </c>
      <c r="C207" s="1">
        <v>37056.614999999998</v>
      </c>
      <c r="D207">
        <v>142</v>
      </c>
      <c r="E207" s="36">
        <f>INT((Table2[[#This Row],[Service_start]]-Table2[[#This Row],[DateOfBirth]])/365)</f>
        <v>23</v>
      </c>
      <c r="F207" s="32">
        <f>IF(DATEDIF(Table2[[#This Row],[DateOfBirth]],Table2[[#This Row],[Service_start]], "Y")&lt;=25,1,0)</f>
        <v>1</v>
      </c>
      <c r="G207" s="1">
        <v>45474</v>
      </c>
      <c r="H207" s="1">
        <v>45504</v>
      </c>
      <c r="I207" s="33" t="b">
        <f>AND(
    Table2[[#This Row],[Service_start]] &gt; DATE(2022,10,1),
    Table2[[#This Row],[Service_end]] &lt; DATE(2024,2,1)
)</f>
        <v>0</v>
      </c>
    </row>
    <row r="208" spans="1:9" hidden="1">
      <c r="A208">
        <v>15718146</v>
      </c>
      <c r="B208">
        <v>425</v>
      </c>
      <c r="C208" s="1">
        <v>37056.614999999998</v>
      </c>
      <c r="D208">
        <v>142</v>
      </c>
      <c r="E208" s="36">
        <f>INT((Table2[[#This Row],[Service_start]]-Table2[[#This Row],[DateOfBirth]])/365)</f>
        <v>23</v>
      </c>
      <c r="F208" s="32">
        <f>IF(DATEDIF(Table2[[#This Row],[DateOfBirth]],Table2[[#This Row],[Service_start]], "Y")&lt;=25,1,0)</f>
        <v>1</v>
      </c>
      <c r="G208" s="1">
        <v>45505</v>
      </c>
      <c r="H208" s="1">
        <v>45535</v>
      </c>
      <c r="I208" s="33" t="b">
        <f>AND(
    Table2[[#This Row],[Service_start]] &gt; DATE(2022,10,1),
    Table2[[#This Row],[Service_end]] &lt; DATE(2024,2,1)
)</f>
        <v>0</v>
      </c>
    </row>
    <row r="209" spans="1:9" hidden="1">
      <c r="A209">
        <v>15307127</v>
      </c>
      <c r="B209">
        <v>425</v>
      </c>
      <c r="C209" s="1">
        <v>37056.614999999998</v>
      </c>
      <c r="D209">
        <v>142</v>
      </c>
      <c r="E209" s="36">
        <f>INT((Table2[[#This Row],[Service_start]]-Table2[[#This Row],[DateOfBirth]])/365)</f>
        <v>23</v>
      </c>
      <c r="F209" s="32">
        <f>IF(DATEDIF(Table2[[#This Row],[DateOfBirth]],Table2[[#This Row],[Service_start]], "Y")&lt;=25,1,0)</f>
        <v>1</v>
      </c>
      <c r="G209" s="1">
        <v>45505</v>
      </c>
      <c r="H209" s="1">
        <v>45535</v>
      </c>
      <c r="I209" s="33" t="b">
        <f>AND(
    Table2[[#This Row],[Service_start]] &gt; DATE(2022,10,1),
    Table2[[#This Row],[Service_end]] &lt; DATE(2024,2,1)
)</f>
        <v>0</v>
      </c>
    </row>
    <row r="210" spans="1:9" hidden="1">
      <c r="A210">
        <v>15734045</v>
      </c>
      <c r="B210">
        <v>425</v>
      </c>
      <c r="C210" s="1">
        <v>39516.614999999998</v>
      </c>
      <c r="D210">
        <v>142</v>
      </c>
      <c r="E210" s="36">
        <f>INT((Table2[[#This Row],[Service_start]]-Table2[[#This Row],[DateOfBirth]])/365)</f>
        <v>16</v>
      </c>
      <c r="F210" s="32">
        <f>IF(DATEDIF(Table2[[#This Row],[DateOfBirth]],Table2[[#This Row],[Service_start]], "Y")&lt;=25,1,0)</f>
        <v>1</v>
      </c>
      <c r="G210" s="1">
        <v>45468</v>
      </c>
      <c r="H210" s="1">
        <v>45473</v>
      </c>
      <c r="I210" s="33" t="b">
        <f>AND(
    Table2[[#This Row],[Service_start]] &gt; DATE(2022,10,1),
    Table2[[#This Row],[Service_end]] &lt; DATE(2024,2,1)
)</f>
        <v>0</v>
      </c>
    </row>
    <row r="211" spans="1:9" hidden="1">
      <c r="A211">
        <v>15112765</v>
      </c>
      <c r="B211">
        <v>425</v>
      </c>
      <c r="C211" s="1">
        <v>39516.614999999998</v>
      </c>
      <c r="D211">
        <v>142</v>
      </c>
      <c r="E211" s="36">
        <f>INT((Table2[[#This Row],[Service_start]]-Table2[[#This Row],[DateOfBirth]])/365)</f>
        <v>16</v>
      </c>
      <c r="F211" s="32">
        <f>IF(DATEDIF(Table2[[#This Row],[DateOfBirth]],Table2[[#This Row],[Service_start]], "Y")&lt;=25,1,0)</f>
        <v>1</v>
      </c>
      <c r="G211" s="1">
        <v>45474</v>
      </c>
      <c r="H211" s="1">
        <v>45504</v>
      </c>
      <c r="I211" s="33" t="b">
        <f>AND(
    Table2[[#This Row],[Service_start]] &gt; DATE(2022,10,1),
    Table2[[#This Row],[Service_end]] &lt; DATE(2024,2,1)
)</f>
        <v>0</v>
      </c>
    </row>
    <row r="212" spans="1:9" hidden="1">
      <c r="A212">
        <v>15308324</v>
      </c>
      <c r="B212">
        <v>425</v>
      </c>
      <c r="C212" s="1">
        <v>39516.614999999998</v>
      </c>
      <c r="D212">
        <v>142</v>
      </c>
      <c r="E212" s="36">
        <f>INT((Table2[[#This Row],[Service_start]]-Table2[[#This Row],[DateOfBirth]])/365)</f>
        <v>16</v>
      </c>
      <c r="F212" s="32">
        <f>IF(DATEDIF(Table2[[#This Row],[DateOfBirth]],Table2[[#This Row],[Service_start]], "Y")&lt;=25,1,0)</f>
        <v>1</v>
      </c>
      <c r="G212" s="1">
        <v>45505</v>
      </c>
      <c r="H212" s="1">
        <v>45535</v>
      </c>
      <c r="I212" s="33" t="b">
        <f>AND(
    Table2[[#This Row],[Service_start]] &gt; DATE(2022,10,1),
    Table2[[#This Row],[Service_end]] &lt; DATE(2024,2,1)
)</f>
        <v>0</v>
      </c>
    </row>
    <row r="213" spans="1:9" hidden="1">
      <c r="A213">
        <v>11736031</v>
      </c>
      <c r="B213">
        <v>425</v>
      </c>
      <c r="C213" s="1">
        <v>38514.614999999998</v>
      </c>
      <c r="D213">
        <v>142</v>
      </c>
      <c r="E213" s="36">
        <f>INT((Table2[[#This Row],[Service_start]]-Table2[[#This Row],[DateOfBirth]])/365)</f>
        <v>19</v>
      </c>
      <c r="F213" s="32">
        <f>IF(DATEDIF(Table2[[#This Row],[DateOfBirth]],Table2[[#This Row],[Service_start]], "Y")&lt;=25,1,0)</f>
        <v>1</v>
      </c>
      <c r="G213" s="1">
        <v>45475</v>
      </c>
      <c r="H213" s="1">
        <v>45504</v>
      </c>
      <c r="I213" s="33" t="b">
        <f>AND(
    Table2[[#This Row],[Service_start]] &gt; DATE(2022,10,1),
    Table2[[#This Row],[Service_end]] &lt; DATE(2024,2,1)
)</f>
        <v>0</v>
      </c>
    </row>
    <row r="214" spans="1:9" hidden="1">
      <c r="A214">
        <v>15825256</v>
      </c>
      <c r="B214">
        <v>425</v>
      </c>
      <c r="C214" s="1">
        <v>38514.614999999998</v>
      </c>
      <c r="D214">
        <v>142</v>
      </c>
      <c r="E214" s="36">
        <f>INT((Table2[[#This Row],[Service_start]]-Table2[[#This Row],[DateOfBirth]])/365)</f>
        <v>19</v>
      </c>
      <c r="F214" s="32">
        <f>IF(DATEDIF(Table2[[#This Row],[DateOfBirth]],Table2[[#This Row],[Service_start]], "Y")&lt;=25,1,0)</f>
        <v>1</v>
      </c>
      <c r="G214" s="1">
        <v>45505</v>
      </c>
      <c r="H214" s="1">
        <v>45535</v>
      </c>
      <c r="I214" s="33" t="b">
        <f>AND(
    Table2[[#This Row],[Service_start]] &gt; DATE(2022,10,1),
    Table2[[#This Row],[Service_end]] &lt; DATE(2024,2,1)
)</f>
        <v>0</v>
      </c>
    </row>
    <row r="215" spans="1:9" hidden="1">
      <c r="A215">
        <v>15768511</v>
      </c>
      <c r="B215">
        <v>425</v>
      </c>
      <c r="C215" s="1">
        <v>38154.614999999998</v>
      </c>
      <c r="D215">
        <v>142</v>
      </c>
      <c r="E215" s="36">
        <f>INT((Table2[[#This Row],[Service_start]]-Table2[[#This Row],[DateOfBirth]])/365)</f>
        <v>20</v>
      </c>
      <c r="F215" s="32">
        <f>IF(DATEDIF(Table2[[#This Row],[DateOfBirth]],Table2[[#This Row],[Service_start]], "Y")&lt;=25,1,0)</f>
        <v>1</v>
      </c>
      <c r="G215" s="1">
        <v>45475</v>
      </c>
      <c r="H215" s="1">
        <v>45504</v>
      </c>
      <c r="I215" s="33" t="b">
        <f>AND(
    Table2[[#This Row],[Service_start]] &gt; DATE(2022,10,1),
    Table2[[#This Row],[Service_end]] &lt; DATE(2024,2,1)
)</f>
        <v>0</v>
      </c>
    </row>
    <row r="216" spans="1:9" hidden="1">
      <c r="A216">
        <v>15715200</v>
      </c>
      <c r="B216">
        <v>425</v>
      </c>
      <c r="C216" s="1">
        <v>38154.614999999998</v>
      </c>
      <c r="D216">
        <v>142</v>
      </c>
      <c r="E216" s="36">
        <f>INT((Table2[[#This Row],[Service_start]]-Table2[[#This Row],[DateOfBirth]])/365)</f>
        <v>20</v>
      </c>
      <c r="F216" s="32">
        <f>IF(DATEDIF(Table2[[#This Row],[DateOfBirth]],Table2[[#This Row],[Service_start]], "Y")&lt;=25,1,0)</f>
        <v>1</v>
      </c>
      <c r="G216" s="1">
        <v>45475</v>
      </c>
      <c r="H216" s="1">
        <v>45504</v>
      </c>
      <c r="I216" s="33" t="b">
        <f>AND(
    Table2[[#This Row],[Service_start]] &gt; DATE(2022,10,1),
    Table2[[#This Row],[Service_end]] &lt; DATE(2024,2,1)
)</f>
        <v>0</v>
      </c>
    </row>
    <row r="217" spans="1:9" hidden="1">
      <c r="A217">
        <v>12776763</v>
      </c>
      <c r="B217">
        <v>425</v>
      </c>
      <c r="C217" s="1">
        <v>38154.614999999998</v>
      </c>
      <c r="D217">
        <v>142</v>
      </c>
      <c r="E217" s="36">
        <f>INT((Table2[[#This Row],[Service_start]]-Table2[[#This Row],[DateOfBirth]])/365)</f>
        <v>20</v>
      </c>
      <c r="F217" s="32">
        <f>IF(DATEDIF(Table2[[#This Row],[DateOfBirth]],Table2[[#This Row],[Service_start]], "Y")&lt;=25,1,0)</f>
        <v>1</v>
      </c>
      <c r="G217" s="1">
        <v>45505</v>
      </c>
      <c r="H217" s="1">
        <v>45535</v>
      </c>
      <c r="I217" s="33" t="b">
        <f>AND(
    Table2[[#This Row],[Service_start]] &gt; DATE(2022,10,1),
    Table2[[#This Row],[Service_end]] &lt; DATE(2024,2,1)
)</f>
        <v>0</v>
      </c>
    </row>
    <row r="218" spans="1:9" hidden="1">
      <c r="A218">
        <v>13895614</v>
      </c>
      <c r="B218">
        <v>425</v>
      </c>
      <c r="C218" s="1">
        <v>38154.614999999998</v>
      </c>
      <c r="D218">
        <v>142</v>
      </c>
      <c r="E218" s="36">
        <f>INT((Table2[[#This Row],[Service_start]]-Table2[[#This Row],[DateOfBirth]])/365)</f>
        <v>20</v>
      </c>
      <c r="F218" s="32">
        <f>IF(DATEDIF(Table2[[#This Row],[DateOfBirth]],Table2[[#This Row],[Service_start]], "Y")&lt;=25,1,0)</f>
        <v>1</v>
      </c>
      <c r="G218" s="1">
        <v>45505</v>
      </c>
      <c r="H218" s="1">
        <v>45535</v>
      </c>
      <c r="I218" s="33" t="b">
        <f>AND(
    Table2[[#This Row],[Service_start]] &gt; DATE(2022,10,1),
    Table2[[#This Row],[Service_end]] &lt; DATE(2024,2,1)
)</f>
        <v>0</v>
      </c>
    </row>
    <row r="219" spans="1:9" hidden="1">
      <c r="A219">
        <v>15761378</v>
      </c>
      <c r="B219">
        <v>425</v>
      </c>
      <c r="C219" s="1">
        <v>38493.614999999998</v>
      </c>
      <c r="D219">
        <v>142</v>
      </c>
      <c r="E219" s="36">
        <f>INT((Table2[[#This Row],[Service_start]]-Table2[[#This Row],[DateOfBirth]])/365)</f>
        <v>19</v>
      </c>
      <c r="F219" s="32">
        <f>IF(DATEDIF(Table2[[#This Row],[DateOfBirth]],Table2[[#This Row],[Service_start]], "Y")&lt;=25,1,0)</f>
        <v>1</v>
      </c>
      <c r="G219" s="1">
        <v>45495</v>
      </c>
      <c r="H219" s="1">
        <v>45504</v>
      </c>
      <c r="I219" s="33" t="b">
        <f>AND(
    Table2[[#This Row],[Service_start]] &gt; DATE(2022,10,1),
    Table2[[#This Row],[Service_end]] &lt; DATE(2024,2,1)
)</f>
        <v>0</v>
      </c>
    </row>
    <row r="220" spans="1:9" hidden="1">
      <c r="A220">
        <v>17941887</v>
      </c>
      <c r="B220">
        <v>425</v>
      </c>
      <c r="C220" s="1">
        <v>38493.614999999998</v>
      </c>
      <c r="D220">
        <v>142</v>
      </c>
      <c r="E220" s="36">
        <f>INT((Table2[[#This Row],[Service_start]]-Table2[[#This Row],[DateOfBirth]])/365)</f>
        <v>19</v>
      </c>
      <c r="F220" s="32">
        <f>IF(DATEDIF(Table2[[#This Row],[DateOfBirth]],Table2[[#This Row],[Service_start]], "Y")&lt;=25,1,0)</f>
        <v>1</v>
      </c>
      <c r="G220" s="1">
        <v>45505</v>
      </c>
      <c r="H220" s="1">
        <v>45535</v>
      </c>
      <c r="I220" s="33" t="b">
        <f>AND(
    Table2[[#This Row],[Service_start]] &gt; DATE(2022,10,1),
    Table2[[#This Row],[Service_end]] &lt; DATE(2024,2,1)
)</f>
        <v>0</v>
      </c>
    </row>
    <row r="221" spans="1:9" hidden="1">
      <c r="A221">
        <v>10977610</v>
      </c>
      <c r="B221">
        <v>425</v>
      </c>
      <c r="C221" s="1">
        <v>37438.614999999998</v>
      </c>
      <c r="D221">
        <v>143</v>
      </c>
      <c r="E221" s="36">
        <f>INT((Table2[[#This Row],[Service_start]]-Table2[[#This Row],[DateOfBirth]])/365)</f>
        <v>21</v>
      </c>
      <c r="F221" s="32">
        <f>IF(DATEDIF(Table2[[#This Row],[DateOfBirth]],Table2[[#This Row],[Service_start]], "Y")&lt;=25,1,0)</f>
        <v>1</v>
      </c>
      <c r="G221" s="1">
        <v>45331</v>
      </c>
      <c r="H221" s="1">
        <v>45351</v>
      </c>
      <c r="I221" s="33" t="b">
        <f>AND(
    Table2[[#This Row],[Service_start]] &gt; DATE(2022,10,1),
    Table2[[#This Row],[Service_end]] &lt; DATE(2024,2,1)
)</f>
        <v>0</v>
      </c>
    </row>
    <row r="222" spans="1:9" hidden="1">
      <c r="A222">
        <v>15903750</v>
      </c>
      <c r="B222">
        <v>425</v>
      </c>
      <c r="C222" s="1">
        <v>37438.614999999998</v>
      </c>
      <c r="D222">
        <v>143</v>
      </c>
      <c r="E222" s="36">
        <f>INT((Table2[[#This Row],[Service_start]]-Table2[[#This Row],[DateOfBirth]])/365)</f>
        <v>21</v>
      </c>
      <c r="F222" s="32">
        <f>IF(DATEDIF(Table2[[#This Row],[DateOfBirth]],Table2[[#This Row],[Service_start]], "Y")&lt;=25,1,0)</f>
        <v>1</v>
      </c>
      <c r="G222" s="1">
        <v>45352</v>
      </c>
      <c r="H222" s="1">
        <v>45382</v>
      </c>
      <c r="I222" s="33" t="b">
        <f>AND(
    Table2[[#This Row],[Service_start]] &gt; DATE(2022,10,1),
    Table2[[#This Row],[Service_end]] &lt; DATE(2024,2,1)
)</f>
        <v>0</v>
      </c>
    </row>
    <row r="223" spans="1:9" hidden="1">
      <c r="A223">
        <v>17124396</v>
      </c>
      <c r="B223">
        <v>425</v>
      </c>
      <c r="C223" s="1">
        <v>37438.614999999998</v>
      </c>
      <c r="D223">
        <v>143</v>
      </c>
      <c r="E223" s="36">
        <f>INT((Table2[[#This Row],[Service_start]]-Table2[[#This Row],[DateOfBirth]])/365)</f>
        <v>21</v>
      </c>
      <c r="F223" s="32">
        <f>IF(DATEDIF(Table2[[#This Row],[DateOfBirth]],Table2[[#This Row],[Service_start]], "Y")&lt;=25,1,0)</f>
        <v>1</v>
      </c>
      <c r="G223" s="1">
        <v>45383</v>
      </c>
      <c r="H223" s="1">
        <v>45412</v>
      </c>
      <c r="I223" s="33" t="b">
        <f>AND(
    Table2[[#This Row],[Service_start]] &gt; DATE(2022,10,1),
    Table2[[#This Row],[Service_end]] &lt; DATE(2024,2,1)
)</f>
        <v>0</v>
      </c>
    </row>
    <row r="224" spans="1:9" hidden="1">
      <c r="A224">
        <v>15024289</v>
      </c>
      <c r="B224">
        <v>425</v>
      </c>
      <c r="C224" s="1">
        <v>38169.614999999998</v>
      </c>
      <c r="D224">
        <v>143</v>
      </c>
      <c r="E224" s="36">
        <f>INT((Table2[[#This Row],[Service_start]]-Table2[[#This Row],[DateOfBirth]])/365)</f>
        <v>19</v>
      </c>
      <c r="F224" s="32">
        <f>IF(DATEDIF(Table2[[#This Row],[DateOfBirth]],Table2[[#This Row],[Service_start]], "Y")&lt;=25,1,0)</f>
        <v>1</v>
      </c>
      <c r="G224" s="1">
        <v>45362</v>
      </c>
      <c r="H224" s="1">
        <v>45382</v>
      </c>
      <c r="I224" s="33" t="b">
        <f>AND(
    Table2[[#This Row],[Service_start]] &gt; DATE(2022,10,1),
    Table2[[#This Row],[Service_end]] &lt; DATE(2024,2,1)
)</f>
        <v>0</v>
      </c>
    </row>
    <row r="225" spans="1:9" hidden="1">
      <c r="A225">
        <v>15891049</v>
      </c>
      <c r="B225">
        <v>425</v>
      </c>
      <c r="C225" s="1">
        <v>38169.614999999998</v>
      </c>
      <c r="D225">
        <v>143</v>
      </c>
      <c r="E225" s="36">
        <f>INT((Table2[[#This Row],[Service_start]]-Table2[[#This Row],[DateOfBirth]])/365)</f>
        <v>19</v>
      </c>
      <c r="F225" s="32">
        <f>IF(DATEDIF(Table2[[#This Row],[DateOfBirth]],Table2[[#This Row],[Service_start]], "Y")&lt;=25,1,0)</f>
        <v>1</v>
      </c>
      <c r="G225" s="1">
        <v>45362</v>
      </c>
      <c r="H225" s="1">
        <v>45382</v>
      </c>
      <c r="I225" s="33" t="b">
        <f>AND(
    Table2[[#This Row],[Service_start]] &gt; DATE(2022,10,1),
    Table2[[#This Row],[Service_end]] &lt; DATE(2024,2,1)
)</f>
        <v>0</v>
      </c>
    </row>
    <row r="226" spans="1:9" hidden="1">
      <c r="A226">
        <v>15775682</v>
      </c>
      <c r="B226">
        <v>425</v>
      </c>
      <c r="C226" s="1">
        <v>38169.614999999998</v>
      </c>
      <c r="D226">
        <v>143</v>
      </c>
      <c r="E226" s="36">
        <f>INT((Table2[[#This Row],[Service_start]]-Table2[[#This Row],[DateOfBirth]])/365)</f>
        <v>19</v>
      </c>
      <c r="F226" s="32">
        <f>IF(DATEDIF(Table2[[#This Row],[DateOfBirth]],Table2[[#This Row],[Service_start]], "Y")&lt;=25,1,0)</f>
        <v>1</v>
      </c>
      <c r="G226" s="1">
        <v>45383</v>
      </c>
      <c r="H226" s="1">
        <v>45412</v>
      </c>
      <c r="I226" s="33" t="b">
        <f>AND(
    Table2[[#This Row],[Service_start]] &gt; DATE(2022,10,1),
    Table2[[#This Row],[Service_end]] &lt; DATE(2024,2,1)
)</f>
        <v>0</v>
      </c>
    </row>
    <row r="227" spans="1:9" hidden="1">
      <c r="A227">
        <v>15862726</v>
      </c>
      <c r="B227">
        <v>425</v>
      </c>
      <c r="C227" s="1">
        <v>38169.614999999998</v>
      </c>
      <c r="D227">
        <v>143</v>
      </c>
      <c r="E227" s="36">
        <f>INT((Table2[[#This Row],[Service_start]]-Table2[[#This Row],[DateOfBirth]])/365)</f>
        <v>19</v>
      </c>
      <c r="F227" s="32">
        <f>IF(DATEDIF(Table2[[#This Row],[DateOfBirth]],Table2[[#This Row],[Service_start]], "Y")&lt;=25,1,0)</f>
        <v>1</v>
      </c>
      <c r="G227" s="1">
        <v>45383</v>
      </c>
      <c r="H227" s="1">
        <v>45412</v>
      </c>
      <c r="I227" s="33" t="b">
        <f>AND(
    Table2[[#This Row],[Service_start]] &gt; DATE(2022,10,1),
    Table2[[#This Row],[Service_end]] &lt; DATE(2024,2,1)
)</f>
        <v>0</v>
      </c>
    </row>
    <row r="228" spans="1:9" hidden="1">
      <c r="A228">
        <v>15255354</v>
      </c>
      <c r="B228">
        <v>425</v>
      </c>
      <c r="C228" s="1">
        <v>37181.614999999998</v>
      </c>
      <c r="D228">
        <v>143</v>
      </c>
      <c r="E228" s="36">
        <f>INT((Table2[[#This Row],[Service_start]]-Table2[[#This Row],[DateOfBirth]])/365)</f>
        <v>22</v>
      </c>
      <c r="F228" s="32">
        <f>IF(DATEDIF(Table2[[#This Row],[DateOfBirth]],Table2[[#This Row],[Service_start]], "Y")&lt;=25,1,0)</f>
        <v>1</v>
      </c>
      <c r="G228" s="1">
        <v>45363</v>
      </c>
      <c r="H228" s="1">
        <v>45382</v>
      </c>
      <c r="I228" s="33" t="b">
        <f>AND(
    Table2[[#This Row],[Service_start]] &gt; DATE(2022,10,1),
    Table2[[#This Row],[Service_end]] &lt; DATE(2024,2,1)
)</f>
        <v>0</v>
      </c>
    </row>
    <row r="229" spans="1:9" hidden="1">
      <c r="A229">
        <v>15888144</v>
      </c>
      <c r="B229">
        <v>425</v>
      </c>
      <c r="C229" s="1">
        <v>37181.614999999998</v>
      </c>
      <c r="D229">
        <v>143</v>
      </c>
      <c r="E229" s="36">
        <f>INT((Table2[[#This Row],[Service_start]]-Table2[[#This Row],[DateOfBirth]])/365)</f>
        <v>22</v>
      </c>
      <c r="F229" s="32">
        <f>IF(DATEDIF(Table2[[#This Row],[DateOfBirth]],Table2[[#This Row],[Service_start]], "Y")&lt;=25,1,0)</f>
        <v>1</v>
      </c>
      <c r="G229" s="1">
        <v>45383</v>
      </c>
      <c r="H229" s="1">
        <v>45412</v>
      </c>
      <c r="I229" s="33" t="b">
        <f>AND(
    Table2[[#This Row],[Service_start]] &gt; DATE(2022,10,1),
    Table2[[#This Row],[Service_end]] &lt; DATE(2024,2,1)
)</f>
        <v>0</v>
      </c>
    </row>
    <row r="230" spans="1:9" hidden="1">
      <c r="A230">
        <v>15803079</v>
      </c>
      <c r="B230">
        <v>425</v>
      </c>
      <c r="C230" s="1">
        <v>38909.614999999998</v>
      </c>
      <c r="D230">
        <v>143</v>
      </c>
      <c r="E230" s="36">
        <f>INT((Table2[[#This Row],[Service_start]]-Table2[[#This Row],[DateOfBirth]])/365)</f>
        <v>17</v>
      </c>
      <c r="F230" s="32">
        <f>IF(DATEDIF(Table2[[#This Row],[DateOfBirth]],Table2[[#This Row],[Service_start]], "Y")&lt;=25,1,0)</f>
        <v>1</v>
      </c>
      <c r="G230" s="1">
        <v>45329</v>
      </c>
      <c r="H230" s="1">
        <v>45351</v>
      </c>
      <c r="I230" s="33" t="b">
        <f>AND(
    Table2[[#This Row],[Service_start]] &gt; DATE(2022,10,1),
    Table2[[#This Row],[Service_end]] &lt; DATE(2024,2,1)
)</f>
        <v>0</v>
      </c>
    </row>
    <row r="231" spans="1:9" hidden="1">
      <c r="A231">
        <v>10537582</v>
      </c>
      <c r="B231">
        <v>425</v>
      </c>
      <c r="C231" s="1">
        <v>38909.614999999998</v>
      </c>
      <c r="D231">
        <v>143</v>
      </c>
      <c r="E231" s="36">
        <f>INT((Table2[[#This Row],[Service_start]]-Table2[[#This Row],[DateOfBirth]])/365)</f>
        <v>17</v>
      </c>
      <c r="F231" s="32">
        <f>IF(DATEDIF(Table2[[#This Row],[DateOfBirth]],Table2[[#This Row],[Service_start]], "Y")&lt;=25,1,0)</f>
        <v>1</v>
      </c>
      <c r="G231" s="1">
        <v>45352</v>
      </c>
      <c r="H231" s="1">
        <v>45382</v>
      </c>
      <c r="I231" s="33" t="b">
        <f>AND(
    Table2[[#This Row],[Service_start]] &gt; DATE(2022,10,1),
    Table2[[#This Row],[Service_end]] &lt; DATE(2024,2,1)
)</f>
        <v>0</v>
      </c>
    </row>
    <row r="232" spans="1:9" hidden="1">
      <c r="A232">
        <v>15800057</v>
      </c>
      <c r="B232">
        <v>425</v>
      </c>
      <c r="C232" s="1">
        <v>38909.614999999998</v>
      </c>
      <c r="D232">
        <v>143</v>
      </c>
      <c r="E232" s="36">
        <f>INT((Table2[[#This Row],[Service_start]]-Table2[[#This Row],[DateOfBirth]])/365)</f>
        <v>17</v>
      </c>
      <c r="F232" s="32">
        <f>IF(DATEDIF(Table2[[#This Row],[DateOfBirth]],Table2[[#This Row],[Service_start]], "Y")&lt;=25,1,0)</f>
        <v>1</v>
      </c>
      <c r="G232" s="1">
        <v>45383</v>
      </c>
      <c r="H232" s="1">
        <v>45412</v>
      </c>
      <c r="I232" s="33" t="b">
        <f>AND(
    Table2[[#This Row],[Service_start]] &gt; DATE(2022,10,1),
    Table2[[#This Row],[Service_end]] &lt; DATE(2024,2,1)
)</f>
        <v>0</v>
      </c>
    </row>
    <row r="233" spans="1:9" hidden="1">
      <c r="A233">
        <v>15311825</v>
      </c>
      <c r="B233">
        <v>425</v>
      </c>
      <c r="C233" s="1">
        <v>36706.614999999998</v>
      </c>
      <c r="D233">
        <v>143</v>
      </c>
      <c r="E233" s="36">
        <f>INT((Table2[[#This Row],[Service_start]]-Table2[[#This Row],[DateOfBirth]])/365)</f>
        <v>23</v>
      </c>
      <c r="F233" s="32">
        <f>IF(DATEDIF(Table2[[#This Row],[DateOfBirth]],Table2[[#This Row],[Service_start]], "Y")&lt;=25,1,0)</f>
        <v>1</v>
      </c>
      <c r="G233" s="1">
        <v>45370</v>
      </c>
      <c r="H233" s="1">
        <v>45382</v>
      </c>
      <c r="I233" s="33" t="b">
        <f>AND(
    Table2[[#This Row],[Service_start]] &gt; DATE(2022,10,1),
    Table2[[#This Row],[Service_end]] &lt; DATE(2024,2,1)
)</f>
        <v>0</v>
      </c>
    </row>
    <row r="234" spans="1:9" hidden="1">
      <c r="A234">
        <v>15773393</v>
      </c>
      <c r="B234">
        <v>425</v>
      </c>
      <c r="C234" s="1">
        <v>36706.614999999998</v>
      </c>
      <c r="D234">
        <v>143</v>
      </c>
      <c r="E234" s="36">
        <f>INT((Table2[[#This Row],[Service_start]]-Table2[[#This Row],[DateOfBirth]])/365)</f>
        <v>23</v>
      </c>
      <c r="F234" s="32">
        <f>IF(DATEDIF(Table2[[#This Row],[DateOfBirth]],Table2[[#This Row],[Service_start]], "Y")&lt;=25,1,0)</f>
        <v>1</v>
      </c>
      <c r="G234" s="1">
        <v>45383</v>
      </c>
      <c r="H234" s="1">
        <v>45412</v>
      </c>
      <c r="I234" s="33" t="b">
        <f>AND(
    Table2[[#This Row],[Service_start]] &gt; DATE(2022,10,1),
    Table2[[#This Row],[Service_end]] &lt; DATE(2024,2,1)
)</f>
        <v>0</v>
      </c>
    </row>
    <row r="235" spans="1:9" hidden="1">
      <c r="A235">
        <v>15682091</v>
      </c>
      <c r="B235">
        <v>425</v>
      </c>
      <c r="C235" s="1">
        <v>36706.614999999998</v>
      </c>
      <c r="D235">
        <v>143</v>
      </c>
      <c r="E235" s="36">
        <f>INT((Table2[[#This Row],[Service_start]]-Table2[[#This Row],[DateOfBirth]])/365)</f>
        <v>23</v>
      </c>
      <c r="F235" s="32">
        <f>IF(DATEDIF(Table2[[#This Row],[DateOfBirth]],Table2[[#This Row],[Service_start]], "Y")&lt;=25,1,0)</f>
        <v>1</v>
      </c>
      <c r="G235" s="1">
        <v>45419</v>
      </c>
      <c r="H235" s="1">
        <v>45419</v>
      </c>
      <c r="I235" s="33" t="b">
        <f>AND(
    Table2[[#This Row],[Service_start]] &gt; DATE(2022,10,1),
    Table2[[#This Row],[Service_end]] &lt; DATE(2024,2,1)
)</f>
        <v>0</v>
      </c>
    </row>
    <row r="236" spans="1:9" hidden="1">
      <c r="A236">
        <v>15503270</v>
      </c>
      <c r="B236">
        <v>425</v>
      </c>
      <c r="C236" s="1">
        <v>36815.614999999998</v>
      </c>
      <c r="D236">
        <v>143</v>
      </c>
      <c r="E236" s="36">
        <f>INT((Table2[[#This Row],[Service_start]]-Table2[[#This Row],[DateOfBirth]])/365)</f>
        <v>23</v>
      </c>
      <c r="F236" s="32">
        <f>IF(DATEDIF(Table2[[#This Row],[DateOfBirth]],Table2[[#This Row],[Service_start]], "Y")&lt;=25,1,0)</f>
        <v>1</v>
      </c>
      <c r="G236" s="1">
        <v>45323</v>
      </c>
      <c r="H236" s="1">
        <v>45351</v>
      </c>
      <c r="I236" s="33" t="b">
        <f>AND(
    Table2[[#This Row],[Service_start]] &gt; DATE(2022,10,1),
    Table2[[#This Row],[Service_end]] &lt; DATE(2024,2,1)
)</f>
        <v>0</v>
      </c>
    </row>
    <row r="237" spans="1:9" hidden="1">
      <c r="A237">
        <v>15867111</v>
      </c>
      <c r="B237">
        <v>425</v>
      </c>
      <c r="C237" s="1">
        <v>36212.614999999998</v>
      </c>
      <c r="D237">
        <v>143</v>
      </c>
      <c r="E237" s="36">
        <f>INT((Table2[[#This Row],[Service_start]]-Table2[[#This Row],[DateOfBirth]])/365)</f>
        <v>24</v>
      </c>
      <c r="F237" s="32">
        <f>IF(DATEDIF(Table2[[#This Row],[DateOfBirth]],Table2[[#This Row],[Service_start]], "Y")&lt;=25,1,0)</f>
        <v>1</v>
      </c>
      <c r="G237" s="1">
        <v>45323</v>
      </c>
      <c r="H237" s="1">
        <v>45351</v>
      </c>
      <c r="I237" s="33" t="b">
        <f>AND(
    Table2[[#This Row],[Service_start]] &gt; DATE(2022,10,1),
    Table2[[#This Row],[Service_end]] &lt; DATE(2024,2,1)
)</f>
        <v>0</v>
      </c>
    </row>
    <row r="238" spans="1:9" hidden="1">
      <c r="A238">
        <v>13775099</v>
      </c>
      <c r="B238">
        <v>425</v>
      </c>
      <c r="C238" s="1">
        <v>36212.614999999998</v>
      </c>
      <c r="D238">
        <v>143</v>
      </c>
      <c r="E238" s="36">
        <f>INT((Table2[[#This Row],[Service_start]]-Table2[[#This Row],[DateOfBirth]])/365)</f>
        <v>25</v>
      </c>
      <c r="F238" s="32">
        <f>IF(DATEDIF(Table2[[#This Row],[DateOfBirth]],Table2[[#This Row],[Service_start]], "Y")&lt;=25,1,0)</f>
        <v>1</v>
      </c>
      <c r="G238" s="1">
        <v>45352</v>
      </c>
      <c r="H238" s="1">
        <v>45360</v>
      </c>
      <c r="I238" s="33" t="b">
        <f>AND(
    Table2[[#This Row],[Service_start]] &gt; DATE(2022,10,1),
    Table2[[#This Row],[Service_end]] &lt; DATE(2024,2,1)
)</f>
        <v>0</v>
      </c>
    </row>
    <row r="239" spans="1:9" hidden="1">
      <c r="A239">
        <v>15790631</v>
      </c>
      <c r="B239">
        <v>425</v>
      </c>
      <c r="C239" s="1">
        <v>38839.614999999998</v>
      </c>
      <c r="D239">
        <v>143</v>
      </c>
      <c r="E239" s="36">
        <f>INT((Table2[[#This Row],[Service_start]]-Table2[[#This Row],[DateOfBirth]])/365)</f>
        <v>17</v>
      </c>
      <c r="F239" s="32">
        <f>IF(DATEDIF(Table2[[#This Row],[DateOfBirth]],Table2[[#This Row],[Service_start]], "Y")&lt;=25,1,0)</f>
        <v>1</v>
      </c>
      <c r="G239" s="1">
        <v>45323</v>
      </c>
      <c r="H239" s="1">
        <v>45351</v>
      </c>
      <c r="I239" s="33" t="b">
        <f>AND(
    Table2[[#This Row],[Service_start]] &gt; DATE(2022,10,1),
    Table2[[#This Row],[Service_end]] &lt; DATE(2024,2,1)
)</f>
        <v>0</v>
      </c>
    </row>
    <row r="240" spans="1:9" hidden="1">
      <c r="A240">
        <v>15434204</v>
      </c>
      <c r="B240">
        <v>425</v>
      </c>
      <c r="C240" s="1">
        <v>38092.614999999998</v>
      </c>
      <c r="D240">
        <v>143</v>
      </c>
      <c r="E240" s="36">
        <f>INT((Table2[[#This Row],[Service_start]]-Table2[[#This Row],[DateOfBirth]])/365)</f>
        <v>19</v>
      </c>
      <c r="F240" s="32">
        <f>IF(DATEDIF(Table2[[#This Row],[DateOfBirth]],Table2[[#This Row],[Service_start]], "Y")&lt;=25,1,0)</f>
        <v>1</v>
      </c>
      <c r="G240" s="1">
        <v>45323</v>
      </c>
      <c r="H240" s="1">
        <v>45351</v>
      </c>
      <c r="I240" s="33" t="b">
        <f>AND(
    Table2[[#This Row],[Service_start]] &gt; DATE(2022,10,1),
    Table2[[#This Row],[Service_end]] &lt; DATE(2024,2,1)
)</f>
        <v>0</v>
      </c>
    </row>
    <row r="241" spans="1:9" hidden="1">
      <c r="A241">
        <v>15889506</v>
      </c>
      <c r="B241">
        <v>425</v>
      </c>
      <c r="C241" s="1">
        <v>39456.614999999998</v>
      </c>
      <c r="D241">
        <v>143</v>
      </c>
      <c r="E241" s="36">
        <f>INT((Table2[[#This Row],[Service_start]]-Table2[[#This Row],[DateOfBirth]])/365)</f>
        <v>16</v>
      </c>
      <c r="F241" s="32">
        <f>IF(DATEDIF(Table2[[#This Row],[DateOfBirth]],Table2[[#This Row],[Service_start]], "Y")&lt;=25,1,0)</f>
        <v>1</v>
      </c>
      <c r="G241" s="1">
        <v>45370</v>
      </c>
      <c r="H241" s="1">
        <v>45382</v>
      </c>
      <c r="I241" s="33" t="b">
        <f>AND(
    Table2[[#This Row],[Service_start]] &gt; DATE(2022,10,1),
    Table2[[#This Row],[Service_end]] &lt; DATE(2024,2,1)
)</f>
        <v>0</v>
      </c>
    </row>
    <row r="242" spans="1:9" hidden="1">
      <c r="A242">
        <v>15102687</v>
      </c>
      <c r="B242">
        <v>425</v>
      </c>
      <c r="C242" s="1">
        <v>39456.614999999998</v>
      </c>
      <c r="D242">
        <v>143</v>
      </c>
      <c r="E242" s="36">
        <f>INT((Table2[[#This Row],[Service_start]]-Table2[[#This Row],[DateOfBirth]])/365)</f>
        <v>16</v>
      </c>
      <c r="F242" s="32">
        <f>IF(DATEDIF(Table2[[#This Row],[DateOfBirth]],Table2[[#This Row],[Service_start]], "Y")&lt;=25,1,0)</f>
        <v>1</v>
      </c>
      <c r="G242" s="1">
        <v>45391</v>
      </c>
      <c r="H242" s="1">
        <v>45473</v>
      </c>
      <c r="I242" s="33" t="b">
        <f>AND(
    Table2[[#This Row],[Service_start]] &gt; DATE(2022,10,1),
    Table2[[#This Row],[Service_end]] &lt; DATE(2024,2,1)
)</f>
        <v>0</v>
      </c>
    </row>
    <row r="243" spans="1:9" hidden="1">
      <c r="A243">
        <v>15900044</v>
      </c>
      <c r="B243">
        <v>425</v>
      </c>
      <c r="C243" s="1">
        <v>37156.614999999998</v>
      </c>
      <c r="D243">
        <v>143</v>
      </c>
      <c r="E243" s="36">
        <f>INT((Table2[[#This Row],[Service_start]]-Table2[[#This Row],[DateOfBirth]])/365)</f>
        <v>22</v>
      </c>
      <c r="F243" s="32">
        <f>IF(DATEDIF(Table2[[#This Row],[DateOfBirth]],Table2[[#This Row],[Service_start]], "Y")&lt;=25,1,0)</f>
        <v>1</v>
      </c>
      <c r="G243" s="1">
        <v>45384</v>
      </c>
      <c r="H243" s="1">
        <v>45412</v>
      </c>
      <c r="I243" s="33" t="b">
        <f>AND(
    Table2[[#This Row],[Service_start]] &gt; DATE(2022,10,1),
    Table2[[#This Row],[Service_end]] &lt; DATE(2024,2,1)
)</f>
        <v>0</v>
      </c>
    </row>
    <row r="244" spans="1:9" hidden="1">
      <c r="A244">
        <v>15659087</v>
      </c>
      <c r="B244">
        <v>425</v>
      </c>
      <c r="C244" s="1">
        <v>36689.614999999998</v>
      </c>
      <c r="D244">
        <v>143</v>
      </c>
      <c r="E244" s="36">
        <f>INT((Table2[[#This Row],[Service_start]]-Table2[[#This Row],[DateOfBirth]])/365)</f>
        <v>23</v>
      </c>
      <c r="F244" s="32">
        <f>IF(DATEDIF(Table2[[#This Row],[DateOfBirth]],Table2[[#This Row],[Service_start]], "Y")&lt;=25,1,0)</f>
        <v>1</v>
      </c>
      <c r="G244" s="1">
        <v>45376</v>
      </c>
      <c r="H244" s="1">
        <v>45382</v>
      </c>
      <c r="I244" s="33" t="b">
        <f>AND(
    Table2[[#This Row],[Service_start]] &gt; DATE(2022,10,1),
    Table2[[#This Row],[Service_end]] &lt; DATE(2024,2,1)
)</f>
        <v>0</v>
      </c>
    </row>
    <row r="245" spans="1:9" hidden="1">
      <c r="A245">
        <v>15892664</v>
      </c>
      <c r="B245">
        <v>425</v>
      </c>
      <c r="C245" s="1">
        <v>36689.614999999998</v>
      </c>
      <c r="D245">
        <v>143</v>
      </c>
      <c r="E245" s="36">
        <f>INT((Table2[[#This Row],[Service_start]]-Table2[[#This Row],[DateOfBirth]])/365)</f>
        <v>23</v>
      </c>
      <c r="F245" s="32">
        <f>IF(DATEDIF(Table2[[#This Row],[DateOfBirth]],Table2[[#This Row],[Service_start]], "Y")&lt;=25,1,0)</f>
        <v>1</v>
      </c>
      <c r="G245" s="1">
        <v>45383</v>
      </c>
      <c r="H245" s="1">
        <v>45412</v>
      </c>
      <c r="I245" s="33" t="b">
        <f>AND(
    Table2[[#This Row],[Service_start]] &gt; DATE(2022,10,1),
    Table2[[#This Row],[Service_end]] &lt; DATE(2024,2,1)
)</f>
        <v>0</v>
      </c>
    </row>
    <row r="246" spans="1:9" hidden="1">
      <c r="A246">
        <v>15832016</v>
      </c>
      <c r="B246">
        <v>425</v>
      </c>
      <c r="C246" s="1">
        <v>36689.614999999998</v>
      </c>
      <c r="D246">
        <v>143</v>
      </c>
      <c r="E246" s="36">
        <f>INT((Table2[[#This Row],[Service_start]]-Table2[[#This Row],[DateOfBirth]])/365)</f>
        <v>23</v>
      </c>
      <c r="F246" s="32">
        <f>IF(DATEDIF(Table2[[#This Row],[DateOfBirth]],Table2[[#This Row],[Service_start]], "Y")&lt;=25,1,0)</f>
        <v>1</v>
      </c>
      <c r="G246" s="1">
        <v>45413</v>
      </c>
      <c r="H246" s="1">
        <v>45429</v>
      </c>
      <c r="I246" s="33" t="b">
        <f>AND(
    Table2[[#This Row],[Service_start]] &gt; DATE(2022,10,1),
    Table2[[#This Row],[Service_end]] &lt; DATE(2024,2,1)
)</f>
        <v>0</v>
      </c>
    </row>
    <row r="247" spans="1:9" hidden="1">
      <c r="A247">
        <v>15810439</v>
      </c>
      <c r="B247">
        <v>425</v>
      </c>
      <c r="C247" s="1">
        <v>38307.614999999998</v>
      </c>
      <c r="D247">
        <v>143</v>
      </c>
      <c r="E247" s="36">
        <f>INT((Table2[[#This Row],[Service_start]]-Table2[[#This Row],[DateOfBirth]])/365)</f>
        <v>19</v>
      </c>
      <c r="F247" s="32">
        <f>IF(DATEDIF(Table2[[#This Row],[DateOfBirth]],Table2[[#This Row],[Service_start]], "Y")&lt;=25,1,0)</f>
        <v>1</v>
      </c>
      <c r="G247" s="1">
        <v>45342</v>
      </c>
      <c r="H247" s="1">
        <v>45351</v>
      </c>
      <c r="I247" s="33" t="b">
        <f>AND(
    Table2[[#This Row],[Service_start]] &gt; DATE(2022,10,1),
    Table2[[#This Row],[Service_end]] &lt; DATE(2024,2,1)
)</f>
        <v>0</v>
      </c>
    </row>
    <row r="248" spans="1:9" hidden="1">
      <c r="A248">
        <v>15859650</v>
      </c>
      <c r="B248">
        <v>425</v>
      </c>
      <c r="C248" s="1">
        <v>38307.614999999998</v>
      </c>
      <c r="D248">
        <v>143</v>
      </c>
      <c r="E248" s="36">
        <f>INT((Table2[[#This Row],[Service_start]]-Table2[[#This Row],[DateOfBirth]])/365)</f>
        <v>19</v>
      </c>
      <c r="F248" s="32">
        <f>IF(DATEDIF(Table2[[#This Row],[DateOfBirth]],Table2[[#This Row],[Service_start]], "Y")&lt;=25,1,0)</f>
        <v>1</v>
      </c>
      <c r="G248" s="1">
        <v>45352</v>
      </c>
      <c r="H248" s="1">
        <v>45382</v>
      </c>
      <c r="I248" s="33" t="b">
        <f>AND(
    Table2[[#This Row],[Service_start]] &gt; DATE(2022,10,1),
    Table2[[#This Row],[Service_end]] &lt; DATE(2024,2,1)
)</f>
        <v>0</v>
      </c>
    </row>
    <row r="249" spans="1:9" hidden="1">
      <c r="A249">
        <v>15832956</v>
      </c>
      <c r="B249">
        <v>425</v>
      </c>
      <c r="C249" s="1">
        <v>38307.614999999998</v>
      </c>
      <c r="D249">
        <v>143</v>
      </c>
      <c r="E249" s="36">
        <f>INT((Table2[[#This Row],[Service_start]]-Table2[[#This Row],[DateOfBirth]])/365)</f>
        <v>19</v>
      </c>
      <c r="F249" s="32">
        <f>IF(DATEDIF(Table2[[#This Row],[DateOfBirth]],Table2[[#This Row],[Service_start]], "Y")&lt;=25,1,0)</f>
        <v>1</v>
      </c>
      <c r="G249" s="1">
        <v>45383</v>
      </c>
      <c r="H249" s="1">
        <v>45412</v>
      </c>
      <c r="I249" s="33" t="b">
        <f>AND(
    Table2[[#This Row],[Service_start]] &gt; DATE(2022,10,1),
    Table2[[#This Row],[Service_end]] &lt; DATE(2024,2,1)
)</f>
        <v>0</v>
      </c>
    </row>
    <row r="250" spans="1:9" hidden="1">
      <c r="A250">
        <v>15892682</v>
      </c>
      <c r="B250">
        <v>425</v>
      </c>
      <c r="C250" s="1">
        <v>38388.614999999998</v>
      </c>
      <c r="D250">
        <v>143</v>
      </c>
      <c r="E250" s="36">
        <f>INT((Table2[[#This Row],[Service_start]]-Table2[[#This Row],[DateOfBirth]])/365)</f>
        <v>19</v>
      </c>
      <c r="F250" s="32">
        <f>IF(DATEDIF(Table2[[#This Row],[DateOfBirth]],Table2[[#This Row],[Service_start]], "Y")&lt;=25,1,0)</f>
        <v>1</v>
      </c>
      <c r="G250" s="1">
        <v>45385</v>
      </c>
      <c r="H250" s="1">
        <v>45412</v>
      </c>
      <c r="I250" s="33" t="b">
        <f>AND(
    Table2[[#This Row],[Service_start]] &gt; DATE(2022,10,1),
    Table2[[#This Row],[Service_end]] &lt; DATE(2024,2,1)
)</f>
        <v>0</v>
      </c>
    </row>
    <row r="251" spans="1:9" hidden="1">
      <c r="A251">
        <v>15320035</v>
      </c>
      <c r="B251">
        <v>425</v>
      </c>
      <c r="C251" s="1">
        <v>38388.614999999998</v>
      </c>
      <c r="D251">
        <v>143</v>
      </c>
      <c r="E251" s="36">
        <f>INT((Table2[[#This Row],[Service_start]]-Table2[[#This Row],[DateOfBirth]])/365)</f>
        <v>19</v>
      </c>
      <c r="F251" s="32">
        <f>IF(DATEDIF(Table2[[#This Row],[DateOfBirth]],Table2[[#This Row],[Service_start]], "Y")&lt;=25,1,0)</f>
        <v>1</v>
      </c>
      <c r="G251" s="1">
        <v>45413</v>
      </c>
      <c r="H251" s="1">
        <v>45436</v>
      </c>
      <c r="I251" s="33" t="b">
        <f>AND(
    Table2[[#This Row],[Service_start]] &gt; DATE(2022,10,1),
    Table2[[#This Row],[Service_end]] &lt; DATE(2024,2,1)
)</f>
        <v>0</v>
      </c>
    </row>
    <row r="252" spans="1:9" hidden="1">
      <c r="A252">
        <v>15706804</v>
      </c>
      <c r="B252">
        <v>425</v>
      </c>
      <c r="C252" s="1">
        <v>39019.614999999998</v>
      </c>
      <c r="D252">
        <v>143</v>
      </c>
      <c r="E252" s="36">
        <f>INT((Table2[[#This Row],[Service_start]]-Table2[[#This Row],[DateOfBirth]])/365)</f>
        <v>17</v>
      </c>
      <c r="F252" s="32">
        <f>IF(DATEDIF(Table2[[#This Row],[DateOfBirth]],Table2[[#This Row],[Service_start]], "Y")&lt;=25,1,0)</f>
        <v>1</v>
      </c>
      <c r="G252" s="1">
        <v>45323</v>
      </c>
      <c r="H252" s="1">
        <v>45351</v>
      </c>
      <c r="I252" s="33" t="b">
        <f>AND(
    Table2[[#This Row],[Service_start]] &gt; DATE(2022,10,1),
    Table2[[#This Row],[Service_end]] &lt; DATE(2024,2,1)
)</f>
        <v>0</v>
      </c>
    </row>
    <row r="253" spans="1:9" hidden="1">
      <c r="A253">
        <v>15676838</v>
      </c>
      <c r="B253">
        <v>425</v>
      </c>
      <c r="C253" s="1">
        <v>38137.614999999998</v>
      </c>
      <c r="D253">
        <v>143</v>
      </c>
      <c r="E253" s="36">
        <f>INT((Table2[[#This Row],[Service_start]]-Table2[[#This Row],[DateOfBirth]])/365)</f>
        <v>19</v>
      </c>
      <c r="F253" s="32">
        <f>IF(DATEDIF(Table2[[#This Row],[DateOfBirth]],Table2[[#This Row],[Service_start]], "Y")&lt;=25,1,0)</f>
        <v>1</v>
      </c>
      <c r="G253" s="1">
        <v>45323</v>
      </c>
      <c r="H253" s="1">
        <v>45351</v>
      </c>
      <c r="I253" s="33" t="b">
        <f>AND(
    Table2[[#This Row],[Service_start]] &gt; DATE(2022,10,1),
    Table2[[#This Row],[Service_end]] &lt; DATE(2024,2,1)
)</f>
        <v>0</v>
      </c>
    </row>
    <row r="254" spans="1:9" hidden="1">
      <c r="A254">
        <v>15829467</v>
      </c>
      <c r="B254">
        <v>425</v>
      </c>
      <c r="C254" s="1">
        <v>38137.614999999998</v>
      </c>
      <c r="D254">
        <v>143</v>
      </c>
      <c r="E254" s="36">
        <f>INT((Table2[[#This Row],[Service_start]]-Table2[[#This Row],[DateOfBirth]])/365)</f>
        <v>19</v>
      </c>
      <c r="F254" s="32">
        <f>IF(DATEDIF(Table2[[#This Row],[DateOfBirth]],Table2[[#This Row],[Service_start]], "Y")&lt;=25,1,0)</f>
        <v>1</v>
      </c>
      <c r="G254" s="1">
        <v>45352</v>
      </c>
      <c r="H254" s="1">
        <v>45382</v>
      </c>
      <c r="I254" s="33" t="b">
        <f>AND(
    Table2[[#This Row],[Service_start]] &gt; DATE(2022,10,1),
    Table2[[#This Row],[Service_end]] &lt; DATE(2024,2,1)
)</f>
        <v>0</v>
      </c>
    </row>
    <row r="255" spans="1:9" hidden="1">
      <c r="A255">
        <v>13606062</v>
      </c>
      <c r="B255">
        <v>425</v>
      </c>
      <c r="C255" s="1">
        <v>38137.614999999998</v>
      </c>
      <c r="D255">
        <v>143</v>
      </c>
      <c r="E255" s="36">
        <f>INT((Table2[[#This Row],[Service_start]]-Table2[[#This Row],[DateOfBirth]])/365)</f>
        <v>19</v>
      </c>
      <c r="F255" s="32">
        <f>IF(DATEDIF(Table2[[#This Row],[DateOfBirth]],Table2[[#This Row],[Service_start]], "Y")&lt;=25,1,0)</f>
        <v>1</v>
      </c>
      <c r="G255" s="1">
        <v>45358</v>
      </c>
      <c r="H255" s="1">
        <v>45380</v>
      </c>
      <c r="I255" s="33" t="b">
        <f>AND(
    Table2[[#This Row],[Service_start]] &gt; DATE(2022,10,1),
    Table2[[#This Row],[Service_end]] &lt; DATE(2024,2,1)
)</f>
        <v>0</v>
      </c>
    </row>
    <row r="256" spans="1:9" hidden="1">
      <c r="A256">
        <v>15821308</v>
      </c>
      <c r="B256">
        <v>425</v>
      </c>
      <c r="C256" s="1">
        <v>37229.614999999998</v>
      </c>
      <c r="D256">
        <v>143</v>
      </c>
      <c r="E256" s="36">
        <f>INT((Table2[[#This Row],[Service_start]]-Table2[[#This Row],[DateOfBirth]])/365)</f>
        <v>22</v>
      </c>
      <c r="F256" s="32">
        <f>IF(DATEDIF(Table2[[#This Row],[DateOfBirth]],Table2[[#This Row],[Service_start]], "Y")&lt;=25,1,0)</f>
        <v>1</v>
      </c>
      <c r="G256" s="1">
        <v>45362</v>
      </c>
      <c r="H256" s="1">
        <v>45382</v>
      </c>
      <c r="I256" s="33" t="b">
        <f>AND(
    Table2[[#This Row],[Service_start]] &gt; DATE(2022,10,1),
    Table2[[#This Row],[Service_end]] &lt; DATE(2024,2,1)
)</f>
        <v>0</v>
      </c>
    </row>
    <row r="257" spans="1:9" hidden="1">
      <c r="A257">
        <v>15318588</v>
      </c>
      <c r="B257">
        <v>425</v>
      </c>
      <c r="C257" s="1">
        <v>37229.614999999998</v>
      </c>
      <c r="D257">
        <v>143</v>
      </c>
      <c r="E257" s="36">
        <f>INT((Table2[[#This Row],[Service_start]]-Table2[[#This Row],[DateOfBirth]])/365)</f>
        <v>22</v>
      </c>
      <c r="F257" s="32">
        <f>IF(DATEDIF(Table2[[#This Row],[DateOfBirth]],Table2[[#This Row],[Service_start]], "Y")&lt;=25,1,0)</f>
        <v>1</v>
      </c>
      <c r="G257" s="1">
        <v>45383</v>
      </c>
      <c r="H257" s="1">
        <v>45412</v>
      </c>
      <c r="I257" s="33" t="b">
        <f>AND(
    Table2[[#This Row],[Service_start]] &gt; DATE(2022,10,1),
    Table2[[#This Row],[Service_end]] &lt; DATE(2024,2,1)
)</f>
        <v>0</v>
      </c>
    </row>
    <row r="258" spans="1:9" hidden="1">
      <c r="A258">
        <v>15496820</v>
      </c>
      <c r="B258">
        <v>425</v>
      </c>
      <c r="C258" s="1">
        <v>37229.614999999998</v>
      </c>
      <c r="D258">
        <v>143</v>
      </c>
      <c r="E258" s="36">
        <f>INT((Table2[[#This Row],[Service_start]]-Table2[[#This Row],[DateOfBirth]])/365)</f>
        <v>22</v>
      </c>
      <c r="F258" s="32">
        <f>IF(DATEDIF(Table2[[#This Row],[DateOfBirth]],Table2[[#This Row],[Service_start]], "Y")&lt;=25,1,0)</f>
        <v>1</v>
      </c>
      <c r="G258" s="1">
        <v>45413</v>
      </c>
      <c r="H258" s="1">
        <v>45413</v>
      </c>
      <c r="I258" s="33" t="b">
        <f>AND(
    Table2[[#This Row],[Service_start]] &gt; DATE(2022,10,1),
    Table2[[#This Row],[Service_end]] &lt; DATE(2024,2,1)
)</f>
        <v>0</v>
      </c>
    </row>
    <row r="259" spans="1:9" hidden="1">
      <c r="A259">
        <v>15826093</v>
      </c>
      <c r="B259">
        <v>425</v>
      </c>
      <c r="C259" s="1">
        <v>38891.614999999998</v>
      </c>
      <c r="D259">
        <v>143</v>
      </c>
      <c r="E259" s="36">
        <f>INT((Table2[[#This Row],[Service_start]]-Table2[[#This Row],[DateOfBirth]])/365)</f>
        <v>17</v>
      </c>
      <c r="F259" s="32">
        <f>IF(DATEDIF(Table2[[#This Row],[DateOfBirth]],Table2[[#This Row],[Service_start]], "Y")&lt;=25,1,0)</f>
        <v>1</v>
      </c>
      <c r="G259" s="1">
        <v>45323</v>
      </c>
      <c r="H259" s="1">
        <v>45351</v>
      </c>
      <c r="I259" s="33" t="b">
        <f>AND(
    Table2[[#This Row],[Service_start]] &gt; DATE(2022,10,1),
    Table2[[#This Row],[Service_end]] &lt; DATE(2024,2,1)
)</f>
        <v>0</v>
      </c>
    </row>
    <row r="260" spans="1:9" hidden="1">
      <c r="A260">
        <v>15871633</v>
      </c>
      <c r="B260">
        <v>425</v>
      </c>
      <c r="C260" s="1">
        <v>38891.614999999998</v>
      </c>
      <c r="D260">
        <v>143</v>
      </c>
      <c r="E260" s="36">
        <f>INT((Table2[[#This Row],[Service_start]]-Table2[[#This Row],[DateOfBirth]])/365)</f>
        <v>17</v>
      </c>
      <c r="F260" s="32">
        <f>IF(DATEDIF(Table2[[#This Row],[DateOfBirth]],Table2[[#This Row],[Service_start]], "Y")&lt;=25,1,0)</f>
        <v>1</v>
      </c>
      <c r="G260" s="1">
        <v>45352</v>
      </c>
      <c r="H260" s="1">
        <v>45359</v>
      </c>
      <c r="I260" s="33" t="b">
        <f>AND(
    Table2[[#This Row],[Service_start]] &gt; DATE(2022,10,1),
    Table2[[#This Row],[Service_end]] &lt; DATE(2024,2,1)
)</f>
        <v>0</v>
      </c>
    </row>
    <row r="261" spans="1:9" hidden="1">
      <c r="A261">
        <v>11955157</v>
      </c>
      <c r="B261">
        <v>425</v>
      </c>
      <c r="C261" s="1">
        <v>37276.614999999998</v>
      </c>
      <c r="D261">
        <v>143</v>
      </c>
      <c r="E261" s="36">
        <f>INT((Table2[[#This Row],[Service_start]]-Table2[[#This Row],[DateOfBirth]])/365)</f>
        <v>22</v>
      </c>
      <c r="F261" s="32">
        <f>IF(DATEDIF(Table2[[#This Row],[DateOfBirth]],Table2[[#This Row],[Service_start]], "Y")&lt;=25,1,0)</f>
        <v>1</v>
      </c>
      <c r="G261" s="1">
        <v>45434</v>
      </c>
      <c r="H261" s="1">
        <v>45443</v>
      </c>
      <c r="I261" s="33" t="b">
        <f>AND(
    Table2[[#This Row],[Service_start]] &gt; DATE(2022,10,1),
    Table2[[#This Row],[Service_end]] &lt; DATE(2024,2,1)
)</f>
        <v>0</v>
      </c>
    </row>
    <row r="262" spans="1:9" hidden="1">
      <c r="A262">
        <v>15508025</v>
      </c>
      <c r="B262">
        <v>425</v>
      </c>
      <c r="C262" s="1">
        <v>37276.614999999998</v>
      </c>
      <c r="D262">
        <v>143</v>
      </c>
      <c r="E262" s="36">
        <f>INT((Table2[[#This Row],[Service_start]]-Table2[[#This Row],[DateOfBirth]])/365)</f>
        <v>22</v>
      </c>
      <c r="F262" s="32">
        <f>IF(DATEDIF(Table2[[#This Row],[DateOfBirth]],Table2[[#This Row],[Service_start]], "Y")&lt;=25,1,0)</f>
        <v>1</v>
      </c>
      <c r="G262" s="1">
        <v>45444</v>
      </c>
      <c r="H262" s="1">
        <v>45473</v>
      </c>
      <c r="I262" s="33" t="b">
        <f>AND(
    Table2[[#This Row],[Service_start]] &gt; DATE(2022,10,1),
    Table2[[#This Row],[Service_end]] &lt; DATE(2024,2,1)
)</f>
        <v>0</v>
      </c>
    </row>
    <row r="263" spans="1:9" hidden="1">
      <c r="A263">
        <v>13747797</v>
      </c>
      <c r="B263">
        <v>425</v>
      </c>
      <c r="C263" s="1">
        <v>37246.614999999998</v>
      </c>
      <c r="D263">
        <v>143</v>
      </c>
      <c r="E263" s="36">
        <f>INT((Table2[[#This Row],[Service_start]]-Table2[[#This Row],[DateOfBirth]])/365)</f>
        <v>22</v>
      </c>
      <c r="F263" s="32">
        <f>IF(DATEDIF(Table2[[#This Row],[DateOfBirth]],Table2[[#This Row],[Service_start]], "Y")&lt;=25,1,0)</f>
        <v>1</v>
      </c>
      <c r="G263" s="1">
        <v>45434</v>
      </c>
      <c r="H263" s="1">
        <v>45504</v>
      </c>
      <c r="I263" s="33" t="b">
        <f>AND(
    Table2[[#This Row],[Service_start]] &gt; DATE(2022,10,1),
    Table2[[#This Row],[Service_end]] &lt; DATE(2024,2,1)
)</f>
        <v>0</v>
      </c>
    </row>
    <row r="264" spans="1:9" hidden="1">
      <c r="A264">
        <v>15305501</v>
      </c>
      <c r="B264">
        <v>425</v>
      </c>
      <c r="C264" s="1">
        <v>36926.614999999998</v>
      </c>
      <c r="D264">
        <v>143</v>
      </c>
      <c r="E264" s="36">
        <f>INT((Table2[[#This Row],[Service_start]]-Table2[[#This Row],[DateOfBirth]])/365)</f>
        <v>23</v>
      </c>
      <c r="F264" s="32">
        <f>IF(DATEDIF(Table2[[#This Row],[DateOfBirth]],Table2[[#This Row],[Service_start]], "Y")&lt;=25,1,0)</f>
        <v>1</v>
      </c>
      <c r="G264" s="1">
        <v>45497</v>
      </c>
      <c r="H264" s="1">
        <v>45504</v>
      </c>
      <c r="I264" s="33" t="b">
        <f>AND(
    Table2[[#This Row],[Service_start]] &gt; DATE(2022,10,1),
    Table2[[#This Row],[Service_end]] &lt; DATE(2024,2,1)
)</f>
        <v>0</v>
      </c>
    </row>
    <row r="265" spans="1:9" hidden="1">
      <c r="A265">
        <v>15859228</v>
      </c>
      <c r="B265">
        <v>425</v>
      </c>
      <c r="C265" s="1">
        <v>38659.614999999998</v>
      </c>
      <c r="D265">
        <v>143</v>
      </c>
      <c r="E265" s="36">
        <f>INT((Table2[[#This Row],[Service_start]]-Table2[[#This Row],[DateOfBirth]])/365)</f>
        <v>18</v>
      </c>
      <c r="F265" s="32">
        <f>IF(DATEDIF(Table2[[#This Row],[DateOfBirth]],Table2[[#This Row],[Service_start]], "Y")&lt;=25,1,0)</f>
        <v>1</v>
      </c>
      <c r="G265" s="1">
        <v>45462</v>
      </c>
      <c r="H265" s="1">
        <v>45535</v>
      </c>
      <c r="I265" s="33" t="b">
        <f>AND(
    Table2[[#This Row],[Service_start]] &gt; DATE(2022,10,1),
    Table2[[#This Row],[Service_end]] &lt; DATE(2024,2,1)
)</f>
        <v>0</v>
      </c>
    </row>
    <row r="266" spans="1:9" hidden="1">
      <c r="A266">
        <v>15893004</v>
      </c>
      <c r="B266">
        <v>425</v>
      </c>
      <c r="C266" s="1">
        <v>37275.614999999998</v>
      </c>
      <c r="D266">
        <v>143</v>
      </c>
      <c r="E266" s="36">
        <f>INT((Table2[[#This Row],[Service_start]]-Table2[[#This Row],[DateOfBirth]])/365)</f>
        <v>22</v>
      </c>
      <c r="F266" s="32">
        <f>IF(DATEDIF(Table2[[#This Row],[DateOfBirth]],Table2[[#This Row],[Service_start]], "Y")&lt;=25,1,0)</f>
        <v>1</v>
      </c>
      <c r="G266" s="1">
        <v>45496</v>
      </c>
      <c r="H266" s="1">
        <v>45535</v>
      </c>
      <c r="I266" s="33" t="b">
        <f>AND(
    Table2[[#This Row],[Service_start]] &gt; DATE(2022,10,1),
    Table2[[#This Row],[Service_end]] &lt; DATE(2024,2,1)
)</f>
        <v>0</v>
      </c>
    </row>
    <row r="267" spans="1:9" hidden="1">
      <c r="A267">
        <v>15915411</v>
      </c>
      <c r="B267">
        <v>425</v>
      </c>
      <c r="C267" s="1">
        <v>37136.614999999998</v>
      </c>
      <c r="D267">
        <v>143</v>
      </c>
      <c r="E267" s="36">
        <f>INT((Table2[[#This Row],[Service_start]]-Table2[[#This Row],[DateOfBirth]])/365)</f>
        <v>22</v>
      </c>
      <c r="F267" s="32">
        <f>IF(DATEDIF(Table2[[#This Row],[DateOfBirth]],Table2[[#This Row],[Service_start]], "Y")&lt;=25,1,0)</f>
        <v>1</v>
      </c>
      <c r="G267" s="1">
        <v>45503</v>
      </c>
      <c r="H267" s="1">
        <v>45535</v>
      </c>
      <c r="I267" s="33" t="b">
        <f>AND(
    Table2[[#This Row],[Service_start]] &gt; DATE(2022,10,1),
    Table2[[#This Row],[Service_end]] &lt; DATE(2024,2,1)
)</f>
        <v>0</v>
      </c>
    </row>
    <row r="268" spans="1:9" hidden="1">
      <c r="A268">
        <v>15858108</v>
      </c>
      <c r="B268">
        <v>425</v>
      </c>
      <c r="C268" s="1">
        <v>37992.614999999998</v>
      </c>
      <c r="D268">
        <v>143</v>
      </c>
      <c r="E268" s="36">
        <f>INT((Table2[[#This Row],[Service_start]]-Table2[[#This Row],[DateOfBirth]])/365)</f>
        <v>20</v>
      </c>
      <c r="F268" s="32">
        <f>IF(DATEDIF(Table2[[#This Row],[DateOfBirth]],Table2[[#This Row],[Service_start]], "Y")&lt;=25,1,0)</f>
        <v>1</v>
      </c>
      <c r="G268" s="1">
        <v>45517</v>
      </c>
      <c r="H268" s="1">
        <v>45517</v>
      </c>
      <c r="I268" s="33" t="b">
        <f>AND(
    Table2[[#This Row],[Service_start]] &gt; DATE(2022,10,1),
    Table2[[#This Row],[Service_end]] &lt; DATE(2024,2,1)
)</f>
        <v>0</v>
      </c>
    </row>
    <row r="269" spans="1:9" hidden="1">
      <c r="A269">
        <v>16269099</v>
      </c>
      <c r="B269">
        <v>425</v>
      </c>
      <c r="C269" s="1">
        <v>38631.614999999998</v>
      </c>
      <c r="D269">
        <v>144</v>
      </c>
      <c r="E269" s="36">
        <f>INT((Table2[[#This Row],[Service_start]]-Table2[[#This Row],[DateOfBirth]])/365)</f>
        <v>18</v>
      </c>
      <c r="F269" s="32">
        <f>IF(DATEDIF(Table2[[#This Row],[DateOfBirth]],Table2[[#This Row],[Service_start]], "Y")&lt;=25,1,0)</f>
        <v>1</v>
      </c>
      <c r="G269" s="1">
        <v>45323</v>
      </c>
      <c r="H269" s="1">
        <v>45351</v>
      </c>
      <c r="I269" s="33" t="b">
        <f>AND(
    Table2[[#This Row],[Service_start]] &gt; DATE(2022,10,1),
    Table2[[#This Row],[Service_end]] &lt; DATE(2024,2,1)
)</f>
        <v>0</v>
      </c>
    </row>
    <row r="270" spans="1:9" hidden="1">
      <c r="A270">
        <v>15514706</v>
      </c>
      <c r="B270">
        <v>425</v>
      </c>
      <c r="C270" s="1">
        <v>38631.614999999998</v>
      </c>
      <c r="D270">
        <v>144</v>
      </c>
      <c r="E270" s="36">
        <f>INT((Table2[[#This Row],[Service_start]]-Table2[[#This Row],[DateOfBirth]])/365)</f>
        <v>18</v>
      </c>
      <c r="F270" s="32">
        <f>IF(DATEDIF(Table2[[#This Row],[DateOfBirth]],Table2[[#This Row],[Service_start]], "Y")&lt;=25,1,0)</f>
        <v>1</v>
      </c>
      <c r="G270" s="1">
        <v>45352</v>
      </c>
      <c r="H270" s="1">
        <v>45382</v>
      </c>
      <c r="I270" s="33" t="b">
        <f>AND(
    Table2[[#This Row],[Service_start]] &gt; DATE(2022,10,1),
    Table2[[#This Row],[Service_end]] &lt; DATE(2024,2,1)
)</f>
        <v>0</v>
      </c>
    </row>
    <row r="271" spans="1:9" hidden="1">
      <c r="A271">
        <v>16882263</v>
      </c>
      <c r="B271">
        <v>425</v>
      </c>
      <c r="C271" s="1">
        <v>38631.614999999998</v>
      </c>
      <c r="D271">
        <v>144</v>
      </c>
      <c r="E271" s="36">
        <f>INT((Table2[[#This Row],[Service_start]]-Table2[[#This Row],[DateOfBirth]])/365)</f>
        <v>18</v>
      </c>
      <c r="F271" s="32">
        <f>IF(DATEDIF(Table2[[#This Row],[DateOfBirth]],Table2[[#This Row],[Service_start]], "Y")&lt;=25,1,0)</f>
        <v>1</v>
      </c>
      <c r="G271" s="1">
        <v>45383</v>
      </c>
      <c r="H271" s="1">
        <v>45412</v>
      </c>
      <c r="I271" s="33" t="b">
        <f>AND(
    Table2[[#This Row],[Service_start]] &gt; DATE(2022,10,1),
    Table2[[#This Row],[Service_end]] &lt; DATE(2024,2,1)
)</f>
        <v>0</v>
      </c>
    </row>
    <row r="272" spans="1:9" hidden="1">
      <c r="A272">
        <v>15912599</v>
      </c>
      <c r="B272">
        <v>425</v>
      </c>
      <c r="C272" s="1">
        <v>38658.614999999998</v>
      </c>
      <c r="D272">
        <v>144</v>
      </c>
      <c r="E272" s="36">
        <f>INT((Table2[[#This Row],[Service_start]]-Table2[[#This Row],[DateOfBirth]])/365)</f>
        <v>18</v>
      </c>
      <c r="F272" s="32">
        <f>IF(DATEDIF(Table2[[#This Row],[DateOfBirth]],Table2[[#This Row],[Service_start]], "Y")&lt;=25,1,0)</f>
        <v>1</v>
      </c>
      <c r="G272" s="1">
        <v>45426</v>
      </c>
      <c r="H272" s="1">
        <v>45426</v>
      </c>
      <c r="I272" s="33" t="b">
        <f>AND(
    Table2[[#This Row],[Service_start]] &gt; DATE(2022,10,1),
    Table2[[#This Row],[Service_end]] &lt; DATE(2024,2,1)
)</f>
        <v>0</v>
      </c>
    </row>
    <row r="273" spans="1:9" hidden="1">
      <c r="A273">
        <v>17950462</v>
      </c>
      <c r="B273">
        <v>425</v>
      </c>
      <c r="C273" s="1">
        <v>38617.614999999998</v>
      </c>
      <c r="D273">
        <v>144</v>
      </c>
      <c r="E273" s="36">
        <f>INT((Table2[[#This Row],[Service_start]]-Table2[[#This Row],[DateOfBirth]])/365)</f>
        <v>18</v>
      </c>
      <c r="F273" s="32">
        <f>IF(DATEDIF(Table2[[#This Row],[DateOfBirth]],Table2[[#This Row],[Service_start]], "Y")&lt;=25,1,0)</f>
        <v>1</v>
      </c>
      <c r="G273" s="1">
        <v>45481</v>
      </c>
      <c r="H273" s="1">
        <v>45504</v>
      </c>
      <c r="I273" s="33" t="b">
        <f>AND(
    Table2[[#This Row],[Service_start]] &gt; DATE(2022,10,1),
    Table2[[#This Row],[Service_end]] &lt; DATE(2024,2,1)
)</f>
        <v>0</v>
      </c>
    </row>
    <row r="274" spans="1:9" hidden="1">
      <c r="A274">
        <v>15920368</v>
      </c>
      <c r="B274">
        <v>425</v>
      </c>
      <c r="C274" s="1">
        <v>38617.614999999998</v>
      </c>
      <c r="D274">
        <v>144</v>
      </c>
      <c r="E274" s="36">
        <f>INT((Table2[[#This Row],[Service_start]]-Table2[[#This Row],[DateOfBirth]])/365)</f>
        <v>18</v>
      </c>
      <c r="F274" s="32">
        <f>IF(DATEDIF(Table2[[#This Row],[DateOfBirth]],Table2[[#This Row],[Service_start]], "Y")&lt;=25,1,0)</f>
        <v>1</v>
      </c>
      <c r="G274" s="1">
        <v>45481</v>
      </c>
      <c r="H274" s="1">
        <v>45504</v>
      </c>
      <c r="I274" s="33" t="b">
        <f>AND(
    Table2[[#This Row],[Service_start]] &gt; DATE(2022,10,1),
    Table2[[#This Row],[Service_end]] &lt; DATE(2024,2,1)
)</f>
        <v>0</v>
      </c>
    </row>
    <row r="275" spans="1:9" hidden="1">
      <c r="A275">
        <v>16398577</v>
      </c>
      <c r="B275">
        <v>425</v>
      </c>
      <c r="C275" s="1">
        <v>38617.614999999998</v>
      </c>
      <c r="D275">
        <v>144</v>
      </c>
      <c r="E275" s="36">
        <f>INT((Table2[[#This Row],[Service_start]]-Table2[[#This Row],[DateOfBirth]])/365)</f>
        <v>18</v>
      </c>
      <c r="F275" s="32">
        <f>IF(DATEDIF(Table2[[#This Row],[DateOfBirth]],Table2[[#This Row],[Service_start]], "Y")&lt;=25,1,0)</f>
        <v>1</v>
      </c>
      <c r="G275" s="1">
        <v>45509</v>
      </c>
      <c r="H275" s="1">
        <v>45535</v>
      </c>
      <c r="I275" s="33" t="b">
        <f>AND(
    Table2[[#This Row],[Service_start]] &gt; DATE(2022,10,1),
    Table2[[#This Row],[Service_end]] &lt; DATE(2024,2,1)
)</f>
        <v>0</v>
      </c>
    </row>
    <row r="276" spans="1:9" hidden="1">
      <c r="A276">
        <v>17921793</v>
      </c>
      <c r="B276">
        <v>425</v>
      </c>
      <c r="C276" s="1">
        <v>38617.614999999998</v>
      </c>
      <c r="D276">
        <v>144</v>
      </c>
      <c r="E276" s="36">
        <f>INT((Table2[[#This Row],[Service_start]]-Table2[[#This Row],[DateOfBirth]])/365)</f>
        <v>18</v>
      </c>
      <c r="F276" s="32">
        <f>IF(DATEDIF(Table2[[#This Row],[DateOfBirth]],Table2[[#This Row],[Service_start]], "Y")&lt;=25,1,0)</f>
        <v>1</v>
      </c>
      <c r="G276" s="1">
        <v>45509</v>
      </c>
      <c r="H276" s="1">
        <v>45535</v>
      </c>
      <c r="I276" s="33" t="b">
        <f>AND(
    Table2[[#This Row],[Service_start]] &gt; DATE(2022,10,1),
    Table2[[#This Row],[Service_end]] &lt; DATE(2024,2,1)
)</f>
        <v>0</v>
      </c>
    </row>
    <row r="277" spans="1:9" hidden="1">
      <c r="A277">
        <v>15159762</v>
      </c>
      <c r="B277">
        <v>425</v>
      </c>
      <c r="C277" s="1">
        <v>36865.614999999998</v>
      </c>
      <c r="D277">
        <v>145</v>
      </c>
      <c r="E277" s="36">
        <f>INT((Table2[[#This Row],[Service_start]]-Table2[[#This Row],[DateOfBirth]])/365)</f>
        <v>23</v>
      </c>
      <c r="F277" s="32">
        <f>IF(DATEDIF(Table2[[#This Row],[DateOfBirth]],Table2[[#This Row],[Service_start]], "Y")&lt;=25,1,0)</f>
        <v>1</v>
      </c>
      <c r="G277" s="1">
        <v>45323</v>
      </c>
      <c r="H277" s="1">
        <v>45351</v>
      </c>
      <c r="I277" s="33" t="b">
        <f>AND(
    Table2[[#This Row],[Service_start]] &gt; DATE(2022,10,1),
    Table2[[#This Row],[Service_end]] &lt; DATE(2024,2,1)
)</f>
        <v>0</v>
      </c>
    </row>
    <row r="278" spans="1:9" hidden="1">
      <c r="A278">
        <v>15902641</v>
      </c>
      <c r="B278">
        <v>425</v>
      </c>
      <c r="C278" s="1">
        <v>36616.614999999998</v>
      </c>
      <c r="D278">
        <v>145</v>
      </c>
      <c r="E278" s="36">
        <f>INT((Table2[[#This Row],[Service_start]]-Table2[[#This Row],[DateOfBirth]])/365)</f>
        <v>23</v>
      </c>
      <c r="F278" s="32">
        <f>IF(DATEDIF(Table2[[#This Row],[DateOfBirth]],Table2[[#This Row],[Service_start]], "Y")&lt;=25,1,0)</f>
        <v>1</v>
      </c>
      <c r="G278" s="1">
        <v>45323</v>
      </c>
      <c r="H278" s="1">
        <v>45351</v>
      </c>
      <c r="I278" s="33" t="b">
        <f>AND(
    Table2[[#This Row],[Service_start]] &gt; DATE(2022,10,1),
    Table2[[#This Row],[Service_end]] &lt; DATE(2024,2,1)
)</f>
        <v>0</v>
      </c>
    </row>
    <row r="279" spans="1:9" hidden="1">
      <c r="A279">
        <v>15127508</v>
      </c>
      <c r="B279">
        <v>425</v>
      </c>
      <c r="C279" s="1">
        <v>38919.614999999998</v>
      </c>
      <c r="D279">
        <v>145</v>
      </c>
      <c r="E279" s="36">
        <f>INT((Table2[[#This Row],[Service_start]]-Table2[[#This Row],[DateOfBirth]])/365)</f>
        <v>17</v>
      </c>
      <c r="F279" s="32">
        <f>IF(DATEDIF(Table2[[#This Row],[DateOfBirth]],Table2[[#This Row],[Service_start]], "Y")&lt;=25,1,0)</f>
        <v>1</v>
      </c>
      <c r="G279" s="1">
        <v>45383</v>
      </c>
      <c r="H279" s="1">
        <v>45412</v>
      </c>
      <c r="I279" s="33" t="b">
        <f>AND(
    Table2[[#This Row],[Service_start]] &gt; DATE(2022,10,1),
    Table2[[#This Row],[Service_end]] &lt; DATE(2024,2,1)
)</f>
        <v>0</v>
      </c>
    </row>
    <row r="280" spans="1:9" hidden="1">
      <c r="A280">
        <v>15835053</v>
      </c>
      <c r="B280">
        <v>425</v>
      </c>
      <c r="C280" s="1">
        <v>37844.614999999998</v>
      </c>
      <c r="D280">
        <v>145</v>
      </c>
      <c r="E280" s="36">
        <f>INT((Table2[[#This Row],[Service_start]]-Table2[[#This Row],[DateOfBirth]])/365)</f>
        <v>20</v>
      </c>
      <c r="F280" s="32">
        <f>IF(DATEDIF(Table2[[#This Row],[DateOfBirth]],Table2[[#This Row],[Service_start]], "Y")&lt;=25,1,0)</f>
        <v>1</v>
      </c>
      <c r="G280" s="1">
        <v>45323</v>
      </c>
      <c r="H280" s="1">
        <v>45351</v>
      </c>
      <c r="I280" s="33" t="b">
        <f>AND(
    Table2[[#This Row],[Service_start]] &gt; DATE(2022,10,1),
    Table2[[#This Row],[Service_end]] &lt; DATE(2024,2,1)
)</f>
        <v>0</v>
      </c>
    </row>
    <row r="281" spans="1:9" hidden="1">
      <c r="A281">
        <v>15688386</v>
      </c>
      <c r="B281">
        <v>425</v>
      </c>
      <c r="C281" s="1">
        <v>37807.614999999998</v>
      </c>
      <c r="D281">
        <v>145</v>
      </c>
      <c r="E281" s="36">
        <f>INT((Table2[[#This Row],[Service_start]]-Table2[[#This Row],[DateOfBirth]])/365)</f>
        <v>20</v>
      </c>
      <c r="F281" s="32">
        <f>IF(DATEDIF(Table2[[#This Row],[DateOfBirth]],Table2[[#This Row],[Service_start]], "Y")&lt;=25,1,0)</f>
        <v>1</v>
      </c>
      <c r="G281" s="1">
        <v>45404</v>
      </c>
      <c r="H281" s="1">
        <v>45412</v>
      </c>
      <c r="I281" s="33" t="b">
        <f>AND(
    Table2[[#This Row],[Service_start]] &gt; DATE(2022,10,1),
    Table2[[#This Row],[Service_end]] &lt; DATE(2024,2,1)
)</f>
        <v>0</v>
      </c>
    </row>
    <row r="282" spans="1:9" hidden="1">
      <c r="A282">
        <v>15767110</v>
      </c>
      <c r="B282">
        <v>425</v>
      </c>
      <c r="C282" s="1">
        <v>37807.614999999998</v>
      </c>
      <c r="D282">
        <v>145</v>
      </c>
      <c r="E282" s="36">
        <f>INT((Table2[[#This Row],[Service_start]]-Table2[[#This Row],[DateOfBirth]])/365)</f>
        <v>20</v>
      </c>
      <c r="F282" s="32">
        <f>IF(DATEDIF(Table2[[#This Row],[DateOfBirth]],Table2[[#This Row],[Service_start]], "Y")&lt;=25,1,0)</f>
        <v>1</v>
      </c>
      <c r="G282" s="1">
        <v>45413</v>
      </c>
      <c r="H282" s="1">
        <v>45443</v>
      </c>
      <c r="I282" s="33" t="b">
        <f>AND(
    Table2[[#This Row],[Service_start]] &gt; DATE(2022,10,1),
    Table2[[#This Row],[Service_end]] &lt; DATE(2024,2,1)
)</f>
        <v>0</v>
      </c>
    </row>
    <row r="283" spans="1:9" hidden="1">
      <c r="A283">
        <v>15669483</v>
      </c>
      <c r="B283">
        <v>425</v>
      </c>
      <c r="C283" s="1">
        <v>37807.614999999998</v>
      </c>
      <c r="D283">
        <v>145</v>
      </c>
      <c r="E283" s="36">
        <f>INT((Table2[[#This Row],[Service_start]]-Table2[[#This Row],[DateOfBirth]])/365)</f>
        <v>20</v>
      </c>
      <c r="F283" s="32">
        <f>IF(DATEDIF(Table2[[#This Row],[DateOfBirth]],Table2[[#This Row],[Service_start]], "Y")&lt;=25,1,0)</f>
        <v>1</v>
      </c>
      <c r="G283" s="1">
        <v>45448</v>
      </c>
      <c r="H283" s="1">
        <v>45473</v>
      </c>
      <c r="I283" s="33" t="b">
        <f>AND(
    Table2[[#This Row],[Service_start]] &gt; DATE(2022,10,1),
    Table2[[#This Row],[Service_end]] &lt; DATE(2024,2,1)
)</f>
        <v>0</v>
      </c>
    </row>
    <row r="284" spans="1:9" hidden="1">
      <c r="A284">
        <v>15593160</v>
      </c>
      <c r="B284">
        <v>425</v>
      </c>
      <c r="C284" s="1">
        <v>37150.614999999998</v>
      </c>
      <c r="D284">
        <v>145</v>
      </c>
      <c r="E284" s="36">
        <f>INT((Table2[[#This Row],[Service_start]]-Table2[[#This Row],[DateOfBirth]])/365)</f>
        <v>22</v>
      </c>
      <c r="F284" s="32">
        <f>IF(DATEDIF(Table2[[#This Row],[DateOfBirth]],Table2[[#This Row],[Service_start]], "Y")&lt;=25,1,0)</f>
        <v>1</v>
      </c>
      <c r="G284" s="1">
        <v>45342</v>
      </c>
      <c r="H284" s="1">
        <v>45351</v>
      </c>
      <c r="I284" s="33" t="b">
        <f>AND(
    Table2[[#This Row],[Service_start]] &gt; DATE(2022,10,1),
    Table2[[#This Row],[Service_end]] &lt; DATE(2024,2,1)
)</f>
        <v>0</v>
      </c>
    </row>
    <row r="285" spans="1:9" hidden="1">
      <c r="A285">
        <v>15793862</v>
      </c>
      <c r="B285">
        <v>425</v>
      </c>
      <c r="C285" s="1">
        <v>37150.614999999998</v>
      </c>
      <c r="D285">
        <v>145</v>
      </c>
      <c r="E285" s="36">
        <f>INT((Table2[[#This Row],[Service_start]]-Table2[[#This Row],[DateOfBirth]])/365)</f>
        <v>22</v>
      </c>
      <c r="F285" s="32">
        <f>IF(DATEDIF(Table2[[#This Row],[DateOfBirth]],Table2[[#This Row],[Service_start]], "Y")&lt;=25,1,0)</f>
        <v>1</v>
      </c>
      <c r="G285" s="1">
        <v>45352</v>
      </c>
      <c r="H285" s="1">
        <v>45382</v>
      </c>
      <c r="I285" s="33" t="b">
        <f>AND(
    Table2[[#This Row],[Service_start]] &gt; DATE(2022,10,1),
    Table2[[#This Row],[Service_end]] &lt; DATE(2024,2,1)
)</f>
        <v>0</v>
      </c>
    </row>
    <row r="286" spans="1:9" hidden="1">
      <c r="A286">
        <v>15598978</v>
      </c>
      <c r="B286">
        <v>425</v>
      </c>
      <c r="C286" s="1">
        <v>37150.614999999998</v>
      </c>
      <c r="D286">
        <v>145</v>
      </c>
      <c r="E286" s="36">
        <f>INT((Table2[[#This Row],[Service_start]]-Table2[[#This Row],[DateOfBirth]])/365)</f>
        <v>22</v>
      </c>
      <c r="F286" s="32">
        <f>IF(DATEDIF(Table2[[#This Row],[DateOfBirth]],Table2[[#This Row],[Service_start]], "Y")&lt;=25,1,0)</f>
        <v>1</v>
      </c>
      <c r="G286" s="1">
        <v>45383</v>
      </c>
      <c r="H286" s="1">
        <v>45412</v>
      </c>
      <c r="I286" s="33" t="b">
        <f>AND(
    Table2[[#This Row],[Service_start]] &gt; DATE(2022,10,1),
    Table2[[#This Row],[Service_end]] &lt; DATE(2024,2,1)
)</f>
        <v>0</v>
      </c>
    </row>
    <row r="287" spans="1:9" hidden="1">
      <c r="A287">
        <v>15919107</v>
      </c>
      <c r="B287">
        <v>425</v>
      </c>
      <c r="C287" s="1">
        <v>37150.614999999998</v>
      </c>
      <c r="D287">
        <v>145</v>
      </c>
      <c r="E287" s="36">
        <f>INT((Table2[[#This Row],[Service_start]]-Table2[[#This Row],[DateOfBirth]])/365)</f>
        <v>22</v>
      </c>
      <c r="F287" s="32">
        <f>IF(DATEDIF(Table2[[#This Row],[DateOfBirth]],Table2[[#This Row],[Service_start]], "Y")&lt;=25,1,0)</f>
        <v>1</v>
      </c>
      <c r="G287" s="1">
        <v>45413</v>
      </c>
      <c r="H287" s="1">
        <v>45443</v>
      </c>
      <c r="I287" s="33" t="b">
        <f>AND(
    Table2[[#This Row],[Service_start]] &gt; DATE(2022,10,1),
    Table2[[#This Row],[Service_end]] &lt; DATE(2024,2,1)
)</f>
        <v>0</v>
      </c>
    </row>
    <row r="288" spans="1:9" hidden="1">
      <c r="A288">
        <v>15787820</v>
      </c>
      <c r="B288">
        <v>425</v>
      </c>
      <c r="C288" s="1">
        <v>36777.614999999998</v>
      </c>
      <c r="D288">
        <v>145</v>
      </c>
      <c r="E288" s="36">
        <f>INT((Table2[[#This Row],[Service_start]]-Table2[[#This Row],[DateOfBirth]])/365)</f>
        <v>23</v>
      </c>
      <c r="F288" s="32">
        <f>IF(DATEDIF(Table2[[#This Row],[DateOfBirth]],Table2[[#This Row],[Service_start]], "Y")&lt;=25,1,0)</f>
        <v>1</v>
      </c>
      <c r="G288" s="1">
        <v>45411</v>
      </c>
      <c r="H288" s="1">
        <v>45412</v>
      </c>
      <c r="I288" s="33" t="b">
        <f>AND(
    Table2[[#This Row],[Service_start]] &gt; DATE(2022,10,1),
    Table2[[#This Row],[Service_end]] &lt; DATE(2024,2,1)
)</f>
        <v>0</v>
      </c>
    </row>
    <row r="289" spans="1:9" hidden="1">
      <c r="A289">
        <v>15608032</v>
      </c>
      <c r="B289">
        <v>425</v>
      </c>
      <c r="C289" s="1">
        <v>36777.614999999998</v>
      </c>
      <c r="D289">
        <v>145</v>
      </c>
      <c r="E289" s="36">
        <f>INT((Table2[[#This Row],[Service_start]]-Table2[[#This Row],[DateOfBirth]])/365)</f>
        <v>23</v>
      </c>
      <c r="F289" s="32">
        <f>IF(DATEDIF(Table2[[#This Row],[DateOfBirth]],Table2[[#This Row],[Service_start]], "Y")&lt;=25,1,0)</f>
        <v>1</v>
      </c>
      <c r="G289" s="1">
        <v>45411</v>
      </c>
      <c r="H289" s="1">
        <v>45412</v>
      </c>
      <c r="I289" s="33" t="b">
        <f>AND(
    Table2[[#This Row],[Service_start]] &gt; DATE(2022,10,1),
    Table2[[#This Row],[Service_end]] &lt; DATE(2024,2,1)
)</f>
        <v>0</v>
      </c>
    </row>
    <row r="290" spans="1:9" hidden="1">
      <c r="A290">
        <v>17918744</v>
      </c>
      <c r="B290">
        <v>425</v>
      </c>
      <c r="C290" s="1">
        <v>36777.614999999998</v>
      </c>
      <c r="D290">
        <v>145</v>
      </c>
      <c r="E290" s="36">
        <f>INT((Table2[[#This Row],[Service_start]]-Table2[[#This Row],[DateOfBirth]])/365)</f>
        <v>23</v>
      </c>
      <c r="F290" s="32">
        <f>IF(DATEDIF(Table2[[#This Row],[DateOfBirth]],Table2[[#This Row],[Service_start]], "Y")&lt;=25,1,0)</f>
        <v>1</v>
      </c>
      <c r="G290" s="1">
        <v>45413</v>
      </c>
      <c r="H290" s="1">
        <v>45443</v>
      </c>
      <c r="I290" s="33" t="b">
        <f>AND(
    Table2[[#This Row],[Service_start]] &gt; DATE(2022,10,1),
    Table2[[#This Row],[Service_end]] &lt; DATE(2024,2,1)
)</f>
        <v>0</v>
      </c>
    </row>
    <row r="291" spans="1:9" hidden="1">
      <c r="A291">
        <v>18258977</v>
      </c>
      <c r="B291">
        <v>425</v>
      </c>
      <c r="C291" s="1">
        <v>36777.614999999998</v>
      </c>
      <c r="D291">
        <v>145</v>
      </c>
      <c r="E291" s="36">
        <f>INT((Table2[[#This Row],[Service_start]]-Table2[[#This Row],[DateOfBirth]])/365)</f>
        <v>23</v>
      </c>
      <c r="F291" s="32">
        <f>IF(DATEDIF(Table2[[#This Row],[DateOfBirth]],Table2[[#This Row],[Service_start]], "Y")&lt;=25,1,0)</f>
        <v>1</v>
      </c>
      <c r="G291" s="1">
        <v>45413</v>
      </c>
      <c r="H291" s="1">
        <v>45443</v>
      </c>
      <c r="I291" s="33" t="b">
        <f>AND(
    Table2[[#This Row],[Service_start]] &gt; DATE(2022,10,1),
    Table2[[#This Row],[Service_end]] &lt; DATE(2024,2,1)
)</f>
        <v>0</v>
      </c>
    </row>
    <row r="292" spans="1:9" hidden="1">
      <c r="A292">
        <v>18273338</v>
      </c>
      <c r="B292">
        <v>425</v>
      </c>
      <c r="C292" s="1">
        <v>36777.614999999998</v>
      </c>
      <c r="D292">
        <v>145</v>
      </c>
      <c r="E292" s="36">
        <f>INT((Table2[[#This Row],[Service_start]]-Table2[[#This Row],[DateOfBirth]])/365)</f>
        <v>23</v>
      </c>
      <c r="F292" s="32">
        <f>IF(DATEDIF(Table2[[#This Row],[DateOfBirth]],Table2[[#This Row],[Service_start]], "Y")&lt;=25,1,0)</f>
        <v>1</v>
      </c>
      <c r="G292" s="1">
        <v>45475</v>
      </c>
      <c r="H292" s="1">
        <v>45475</v>
      </c>
      <c r="I292" s="33" t="b">
        <f>AND(
    Table2[[#This Row],[Service_start]] &gt; DATE(2022,10,1),
    Table2[[#This Row],[Service_end]] &lt; DATE(2024,2,1)
)</f>
        <v>0</v>
      </c>
    </row>
    <row r="293" spans="1:9" hidden="1">
      <c r="A293">
        <v>15884126</v>
      </c>
      <c r="B293">
        <v>425</v>
      </c>
      <c r="C293" s="1">
        <v>36777.614999999998</v>
      </c>
      <c r="D293">
        <v>145</v>
      </c>
      <c r="E293" s="36">
        <f>INT((Table2[[#This Row],[Service_start]]-Table2[[#This Row],[DateOfBirth]])/365)</f>
        <v>23</v>
      </c>
      <c r="F293" s="32">
        <f>IF(DATEDIF(Table2[[#This Row],[DateOfBirth]],Table2[[#This Row],[Service_start]], "Y")&lt;=25,1,0)</f>
        <v>1</v>
      </c>
      <c r="G293" s="1">
        <v>45475</v>
      </c>
      <c r="H293" s="1">
        <v>45475</v>
      </c>
      <c r="I293" s="33" t="b">
        <f>AND(
    Table2[[#This Row],[Service_start]] &gt; DATE(2022,10,1),
    Table2[[#This Row],[Service_end]] &lt; DATE(2024,2,1)
)</f>
        <v>0</v>
      </c>
    </row>
    <row r="294" spans="1:9" hidden="1">
      <c r="A294">
        <v>15377527</v>
      </c>
      <c r="B294">
        <v>425</v>
      </c>
      <c r="C294" s="1">
        <v>36777.614999999998</v>
      </c>
      <c r="D294">
        <v>145</v>
      </c>
      <c r="E294" s="36">
        <f>INT((Table2[[#This Row],[Service_start]]-Table2[[#This Row],[DateOfBirth]])/365)</f>
        <v>23</v>
      </c>
      <c r="F294" s="32">
        <f>IF(DATEDIF(Table2[[#This Row],[DateOfBirth]],Table2[[#This Row],[Service_start]], "Y")&lt;=25,1,0)</f>
        <v>1</v>
      </c>
      <c r="G294" s="1">
        <v>45509</v>
      </c>
      <c r="H294" s="1">
        <v>45535</v>
      </c>
      <c r="I294" s="33" t="b">
        <f>AND(
    Table2[[#This Row],[Service_start]] &gt; DATE(2022,10,1),
    Table2[[#This Row],[Service_end]] &lt; DATE(2024,2,1)
)</f>
        <v>0</v>
      </c>
    </row>
    <row r="295" spans="1:9" hidden="1">
      <c r="A295">
        <v>15711687</v>
      </c>
      <c r="B295">
        <v>425</v>
      </c>
      <c r="C295" s="1">
        <v>36777.614999999998</v>
      </c>
      <c r="D295">
        <v>145</v>
      </c>
      <c r="E295" s="36">
        <f>INT((Table2[[#This Row],[Service_start]]-Table2[[#This Row],[DateOfBirth]])/365)</f>
        <v>23</v>
      </c>
      <c r="F295" s="32">
        <f>IF(DATEDIF(Table2[[#This Row],[DateOfBirth]],Table2[[#This Row],[Service_start]], "Y")&lt;=25,1,0)</f>
        <v>1</v>
      </c>
      <c r="G295" s="1">
        <v>45509</v>
      </c>
      <c r="H295" s="1">
        <v>45535</v>
      </c>
      <c r="I295" s="33" t="b">
        <f>AND(
    Table2[[#This Row],[Service_start]] &gt; DATE(2022,10,1),
    Table2[[#This Row],[Service_end]] &lt; DATE(2024,2,1)
)</f>
        <v>0</v>
      </c>
    </row>
    <row r="296" spans="1:9" hidden="1">
      <c r="A296">
        <v>15723377</v>
      </c>
      <c r="B296">
        <v>425</v>
      </c>
      <c r="C296" s="1">
        <v>37465.614999999998</v>
      </c>
      <c r="D296">
        <v>145</v>
      </c>
      <c r="E296" s="36">
        <f>INT((Table2[[#This Row],[Service_start]]-Table2[[#This Row],[DateOfBirth]])/365)</f>
        <v>21</v>
      </c>
      <c r="F296" s="32">
        <f>IF(DATEDIF(Table2[[#This Row],[DateOfBirth]],Table2[[#This Row],[Service_start]], "Y")&lt;=25,1,0)</f>
        <v>1</v>
      </c>
      <c r="G296" s="1">
        <v>45323</v>
      </c>
      <c r="H296" s="1">
        <v>45351</v>
      </c>
      <c r="I296" s="33" t="b">
        <f>AND(
    Table2[[#This Row],[Service_start]] &gt; DATE(2022,10,1),
    Table2[[#This Row],[Service_end]] &lt; DATE(2024,2,1)
)</f>
        <v>0</v>
      </c>
    </row>
    <row r="297" spans="1:9" hidden="1">
      <c r="A297">
        <v>15786458</v>
      </c>
      <c r="B297">
        <v>425</v>
      </c>
      <c r="C297" s="1">
        <v>38240.614999999998</v>
      </c>
      <c r="D297">
        <v>145</v>
      </c>
      <c r="E297" s="36">
        <f>INT((Table2[[#This Row],[Service_start]]-Table2[[#This Row],[DateOfBirth]])/365)</f>
        <v>19</v>
      </c>
      <c r="F297" s="32">
        <f>IF(DATEDIF(Table2[[#This Row],[DateOfBirth]],Table2[[#This Row],[Service_start]], "Y")&lt;=25,1,0)</f>
        <v>1</v>
      </c>
      <c r="G297" s="1">
        <v>45327</v>
      </c>
      <c r="H297" s="1">
        <v>45351</v>
      </c>
      <c r="I297" s="33" t="b">
        <f>AND(
    Table2[[#This Row],[Service_start]] &gt; DATE(2022,10,1),
    Table2[[#This Row],[Service_end]] &lt; DATE(2024,2,1)
)</f>
        <v>0</v>
      </c>
    </row>
    <row r="298" spans="1:9" hidden="1">
      <c r="A298">
        <v>15811519</v>
      </c>
      <c r="B298">
        <v>425</v>
      </c>
      <c r="C298" s="1">
        <v>38240.614999999998</v>
      </c>
      <c r="D298">
        <v>145</v>
      </c>
      <c r="E298" s="36">
        <f>INT((Table2[[#This Row],[Service_start]]-Table2[[#This Row],[DateOfBirth]])/365)</f>
        <v>19</v>
      </c>
      <c r="F298" s="32">
        <f>IF(DATEDIF(Table2[[#This Row],[DateOfBirth]],Table2[[#This Row],[Service_start]], "Y")&lt;=25,1,0)</f>
        <v>1</v>
      </c>
      <c r="G298" s="1">
        <v>45352</v>
      </c>
      <c r="H298" s="1">
        <v>45382</v>
      </c>
      <c r="I298" s="33" t="b">
        <f>AND(
    Table2[[#This Row],[Service_start]] &gt; DATE(2022,10,1),
    Table2[[#This Row],[Service_end]] &lt; DATE(2024,2,1)
)</f>
        <v>0</v>
      </c>
    </row>
    <row r="299" spans="1:9" hidden="1">
      <c r="A299">
        <v>10570908</v>
      </c>
      <c r="B299">
        <v>425</v>
      </c>
      <c r="C299" s="1">
        <v>38240.614999999998</v>
      </c>
      <c r="D299">
        <v>145</v>
      </c>
      <c r="E299" s="36">
        <f>INT((Table2[[#This Row],[Service_start]]-Table2[[#This Row],[DateOfBirth]])/365)</f>
        <v>19</v>
      </c>
      <c r="F299" s="32">
        <f>IF(DATEDIF(Table2[[#This Row],[DateOfBirth]],Table2[[#This Row],[Service_start]], "Y")&lt;=25,1,0)</f>
        <v>1</v>
      </c>
      <c r="G299" s="1">
        <v>45383</v>
      </c>
      <c r="H299" s="1">
        <v>45412</v>
      </c>
      <c r="I299" s="33" t="b">
        <f>AND(
    Table2[[#This Row],[Service_start]] &gt; DATE(2022,10,1),
    Table2[[#This Row],[Service_end]] &lt; DATE(2024,2,1)
)</f>
        <v>0</v>
      </c>
    </row>
    <row r="300" spans="1:9" hidden="1">
      <c r="A300">
        <v>11824595</v>
      </c>
      <c r="B300">
        <v>425</v>
      </c>
      <c r="C300" s="1">
        <v>38019.614999999998</v>
      </c>
      <c r="D300">
        <v>145</v>
      </c>
      <c r="E300" s="36">
        <f>INT((Table2[[#This Row],[Service_start]]-Table2[[#This Row],[DateOfBirth]])/365)</f>
        <v>20</v>
      </c>
      <c r="F300" s="32">
        <f>IF(DATEDIF(Table2[[#This Row],[DateOfBirth]],Table2[[#This Row],[Service_start]], "Y")&lt;=25,1,0)</f>
        <v>1</v>
      </c>
      <c r="G300" s="1">
        <v>45327</v>
      </c>
      <c r="H300" s="1">
        <v>45351</v>
      </c>
      <c r="I300" s="33" t="b">
        <f>AND(
    Table2[[#This Row],[Service_start]] &gt; DATE(2022,10,1),
    Table2[[#This Row],[Service_end]] &lt; DATE(2024,2,1)
)</f>
        <v>0</v>
      </c>
    </row>
    <row r="301" spans="1:9" hidden="1">
      <c r="A301">
        <v>10574147</v>
      </c>
      <c r="B301">
        <v>425</v>
      </c>
      <c r="C301" s="1">
        <v>38019.614999999998</v>
      </c>
      <c r="D301">
        <v>145</v>
      </c>
      <c r="E301" s="36">
        <f>INT((Table2[[#This Row],[Service_start]]-Table2[[#This Row],[DateOfBirth]])/365)</f>
        <v>20</v>
      </c>
      <c r="F301" s="32">
        <f>IF(DATEDIF(Table2[[#This Row],[DateOfBirth]],Table2[[#This Row],[Service_start]], "Y")&lt;=25,1,0)</f>
        <v>1</v>
      </c>
      <c r="G301" s="1">
        <v>45352</v>
      </c>
      <c r="H301" s="1">
        <v>45382</v>
      </c>
      <c r="I301" s="33" t="b">
        <f>AND(
    Table2[[#This Row],[Service_start]] &gt; DATE(2022,10,1),
    Table2[[#This Row],[Service_end]] &lt; DATE(2024,2,1)
)</f>
        <v>0</v>
      </c>
    </row>
    <row r="302" spans="1:9" hidden="1">
      <c r="A302">
        <v>15891574</v>
      </c>
      <c r="B302">
        <v>425</v>
      </c>
      <c r="C302" s="1">
        <v>38019.614999999998</v>
      </c>
      <c r="D302">
        <v>145</v>
      </c>
      <c r="E302" s="36">
        <f>INT((Table2[[#This Row],[Service_start]]-Table2[[#This Row],[DateOfBirth]])/365)</f>
        <v>20</v>
      </c>
      <c r="F302" s="32">
        <f>IF(DATEDIF(Table2[[#This Row],[DateOfBirth]],Table2[[#This Row],[Service_start]], "Y")&lt;=25,1,0)</f>
        <v>1</v>
      </c>
      <c r="G302" s="1">
        <v>45383</v>
      </c>
      <c r="H302" s="1">
        <v>45412</v>
      </c>
      <c r="I302" s="33" t="b">
        <f>AND(
    Table2[[#This Row],[Service_start]] &gt; DATE(2022,10,1),
    Table2[[#This Row],[Service_end]] &lt; DATE(2024,2,1)
)</f>
        <v>0</v>
      </c>
    </row>
    <row r="303" spans="1:9" hidden="1">
      <c r="A303">
        <v>15227250</v>
      </c>
      <c r="B303">
        <v>425</v>
      </c>
      <c r="C303" s="1">
        <v>37715.614999999998</v>
      </c>
      <c r="D303">
        <v>145</v>
      </c>
      <c r="E303" s="36">
        <f>INT((Table2[[#This Row],[Service_start]]-Table2[[#This Row],[DateOfBirth]])/365)</f>
        <v>21</v>
      </c>
      <c r="F303" s="32">
        <f>IF(DATEDIF(Table2[[#This Row],[DateOfBirth]],Table2[[#This Row],[Service_start]], "Y")&lt;=25,1,0)</f>
        <v>1</v>
      </c>
      <c r="G303" s="1">
        <v>45481</v>
      </c>
      <c r="H303" s="1">
        <v>45504</v>
      </c>
      <c r="I303" s="33" t="b">
        <f>AND(
    Table2[[#This Row],[Service_start]] &gt; DATE(2022,10,1),
    Table2[[#This Row],[Service_end]] &lt; DATE(2024,2,1)
)</f>
        <v>0</v>
      </c>
    </row>
    <row r="304" spans="1:9" hidden="1">
      <c r="A304">
        <v>13557154</v>
      </c>
      <c r="B304">
        <v>425</v>
      </c>
      <c r="C304" s="1">
        <v>37715.614999999998</v>
      </c>
      <c r="D304">
        <v>145</v>
      </c>
      <c r="E304" s="36">
        <f>INT((Table2[[#This Row],[Service_start]]-Table2[[#This Row],[DateOfBirth]])/365)</f>
        <v>21</v>
      </c>
      <c r="F304" s="32">
        <f>IF(DATEDIF(Table2[[#This Row],[DateOfBirth]],Table2[[#This Row],[Service_start]], "Y")&lt;=25,1,0)</f>
        <v>1</v>
      </c>
      <c r="G304" s="1">
        <v>45505</v>
      </c>
      <c r="H304" s="1">
        <v>45535</v>
      </c>
      <c r="I304" s="33" t="b">
        <f>AND(
    Table2[[#This Row],[Service_start]] &gt; DATE(2022,10,1),
    Table2[[#This Row],[Service_end]] &lt; DATE(2024,2,1)
)</f>
        <v>0</v>
      </c>
    </row>
    <row r="305" spans="1:9" hidden="1">
      <c r="A305">
        <v>15776640</v>
      </c>
      <c r="B305">
        <v>425</v>
      </c>
      <c r="C305" s="1">
        <v>37907.614999999998</v>
      </c>
      <c r="D305">
        <v>145</v>
      </c>
      <c r="E305" s="36">
        <f>INT((Table2[[#This Row],[Service_start]]-Table2[[#This Row],[DateOfBirth]])/365)</f>
        <v>20</v>
      </c>
      <c r="F305" s="32">
        <f>IF(DATEDIF(Table2[[#This Row],[DateOfBirth]],Table2[[#This Row],[Service_start]], "Y")&lt;=25,1,0)</f>
        <v>1</v>
      </c>
      <c r="G305" s="1">
        <v>45490</v>
      </c>
      <c r="H305" s="1">
        <v>45504</v>
      </c>
      <c r="I305" s="33" t="b">
        <f>AND(
    Table2[[#This Row],[Service_start]] &gt; DATE(2022,10,1),
    Table2[[#This Row],[Service_end]] &lt; DATE(2024,2,1)
)</f>
        <v>0</v>
      </c>
    </row>
    <row r="306" spans="1:9" hidden="1">
      <c r="A306">
        <v>15901891</v>
      </c>
      <c r="B306">
        <v>425</v>
      </c>
      <c r="C306" s="1">
        <v>37907.614999999998</v>
      </c>
      <c r="D306">
        <v>145</v>
      </c>
      <c r="E306" s="36">
        <f>INT((Table2[[#This Row],[Service_start]]-Table2[[#This Row],[DateOfBirth]])/365)</f>
        <v>20</v>
      </c>
      <c r="F306" s="32">
        <f>IF(DATEDIF(Table2[[#This Row],[DateOfBirth]],Table2[[#This Row],[Service_start]], "Y")&lt;=25,1,0)</f>
        <v>1</v>
      </c>
      <c r="G306" s="1">
        <v>45505</v>
      </c>
      <c r="H306" s="1">
        <v>45535</v>
      </c>
      <c r="I306" s="33" t="b">
        <f>AND(
    Table2[[#This Row],[Service_start]] &gt; DATE(2022,10,1),
    Table2[[#This Row],[Service_end]] &lt; DATE(2024,2,1)
)</f>
        <v>0</v>
      </c>
    </row>
    <row r="307" spans="1:9" hidden="1">
      <c r="A307">
        <v>13920679</v>
      </c>
      <c r="B307">
        <v>425</v>
      </c>
      <c r="C307" s="1">
        <v>38306.614999999998</v>
      </c>
      <c r="D307">
        <v>145</v>
      </c>
      <c r="E307" s="36">
        <f>INT((Table2[[#This Row],[Service_start]]-Table2[[#This Row],[DateOfBirth]])/365)</f>
        <v>19</v>
      </c>
      <c r="F307" s="32">
        <f>IF(DATEDIF(Table2[[#This Row],[DateOfBirth]],Table2[[#This Row],[Service_start]], "Y")&lt;=25,1,0)</f>
        <v>1</v>
      </c>
      <c r="G307" s="1">
        <v>45499</v>
      </c>
      <c r="H307" s="1">
        <v>45504</v>
      </c>
      <c r="I307" s="33" t="b">
        <f>AND(
    Table2[[#This Row],[Service_start]] &gt; DATE(2022,10,1),
    Table2[[#This Row],[Service_end]] &lt; DATE(2024,2,1)
)</f>
        <v>0</v>
      </c>
    </row>
    <row r="308" spans="1:9" hidden="1">
      <c r="A308">
        <v>14849307</v>
      </c>
      <c r="B308">
        <v>425</v>
      </c>
      <c r="C308" s="1">
        <v>38207.614999999998</v>
      </c>
      <c r="D308">
        <v>146</v>
      </c>
      <c r="E308" s="36">
        <f>INT((Table2[[#This Row],[Service_start]]-Table2[[#This Row],[DateOfBirth]])/365)</f>
        <v>19</v>
      </c>
      <c r="F308" s="32">
        <f>IF(DATEDIF(Table2[[#This Row],[DateOfBirth]],Table2[[#This Row],[Service_start]], "Y")&lt;=25,1,0)</f>
        <v>1</v>
      </c>
      <c r="G308" s="1">
        <v>45348</v>
      </c>
      <c r="H308" s="1">
        <v>45351</v>
      </c>
      <c r="I308" s="33" t="b">
        <f>AND(
    Table2[[#This Row],[Service_start]] &gt; DATE(2022,10,1),
    Table2[[#This Row],[Service_end]] &lt; DATE(2024,2,1)
)</f>
        <v>0</v>
      </c>
    </row>
    <row r="309" spans="1:9" hidden="1">
      <c r="A309">
        <v>15719133</v>
      </c>
      <c r="B309">
        <v>425</v>
      </c>
      <c r="C309" s="1">
        <v>38207.614999999998</v>
      </c>
      <c r="D309">
        <v>146</v>
      </c>
      <c r="E309" s="36">
        <f>INT((Table2[[#This Row],[Service_start]]-Table2[[#This Row],[DateOfBirth]])/365)</f>
        <v>19</v>
      </c>
      <c r="F309" s="32">
        <f>IF(DATEDIF(Table2[[#This Row],[DateOfBirth]],Table2[[#This Row],[Service_start]], "Y")&lt;=25,1,0)</f>
        <v>1</v>
      </c>
      <c r="G309" s="1">
        <v>45352</v>
      </c>
      <c r="H309" s="1">
        <v>45382</v>
      </c>
      <c r="I309" s="33" t="b">
        <f>AND(
    Table2[[#This Row],[Service_start]] &gt; DATE(2022,10,1),
    Table2[[#This Row],[Service_end]] &lt; DATE(2024,2,1)
)</f>
        <v>0</v>
      </c>
    </row>
    <row r="310" spans="1:9" hidden="1">
      <c r="A310">
        <v>17065083</v>
      </c>
      <c r="B310">
        <v>425</v>
      </c>
      <c r="C310" s="1">
        <v>38207.614999999998</v>
      </c>
      <c r="D310">
        <v>146</v>
      </c>
      <c r="E310" s="36">
        <f>INT((Table2[[#This Row],[Service_start]]-Table2[[#This Row],[DateOfBirth]])/365)</f>
        <v>19</v>
      </c>
      <c r="F310" s="32">
        <f>IF(DATEDIF(Table2[[#This Row],[DateOfBirth]],Table2[[#This Row],[Service_start]], "Y")&lt;=25,1,0)</f>
        <v>1</v>
      </c>
      <c r="G310" s="1">
        <v>45383</v>
      </c>
      <c r="H310" s="1">
        <v>45412</v>
      </c>
      <c r="I310" s="33" t="b">
        <f>AND(
    Table2[[#This Row],[Service_start]] &gt; DATE(2022,10,1),
    Table2[[#This Row],[Service_end]] &lt; DATE(2024,2,1)
)</f>
        <v>0</v>
      </c>
    </row>
    <row r="311" spans="1:9" hidden="1">
      <c r="A311">
        <v>15733273</v>
      </c>
      <c r="B311">
        <v>425</v>
      </c>
      <c r="C311" s="1">
        <v>37036.614999999998</v>
      </c>
      <c r="D311">
        <v>146</v>
      </c>
      <c r="E311" s="36">
        <f>INT((Table2[[#This Row],[Service_start]]-Table2[[#This Row],[DateOfBirth]])/365)</f>
        <v>22</v>
      </c>
      <c r="F311" s="32">
        <f>IF(DATEDIF(Table2[[#This Row],[DateOfBirth]],Table2[[#This Row],[Service_start]], "Y")&lt;=25,1,0)</f>
        <v>1</v>
      </c>
      <c r="G311" s="1">
        <v>45329</v>
      </c>
      <c r="H311" s="1">
        <v>45351</v>
      </c>
      <c r="I311" s="33" t="b">
        <f>AND(
    Table2[[#This Row],[Service_start]] &gt; DATE(2022,10,1),
    Table2[[#This Row],[Service_end]] &lt; DATE(2024,2,1)
)</f>
        <v>0</v>
      </c>
    </row>
    <row r="312" spans="1:9" hidden="1">
      <c r="A312">
        <v>15833796</v>
      </c>
      <c r="B312">
        <v>425</v>
      </c>
      <c r="C312" s="1">
        <v>37036.614999999998</v>
      </c>
      <c r="D312">
        <v>146</v>
      </c>
      <c r="E312" s="36">
        <f>INT((Table2[[#This Row],[Service_start]]-Table2[[#This Row],[DateOfBirth]])/365)</f>
        <v>22</v>
      </c>
      <c r="F312" s="32">
        <f>IF(DATEDIF(Table2[[#This Row],[DateOfBirth]],Table2[[#This Row],[Service_start]], "Y")&lt;=25,1,0)</f>
        <v>1</v>
      </c>
      <c r="G312" s="1">
        <v>45352</v>
      </c>
      <c r="H312" s="1">
        <v>45382</v>
      </c>
      <c r="I312" s="33" t="b">
        <f>AND(
    Table2[[#This Row],[Service_start]] &gt; DATE(2022,10,1),
    Table2[[#This Row],[Service_end]] &lt; DATE(2024,2,1)
)</f>
        <v>0</v>
      </c>
    </row>
    <row r="313" spans="1:9" hidden="1">
      <c r="A313">
        <v>12574145</v>
      </c>
      <c r="B313">
        <v>425</v>
      </c>
      <c r="C313" s="1">
        <v>36712.614999999998</v>
      </c>
      <c r="D313">
        <v>146</v>
      </c>
      <c r="E313" s="36">
        <f>INT((Table2[[#This Row],[Service_start]]-Table2[[#This Row],[DateOfBirth]])/365)</f>
        <v>23</v>
      </c>
      <c r="F313" s="32">
        <f>IF(DATEDIF(Table2[[#This Row],[DateOfBirth]],Table2[[#This Row],[Service_start]], "Y")&lt;=25,1,0)</f>
        <v>1</v>
      </c>
      <c r="G313" s="1">
        <v>45323</v>
      </c>
      <c r="H313" s="1">
        <v>45328</v>
      </c>
      <c r="I313" s="33" t="b">
        <f>AND(
    Table2[[#This Row],[Service_start]] &gt; DATE(2022,10,1),
    Table2[[#This Row],[Service_end]] &lt; DATE(2024,2,1)
)</f>
        <v>0</v>
      </c>
    </row>
    <row r="314" spans="1:9" hidden="1">
      <c r="A314">
        <v>15875081</v>
      </c>
      <c r="B314">
        <v>425</v>
      </c>
      <c r="C314" s="1">
        <v>38105.614999999998</v>
      </c>
      <c r="D314">
        <v>146</v>
      </c>
      <c r="E314" s="36">
        <f>INT((Table2[[#This Row],[Service_start]]-Table2[[#This Row],[DateOfBirth]])/365)</f>
        <v>19</v>
      </c>
      <c r="F314" s="32">
        <f>IF(DATEDIF(Table2[[#This Row],[DateOfBirth]],Table2[[#This Row],[Service_start]], "Y")&lt;=25,1,0)</f>
        <v>1</v>
      </c>
      <c r="G314" s="1">
        <v>45334</v>
      </c>
      <c r="H314" s="1">
        <v>45351</v>
      </c>
      <c r="I314" s="33" t="b">
        <f>AND(
    Table2[[#This Row],[Service_start]] &gt; DATE(2022,10,1),
    Table2[[#This Row],[Service_end]] &lt; DATE(2024,2,1)
)</f>
        <v>0</v>
      </c>
    </row>
    <row r="315" spans="1:9" hidden="1">
      <c r="A315">
        <v>14188407</v>
      </c>
      <c r="B315">
        <v>425</v>
      </c>
      <c r="C315" s="1">
        <v>38105.614999999998</v>
      </c>
      <c r="D315">
        <v>146</v>
      </c>
      <c r="E315" s="36">
        <f>INT((Table2[[#This Row],[Service_start]]-Table2[[#This Row],[DateOfBirth]])/365)</f>
        <v>19</v>
      </c>
      <c r="F315" s="32">
        <f>IF(DATEDIF(Table2[[#This Row],[DateOfBirth]],Table2[[#This Row],[Service_start]], "Y")&lt;=25,1,0)</f>
        <v>1</v>
      </c>
      <c r="G315" s="1">
        <v>45352</v>
      </c>
      <c r="H315" s="1">
        <v>45382</v>
      </c>
      <c r="I315" s="33" t="b">
        <f>AND(
    Table2[[#This Row],[Service_start]] &gt; DATE(2022,10,1),
    Table2[[#This Row],[Service_end]] &lt; DATE(2024,2,1)
)</f>
        <v>0</v>
      </c>
    </row>
    <row r="316" spans="1:9" hidden="1">
      <c r="A316">
        <v>10261959</v>
      </c>
      <c r="B316">
        <v>425</v>
      </c>
      <c r="C316" s="1">
        <v>38105.614999999998</v>
      </c>
      <c r="D316">
        <v>146</v>
      </c>
      <c r="E316" s="36">
        <f>INT((Table2[[#This Row],[Service_start]]-Table2[[#This Row],[DateOfBirth]])/365)</f>
        <v>19</v>
      </c>
      <c r="F316" s="32">
        <f>IF(DATEDIF(Table2[[#This Row],[DateOfBirth]],Table2[[#This Row],[Service_start]], "Y")&lt;=25,1,0)</f>
        <v>1</v>
      </c>
      <c r="G316" s="1">
        <v>45383</v>
      </c>
      <c r="H316" s="1">
        <v>45412</v>
      </c>
      <c r="I316" s="33" t="b">
        <f>AND(
    Table2[[#This Row],[Service_start]] &gt; DATE(2022,10,1),
    Table2[[#This Row],[Service_end]] &lt; DATE(2024,2,1)
)</f>
        <v>0</v>
      </c>
    </row>
    <row r="317" spans="1:9" hidden="1">
      <c r="A317">
        <v>16190038</v>
      </c>
      <c r="B317">
        <v>425</v>
      </c>
      <c r="C317" s="1">
        <v>38506.614999999998</v>
      </c>
      <c r="D317">
        <v>146</v>
      </c>
      <c r="E317" s="36">
        <f>INT((Table2[[#This Row],[Service_start]]-Table2[[#This Row],[DateOfBirth]])/365)</f>
        <v>18</v>
      </c>
      <c r="F317" s="32">
        <f>IF(DATEDIF(Table2[[#This Row],[DateOfBirth]],Table2[[#This Row],[Service_start]], "Y")&lt;=25,1,0)</f>
        <v>1</v>
      </c>
      <c r="G317" s="1">
        <v>45323</v>
      </c>
      <c r="H317" s="1">
        <v>45351</v>
      </c>
      <c r="I317" s="33" t="b">
        <f>AND(
    Table2[[#This Row],[Service_start]] &gt; DATE(2022,10,1),
    Table2[[#This Row],[Service_end]] &lt; DATE(2024,2,1)
)</f>
        <v>0</v>
      </c>
    </row>
    <row r="318" spans="1:9" hidden="1">
      <c r="A318">
        <v>15274194</v>
      </c>
      <c r="B318">
        <v>425</v>
      </c>
      <c r="C318" s="1">
        <v>37090.614999999998</v>
      </c>
      <c r="D318">
        <v>146</v>
      </c>
      <c r="E318" s="36">
        <f>INT((Table2[[#This Row],[Service_start]]-Table2[[#This Row],[DateOfBirth]])/365)</f>
        <v>22</v>
      </c>
      <c r="F318" s="32">
        <f>IF(DATEDIF(Table2[[#This Row],[DateOfBirth]],Table2[[#This Row],[Service_start]], "Y")&lt;=25,1,0)</f>
        <v>1</v>
      </c>
      <c r="G318" s="1">
        <v>45328</v>
      </c>
      <c r="H318" s="1">
        <v>45351</v>
      </c>
      <c r="I318" s="33" t="b">
        <f>AND(
    Table2[[#This Row],[Service_start]] &gt; DATE(2022,10,1),
    Table2[[#This Row],[Service_end]] &lt; DATE(2024,2,1)
)</f>
        <v>0</v>
      </c>
    </row>
    <row r="319" spans="1:9" hidden="1">
      <c r="A319">
        <v>15775537</v>
      </c>
      <c r="B319">
        <v>425</v>
      </c>
      <c r="C319" s="1">
        <v>37090.614999999998</v>
      </c>
      <c r="D319">
        <v>146</v>
      </c>
      <c r="E319" s="36">
        <f>INT((Table2[[#This Row],[Service_start]]-Table2[[#This Row],[DateOfBirth]])/365)</f>
        <v>22</v>
      </c>
      <c r="F319" s="32">
        <f>IF(DATEDIF(Table2[[#This Row],[DateOfBirth]],Table2[[#This Row],[Service_start]], "Y")&lt;=25,1,0)</f>
        <v>1</v>
      </c>
      <c r="G319" s="1">
        <v>45352</v>
      </c>
      <c r="H319" s="1">
        <v>45382</v>
      </c>
      <c r="I319" s="33" t="b">
        <f>AND(
    Table2[[#This Row],[Service_start]] &gt; DATE(2022,10,1),
    Table2[[#This Row],[Service_end]] &lt; DATE(2024,2,1)
)</f>
        <v>0</v>
      </c>
    </row>
    <row r="320" spans="1:9" hidden="1">
      <c r="A320">
        <v>11861139</v>
      </c>
      <c r="B320">
        <v>425</v>
      </c>
      <c r="C320" s="1">
        <v>37090.614999999998</v>
      </c>
      <c r="D320">
        <v>146</v>
      </c>
      <c r="E320" s="36">
        <f>INT((Table2[[#This Row],[Service_start]]-Table2[[#This Row],[DateOfBirth]])/365)</f>
        <v>22</v>
      </c>
      <c r="F320" s="32">
        <f>IF(DATEDIF(Table2[[#This Row],[DateOfBirth]],Table2[[#This Row],[Service_start]], "Y")&lt;=25,1,0)</f>
        <v>1</v>
      </c>
      <c r="G320" s="1">
        <v>45383</v>
      </c>
      <c r="H320" s="1">
        <v>45412</v>
      </c>
      <c r="I320" s="33" t="b">
        <f>AND(
    Table2[[#This Row],[Service_start]] &gt; DATE(2022,10,1),
    Table2[[#This Row],[Service_end]] &lt; DATE(2024,2,1)
)</f>
        <v>0</v>
      </c>
    </row>
    <row r="321" spans="1:9" hidden="1">
      <c r="A321">
        <v>15895618</v>
      </c>
      <c r="B321">
        <v>425</v>
      </c>
      <c r="C321" s="1">
        <v>38332.614999999998</v>
      </c>
      <c r="D321">
        <v>147</v>
      </c>
      <c r="E321" s="36">
        <f>INT((Table2[[#This Row],[Service_start]]-Table2[[#This Row],[DateOfBirth]])/365)</f>
        <v>19</v>
      </c>
      <c r="F321" s="32">
        <f>IF(DATEDIF(Table2[[#This Row],[DateOfBirth]],Table2[[#This Row],[Service_start]], "Y")&lt;=25,1,0)</f>
        <v>1</v>
      </c>
      <c r="G321" s="1">
        <v>45323</v>
      </c>
      <c r="H321" s="1">
        <v>45351</v>
      </c>
      <c r="I321" s="33" t="b">
        <f>AND(
    Table2[[#This Row],[Service_start]] &gt; DATE(2022,10,1),
    Table2[[#This Row],[Service_end]] &lt; DATE(2024,2,1)
)</f>
        <v>0</v>
      </c>
    </row>
    <row r="322" spans="1:9" hidden="1">
      <c r="A322">
        <v>16561882</v>
      </c>
      <c r="B322">
        <v>425</v>
      </c>
      <c r="C322" s="1">
        <v>38332.614999999998</v>
      </c>
      <c r="D322">
        <v>147</v>
      </c>
      <c r="E322" s="36">
        <f>INT((Table2[[#This Row],[Service_start]]-Table2[[#This Row],[DateOfBirth]])/365)</f>
        <v>19</v>
      </c>
      <c r="F322" s="32">
        <f>IF(DATEDIF(Table2[[#This Row],[DateOfBirth]],Table2[[#This Row],[Service_start]], "Y")&lt;=25,1,0)</f>
        <v>1</v>
      </c>
      <c r="G322" s="1">
        <v>45352</v>
      </c>
      <c r="H322" s="1">
        <v>45382</v>
      </c>
      <c r="I322" s="33" t="b">
        <f>AND(
    Table2[[#This Row],[Service_start]] &gt; DATE(2022,10,1),
    Table2[[#This Row],[Service_end]] &lt; DATE(2024,2,1)
)</f>
        <v>0</v>
      </c>
    </row>
    <row r="323" spans="1:9" hidden="1">
      <c r="A323">
        <v>15582583</v>
      </c>
      <c r="B323">
        <v>425</v>
      </c>
      <c r="C323" s="1">
        <v>38332.614999999998</v>
      </c>
      <c r="D323">
        <v>147</v>
      </c>
      <c r="E323" s="36">
        <f>INT((Table2[[#This Row],[Service_start]]-Table2[[#This Row],[DateOfBirth]])/365)</f>
        <v>19</v>
      </c>
      <c r="F323" s="32">
        <f>IF(DATEDIF(Table2[[#This Row],[DateOfBirth]],Table2[[#This Row],[Service_start]], "Y")&lt;=25,1,0)</f>
        <v>1</v>
      </c>
      <c r="G323" s="1">
        <v>45383</v>
      </c>
      <c r="H323" s="1">
        <v>45412</v>
      </c>
      <c r="I323" s="33" t="b">
        <f>AND(
    Table2[[#This Row],[Service_start]] &gt; DATE(2022,10,1),
    Table2[[#This Row],[Service_end]] &lt; DATE(2024,2,1)
)</f>
        <v>0</v>
      </c>
    </row>
    <row r="324" spans="1:9" hidden="1">
      <c r="A324">
        <v>15876441</v>
      </c>
      <c r="B324">
        <v>425</v>
      </c>
      <c r="C324" s="1">
        <v>37565.614999999998</v>
      </c>
      <c r="D324">
        <v>147</v>
      </c>
      <c r="E324" s="36">
        <f>INT((Table2[[#This Row],[Service_start]]-Table2[[#This Row],[DateOfBirth]])/365)</f>
        <v>21</v>
      </c>
      <c r="F324" s="32">
        <f>IF(DATEDIF(Table2[[#This Row],[DateOfBirth]],Table2[[#This Row],[Service_start]], "Y")&lt;=25,1,0)</f>
        <v>1</v>
      </c>
      <c r="G324" s="1">
        <v>45363</v>
      </c>
      <c r="H324" s="1">
        <v>45382</v>
      </c>
      <c r="I324" s="33" t="b">
        <f>AND(
    Table2[[#This Row],[Service_start]] &gt; DATE(2022,10,1),
    Table2[[#This Row],[Service_end]] &lt; DATE(2024,2,1)
)</f>
        <v>0</v>
      </c>
    </row>
    <row r="325" spans="1:9" hidden="1">
      <c r="A325">
        <v>15898626</v>
      </c>
      <c r="B325">
        <v>425</v>
      </c>
      <c r="C325" s="1">
        <v>37565.614999999998</v>
      </c>
      <c r="D325">
        <v>147</v>
      </c>
      <c r="E325" s="36">
        <f>INT((Table2[[#This Row],[Service_start]]-Table2[[#This Row],[DateOfBirth]])/365)</f>
        <v>21</v>
      </c>
      <c r="F325" s="32">
        <f>IF(DATEDIF(Table2[[#This Row],[DateOfBirth]],Table2[[#This Row],[Service_start]], "Y")&lt;=25,1,0)</f>
        <v>1</v>
      </c>
      <c r="G325" s="1">
        <v>45383</v>
      </c>
      <c r="H325" s="1">
        <v>45412</v>
      </c>
      <c r="I325" s="33" t="b">
        <f>AND(
    Table2[[#This Row],[Service_start]] &gt; DATE(2022,10,1),
    Table2[[#This Row],[Service_end]] &lt; DATE(2024,2,1)
)</f>
        <v>0</v>
      </c>
    </row>
    <row r="326" spans="1:9" hidden="1">
      <c r="A326">
        <v>15417592</v>
      </c>
      <c r="B326">
        <v>425</v>
      </c>
      <c r="C326" s="1">
        <v>37565.614999999998</v>
      </c>
      <c r="D326">
        <v>147</v>
      </c>
      <c r="E326" s="36">
        <f>INT((Table2[[#This Row],[Service_start]]-Table2[[#This Row],[DateOfBirth]])/365)</f>
        <v>21</v>
      </c>
      <c r="F326" s="32">
        <f>IF(DATEDIF(Table2[[#This Row],[DateOfBirth]],Table2[[#This Row],[Service_start]], "Y")&lt;=25,1,0)</f>
        <v>1</v>
      </c>
      <c r="G326" s="1">
        <v>45421</v>
      </c>
      <c r="H326" s="1">
        <v>45421</v>
      </c>
      <c r="I326" s="33" t="b">
        <f>AND(
    Table2[[#This Row],[Service_start]] &gt; DATE(2022,10,1),
    Table2[[#This Row],[Service_end]] &lt; DATE(2024,2,1)
)</f>
        <v>0</v>
      </c>
    </row>
    <row r="327" spans="1:9" hidden="1">
      <c r="A327">
        <v>15871880</v>
      </c>
      <c r="B327">
        <v>425</v>
      </c>
      <c r="C327" s="1">
        <v>37565.614999999998</v>
      </c>
      <c r="D327">
        <v>147</v>
      </c>
      <c r="E327" s="36">
        <f>INT((Table2[[#This Row],[Service_start]]-Table2[[#This Row],[DateOfBirth]])/365)</f>
        <v>21</v>
      </c>
      <c r="F327" s="32">
        <f>IF(DATEDIF(Table2[[#This Row],[DateOfBirth]],Table2[[#This Row],[Service_start]], "Y")&lt;=25,1,0)</f>
        <v>1</v>
      </c>
      <c r="G327" s="1">
        <v>45444</v>
      </c>
      <c r="H327" s="1">
        <v>45444</v>
      </c>
      <c r="I327" s="33" t="b">
        <f>AND(
    Table2[[#This Row],[Service_start]] &gt; DATE(2022,10,1),
    Table2[[#This Row],[Service_end]] &lt; DATE(2024,2,1)
)</f>
        <v>0</v>
      </c>
    </row>
    <row r="328" spans="1:9" hidden="1">
      <c r="A328">
        <v>15747922</v>
      </c>
      <c r="B328">
        <v>425</v>
      </c>
      <c r="C328" s="1">
        <v>37763.614999999998</v>
      </c>
      <c r="D328">
        <v>147</v>
      </c>
      <c r="E328" s="36">
        <f>INT((Table2[[#This Row],[Service_start]]-Table2[[#This Row],[DateOfBirth]])/365)</f>
        <v>20</v>
      </c>
      <c r="F328" s="32">
        <f>IF(DATEDIF(Table2[[#This Row],[DateOfBirth]],Table2[[#This Row],[Service_start]], "Y")&lt;=25,1,0)</f>
        <v>1</v>
      </c>
      <c r="G328" s="1">
        <v>45327</v>
      </c>
      <c r="H328" s="1">
        <v>45351</v>
      </c>
      <c r="I328" s="33" t="b">
        <f>AND(
    Table2[[#This Row],[Service_start]] &gt; DATE(2022,10,1),
    Table2[[#This Row],[Service_end]] &lt; DATE(2024,2,1)
)</f>
        <v>0</v>
      </c>
    </row>
    <row r="329" spans="1:9" hidden="1">
      <c r="A329">
        <v>17796497</v>
      </c>
      <c r="B329">
        <v>425</v>
      </c>
      <c r="C329" s="1">
        <v>37763.614999999998</v>
      </c>
      <c r="D329">
        <v>147</v>
      </c>
      <c r="E329" s="36">
        <f>INT((Table2[[#This Row],[Service_start]]-Table2[[#This Row],[DateOfBirth]])/365)</f>
        <v>20</v>
      </c>
      <c r="F329" s="32">
        <f>IF(DATEDIF(Table2[[#This Row],[DateOfBirth]],Table2[[#This Row],[Service_start]], "Y")&lt;=25,1,0)</f>
        <v>1</v>
      </c>
      <c r="G329" s="1">
        <v>45378</v>
      </c>
      <c r="H329" s="1">
        <v>45382</v>
      </c>
      <c r="I329" s="33" t="b">
        <f>AND(
    Table2[[#This Row],[Service_start]] &gt; DATE(2022,10,1),
    Table2[[#This Row],[Service_end]] &lt; DATE(2024,2,1)
)</f>
        <v>0</v>
      </c>
    </row>
    <row r="330" spans="1:9" hidden="1">
      <c r="A330">
        <v>17770567</v>
      </c>
      <c r="B330">
        <v>425</v>
      </c>
      <c r="C330" s="1">
        <v>37763.614999999998</v>
      </c>
      <c r="D330">
        <v>147</v>
      </c>
      <c r="E330" s="36">
        <f>INT((Table2[[#This Row],[Service_start]]-Table2[[#This Row],[DateOfBirth]])/365)</f>
        <v>20</v>
      </c>
      <c r="F330" s="32">
        <f>IF(DATEDIF(Table2[[#This Row],[DateOfBirth]],Table2[[#This Row],[Service_start]], "Y")&lt;=25,1,0)</f>
        <v>1</v>
      </c>
      <c r="G330" s="1">
        <v>45383</v>
      </c>
      <c r="H330" s="1">
        <v>45412</v>
      </c>
      <c r="I330" s="33" t="b">
        <f>AND(
    Table2[[#This Row],[Service_start]] &gt; DATE(2022,10,1),
    Table2[[#This Row],[Service_end]] &lt; DATE(2024,2,1)
)</f>
        <v>0</v>
      </c>
    </row>
    <row r="331" spans="1:9" hidden="1">
      <c r="A331">
        <v>14715580</v>
      </c>
      <c r="B331">
        <v>425</v>
      </c>
      <c r="C331" s="1">
        <v>36531.614999999998</v>
      </c>
      <c r="D331">
        <v>147</v>
      </c>
      <c r="E331" s="36">
        <f>INT((Table2[[#This Row],[Service_start]]-Table2[[#This Row],[DateOfBirth]])/365)</f>
        <v>24</v>
      </c>
      <c r="F331" s="32">
        <f>IF(DATEDIF(Table2[[#This Row],[DateOfBirth]],Table2[[#This Row],[Service_start]], "Y")&lt;=25,1,0)</f>
        <v>1</v>
      </c>
      <c r="G331" s="1">
        <v>45323</v>
      </c>
      <c r="H331" s="1">
        <v>45351</v>
      </c>
      <c r="I331" s="33" t="b">
        <f>AND(
    Table2[[#This Row],[Service_start]] &gt; DATE(2022,10,1),
    Table2[[#This Row],[Service_end]] &lt; DATE(2024,2,1)
)</f>
        <v>0</v>
      </c>
    </row>
    <row r="332" spans="1:9" hidden="1">
      <c r="A332">
        <v>15874676</v>
      </c>
      <c r="B332">
        <v>425</v>
      </c>
      <c r="C332" s="1">
        <v>36531.614999999998</v>
      </c>
      <c r="D332">
        <v>147</v>
      </c>
      <c r="E332" s="36">
        <f>INT((Table2[[#This Row],[Service_start]]-Table2[[#This Row],[DateOfBirth]])/365)</f>
        <v>24</v>
      </c>
      <c r="F332" s="32">
        <f>IF(DATEDIF(Table2[[#This Row],[DateOfBirth]],Table2[[#This Row],[Service_start]], "Y")&lt;=25,1,0)</f>
        <v>1</v>
      </c>
      <c r="G332" s="1">
        <v>45352</v>
      </c>
      <c r="H332" s="1">
        <v>45382</v>
      </c>
      <c r="I332" s="33" t="b">
        <f>AND(
    Table2[[#This Row],[Service_start]] &gt; DATE(2022,10,1),
    Table2[[#This Row],[Service_end]] &lt; DATE(2024,2,1)
)</f>
        <v>0</v>
      </c>
    </row>
    <row r="333" spans="1:9" hidden="1">
      <c r="A333">
        <v>18185369</v>
      </c>
      <c r="B333">
        <v>425</v>
      </c>
      <c r="C333" s="1">
        <v>37031.614999999998</v>
      </c>
      <c r="D333">
        <v>147</v>
      </c>
      <c r="E333" s="36">
        <f>INT((Table2[[#This Row],[Service_start]]-Table2[[#This Row],[DateOfBirth]])/365)</f>
        <v>22</v>
      </c>
      <c r="F333" s="32">
        <f>IF(DATEDIF(Table2[[#This Row],[DateOfBirth]],Table2[[#This Row],[Service_start]], "Y")&lt;=25,1,0)</f>
        <v>1</v>
      </c>
      <c r="G333" s="1">
        <v>45398</v>
      </c>
      <c r="H333" s="1">
        <v>45412</v>
      </c>
      <c r="I333" s="33" t="b">
        <f>AND(
    Table2[[#This Row],[Service_start]] &gt; DATE(2022,10,1),
    Table2[[#This Row],[Service_end]] &lt; DATE(2024,2,1)
)</f>
        <v>0</v>
      </c>
    </row>
    <row r="334" spans="1:9" hidden="1">
      <c r="A334">
        <v>14570038</v>
      </c>
      <c r="B334">
        <v>425</v>
      </c>
      <c r="C334" s="1">
        <v>37031.614999999998</v>
      </c>
      <c r="D334">
        <v>147</v>
      </c>
      <c r="E334" s="36">
        <f>INT((Table2[[#This Row],[Service_start]]-Table2[[#This Row],[DateOfBirth]])/365)</f>
        <v>23</v>
      </c>
      <c r="F334" s="32">
        <f>IF(DATEDIF(Table2[[#This Row],[DateOfBirth]],Table2[[#This Row],[Service_start]], "Y")&lt;=25,1,0)</f>
        <v>1</v>
      </c>
      <c r="G334" s="1">
        <v>45436</v>
      </c>
      <c r="H334" s="1">
        <v>45436</v>
      </c>
      <c r="I334" s="33" t="b">
        <f>AND(
    Table2[[#This Row],[Service_start]] &gt; DATE(2022,10,1),
    Table2[[#This Row],[Service_end]] &lt; DATE(2024,2,1)
)</f>
        <v>0</v>
      </c>
    </row>
    <row r="335" spans="1:9" hidden="1">
      <c r="A335">
        <v>18221766</v>
      </c>
      <c r="B335">
        <v>425</v>
      </c>
      <c r="C335" s="1">
        <v>37031.614999999998</v>
      </c>
      <c r="D335">
        <v>147</v>
      </c>
      <c r="E335" s="36">
        <f>INT((Table2[[#This Row],[Service_start]]-Table2[[#This Row],[DateOfBirth]])/365)</f>
        <v>23</v>
      </c>
      <c r="F335" s="32">
        <f>IF(DATEDIF(Table2[[#This Row],[DateOfBirth]],Table2[[#This Row],[Service_start]], "Y")&lt;=25,1,0)</f>
        <v>1</v>
      </c>
      <c r="G335" s="1">
        <v>45448</v>
      </c>
      <c r="H335" s="1">
        <v>45448</v>
      </c>
      <c r="I335" s="33" t="b">
        <f>AND(
    Table2[[#This Row],[Service_start]] &gt; DATE(2022,10,1),
    Table2[[#This Row],[Service_end]] &lt; DATE(2024,2,1)
)</f>
        <v>0</v>
      </c>
    </row>
    <row r="336" spans="1:9" hidden="1">
      <c r="A336">
        <v>15360753</v>
      </c>
      <c r="B336">
        <v>425</v>
      </c>
      <c r="C336" s="1">
        <v>38358.614999999998</v>
      </c>
      <c r="D336">
        <v>147</v>
      </c>
      <c r="E336" s="36">
        <f>INT((Table2[[#This Row],[Service_start]]-Table2[[#This Row],[DateOfBirth]])/365)</f>
        <v>19</v>
      </c>
      <c r="F336" s="32">
        <f>IF(DATEDIF(Table2[[#This Row],[DateOfBirth]],Table2[[#This Row],[Service_start]], "Y")&lt;=25,1,0)</f>
        <v>1</v>
      </c>
      <c r="G336" s="1">
        <v>45327</v>
      </c>
      <c r="H336" s="1">
        <v>45351</v>
      </c>
      <c r="I336" s="33" t="b">
        <f>AND(
    Table2[[#This Row],[Service_start]] &gt; DATE(2022,10,1),
    Table2[[#This Row],[Service_end]] &lt; DATE(2024,2,1)
)</f>
        <v>0</v>
      </c>
    </row>
    <row r="337" spans="1:9" hidden="1">
      <c r="A337">
        <v>18300204</v>
      </c>
      <c r="B337">
        <v>425</v>
      </c>
      <c r="C337" s="1">
        <v>38358.614999999998</v>
      </c>
      <c r="D337">
        <v>147</v>
      </c>
      <c r="E337" s="36">
        <f>INT((Table2[[#This Row],[Service_start]]-Table2[[#This Row],[DateOfBirth]])/365)</f>
        <v>19</v>
      </c>
      <c r="F337" s="32">
        <f>IF(DATEDIF(Table2[[#This Row],[DateOfBirth]],Table2[[#This Row],[Service_start]], "Y")&lt;=25,1,0)</f>
        <v>1</v>
      </c>
      <c r="G337" s="1">
        <v>45352</v>
      </c>
      <c r="H337" s="1">
        <v>45380</v>
      </c>
      <c r="I337" s="33" t="b">
        <f>AND(
    Table2[[#This Row],[Service_start]] &gt; DATE(2022,10,1),
    Table2[[#This Row],[Service_end]] &lt; DATE(2024,2,1)
)</f>
        <v>0</v>
      </c>
    </row>
    <row r="338" spans="1:9" hidden="1">
      <c r="A338">
        <v>18274710</v>
      </c>
      <c r="B338">
        <v>425</v>
      </c>
      <c r="C338" s="1">
        <v>38358.614999999998</v>
      </c>
      <c r="D338">
        <v>147</v>
      </c>
      <c r="E338" s="36">
        <f>INT((Table2[[#This Row],[Service_start]]-Table2[[#This Row],[DateOfBirth]])/365)</f>
        <v>19</v>
      </c>
      <c r="F338" s="32">
        <f>IF(DATEDIF(Table2[[#This Row],[DateOfBirth]],Table2[[#This Row],[Service_start]], "Y")&lt;=25,1,0)</f>
        <v>1</v>
      </c>
      <c r="G338" s="1">
        <v>45400</v>
      </c>
      <c r="H338" s="1">
        <v>45412</v>
      </c>
      <c r="I338" s="33" t="b">
        <f>AND(
    Table2[[#This Row],[Service_start]] &gt; DATE(2022,10,1),
    Table2[[#This Row],[Service_end]] &lt; DATE(2024,2,1)
)</f>
        <v>0</v>
      </c>
    </row>
    <row r="339" spans="1:9" hidden="1">
      <c r="A339">
        <v>18308132</v>
      </c>
      <c r="B339">
        <v>425</v>
      </c>
      <c r="C339" s="1">
        <v>38002.614999999998</v>
      </c>
      <c r="D339">
        <v>147</v>
      </c>
      <c r="E339" s="36">
        <f>INT((Table2[[#This Row],[Service_start]]-Table2[[#This Row],[DateOfBirth]])/365)</f>
        <v>20</v>
      </c>
      <c r="F339" s="32">
        <f>IF(DATEDIF(Table2[[#This Row],[DateOfBirth]],Table2[[#This Row],[Service_start]], "Y")&lt;=25,1,0)</f>
        <v>1</v>
      </c>
      <c r="G339" s="1">
        <v>45453</v>
      </c>
      <c r="H339" s="1">
        <v>45453</v>
      </c>
      <c r="I339" s="33" t="b">
        <f>AND(
    Table2[[#This Row],[Service_start]] &gt; DATE(2022,10,1),
    Table2[[#This Row],[Service_end]] &lt; DATE(2024,2,1)
)</f>
        <v>0</v>
      </c>
    </row>
    <row r="340" spans="1:9" hidden="1">
      <c r="A340">
        <v>15678714</v>
      </c>
      <c r="B340">
        <v>425</v>
      </c>
      <c r="C340" s="1">
        <v>37335.614999999998</v>
      </c>
      <c r="D340">
        <v>147</v>
      </c>
      <c r="E340" s="36">
        <f>INT((Table2[[#This Row],[Service_start]]-Table2[[#This Row],[DateOfBirth]])/365)</f>
        <v>22</v>
      </c>
      <c r="F340" s="32">
        <f>IF(DATEDIF(Table2[[#This Row],[DateOfBirth]],Table2[[#This Row],[Service_start]], "Y")&lt;=25,1,0)</f>
        <v>1</v>
      </c>
      <c r="G340" s="1">
        <v>45429</v>
      </c>
      <c r="H340" s="1">
        <v>45443</v>
      </c>
      <c r="I340" s="33" t="b">
        <f>AND(
    Table2[[#This Row],[Service_start]] &gt; DATE(2022,10,1),
    Table2[[#This Row],[Service_end]] &lt; DATE(2024,2,1)
)</f>
        <v>0</v>
      </c>
    </row>
    <row r="341" spans="1:9" hidden="1">
      <c r="A341">
        <v>15029618</v>
      </c>
      <c r="B341">
        <v>425</v>
      </c>
      <c r="C341" s="1">
        <v>37335.614999999998</v>
      </c>
      <c r="D341">
        <v>147</v>
      </c>
      <c r="E341" s="36">
        <f>INT((Table2[[#This Row],[Service_start]]-Table2[[#This Row],[DateOfBirth]])/365)</f>
        <v>22</v>
      </c>
      <c r="F341" s="32">
        <f>IF(DATEDIF(Table2[[#This Row],[DateOfBirth]],Table2[[#This Row],[Service_start]], "Y")&lt;=25,1,0)</f>
        <v>1</v>
      </c>
      <c r="G341" s="1">
        <v>45429</v>
      </c>
      <c r="H341" s="1">
        <v>45443</v>
      </c>
      <c r="I341" s="33" t="b">
        <f>AND(
    Table2[[#This Row],[Service_start]] &gt; DATE(2022,10,1),
    Table2[[#This Row],[Service_end]] &lt; DATE(2024,2,1)
)</f>
        <v>0</v>
      </c>
    </row>
    <row r="342" spans="1:9" hidden="1">
      <c r="A342">
        <v>15722231</v>
      </c>
      <c r="B342">
        <v>425</v>
      </c>
      <c r="C342" s="1">
        <v>37335.614999999998</v>
      </c>
      <c r="D342">
        <v>147</v>
      </c>
      <c r="E342" s="36">
        <f>INT((Table2[[#This Row],[Service_start]]-Table2[[#This Row],[DateOfBirth]])/365)</f>
        <v>22</v>
      </c>
      <c r="F342" s="32">
        <f>IF(DATEDIF(Table2[[#This Row],[DateOfBirth]],Table2[[#This Row],[Service_start]], "Y")&lt;=25,1,0)</f>
        <v>1</v>
      </c>
      <c r="G342" s="1">
        <v>45475</v>
      </c>
      <c r="H342" s="1">
        <v>45475</v>
      </c>
      <c r="I342" s="33" t="b">
        <f>AND(
    Table2[[#This Row],[Service_start]] &gt; DATE(2022,10,1),
    Table2[[#This Row],[Service_end]] &lt; DATE(2024,2,1)
)</f>
        <v>0</v>
      </c>
    </row>
    <row r="343" spans="1:9" hidden="1">
      <c r="A343">
        <v>15592571</v>
      </c>
      <c r="B343">
        <v>425</v>
      </c>
      <c r="C343" s="1">
        <v>37335.614999999998</v>
      </c>
      <c r="D343">
        <v>147</v>
      </c>
      <c r="E343" s="36">
        <f>INT((Table2[[#This Row],[Service_start]]-Table2[[#This Row],[DateOfBirth]])/365)</f>
        <v>22</v>
      </c>
      <c r="F343" s="32">
        <f>IF(DATEDIF(Table2[[#This Row],[DateOfBirth]],Table2[[#This Row],[Service_start]], "Y")&lt;=25,1,0)</f>
        <v>1</v>
      </c>
      <c r="G343" s="1">
        <v>45475</v>
      </c>
      <c r="H343" s="1">
        <v>45475</v>
      </c>
      <c r="I343" s="33" t="b">
        <f>AND(
    Table2[[#This Row],[Service_start]] &gt; DATE(2022,10,1),
    Table2[[#This Row],[Service_end]] &lt; DATE(2024,2,1)
)</f>
        <v>0</v>
      </c>
    </row>
    <row r="344" spans="1:9" hidden="1">
      <c r="A344">
        <v>15650167</v>
      </c>
      <c r="B344">
        <v>425</v>
      </c>
      <c r="C344" s="1">
        <v>37173.614999999998</v>
      </c>
      <c r="D344">
        <v>147</v>
      </c>
      <c r="E344" s="36">
        <f>INT((Table2[[#This Row],[Service_start]]-Table2[[#This Row],[DateOfBirth]])/365)</f>
        <v>22</v>
      </c>
      <c r="F344" s="32">
        <f>IF(DATEDIF(Table2[[#This Row],[DateOfBirth]],Table2[[#This Row],[Service_start]], "Y")&lt;=25,1,0)</f>
        <v>1</v>
      </c>
      <c r="G344" s="1">
        <v>45383</v>
      </c>
      <c r="H344" s="1">
        <v>45412</v>
      </c>
      <c r="I344" s="33" t="b">
        <f>AND(
    Table2[[#This Row],[Service_start]] &gt; DATE(2022,10,1),
    Table2[[#This Row],[Service_end]] &lt; DATE(2024,2,1)
)</f>
        <v>0</v>
      </c>
    </row>
    <row r="345" spans="1:9" hidden="1">
      <c r="A345">
        <v>10614192</v>
      </c>
      <c r="B345">
        <v>425</v>
      </c>
      <c r="C345" s="1">
        <v>37173.614999999998</v>
      </c>
      <c r="D345">
        <v>147</v>
      </c>
      <c r="E345" s="36">
        <f>INT((Table2[[#This Row],[Service_start]]-Table2[[#This Row],[DateOfBirth]])/365)</f>
        <v>22</v>
      </c>
      <c r="F345" s="32">
        <f>IF(DATEDIF(Table2[[#This Row],[DateOfBirth]],Table2[[#This Row],[Service_start]], "Y")&lt;=25,1,0)</f>
        <v>1</v>
      </c>
      <c r="G345" s="1">
        <v>45383</v>
      </c>
      <c r="H345" s="1">
        <v>45412</v>
      </c>
      <c r="I345" s="33" t="b">
        <f>AND(
    Table2[[#This Row],[Service_start]] &gt; DATE(2022,10,1),
    Table2[[#This Row],[Service_end]] &lt; DATE(2024,2,1)
)</f>
        <v>0</v>
      </c>
    </row>
    <row r="346" spans="1:9" hidden="1">
      <c r="A346">
        <v>10663836</v>
      </c>
      <c r="B346">
        <v>425</v>
      </c>
      <c r="C346" s="1">
        <v>37475.614999999998</v>
      </c>
      <c r="D346">
        <v>147</v>
      </c>
      <c r="E346" s="36">
        <f>INT((Table2[[#This Row],[Service_start]]-Table2[[#This Row],[DateOfBirth]])/365)</f>
        <v>21</v>
      </c>
      <c r="F346" s="32">
        <f>IF(DATEDIF(Table2[[#This Row],[DateOfBirth]],Table2[[#This Row],[Service_start]], "Y")&lt;=25,1,0)</f>
        <v>1</v>
      </c>
      <c r="G346" s="1">
        <v>45356</v>
      </c>
      <c r="H346" s="1">
        <v>45382</v>
      </c>
      <c r="I346" s="33" t="b">
        <f>AND(
    Table2[[#This Row],[Service_start]] &gt; DATE(2022,10,1),
    Table2[[#This Row],[Service_end]] &lt; DATE(2024,2,1)
)</f>
        <v>0</v>
      </c>
    </row>
    <row r="347" spans="1:9" hidden="1">
      <c r="A347">
        <v>15680533</v>
      </c>
      <c r="B347">
        <v>425</v>
      </c>
      <c r="C347" s="1">
        <v>37475.614999999998</v>
      </c>
      <c r="D347">
        <v>147</v>
      </c>
      <c r="E347" s="36">
        <f>INT((Table2[[#This Row],[Service_start]]-Table2[[#This Row],[DateOfBirth]])/365)</f>
        <v>21</v>
      </c>
      <c r="F347" s="32">
        <f>IF(DATEDIF(Table2[[#This Row],[DateOfBirth]],Table2[[#This Row],[Service_start]], "Y")&lt;=25,1,0)</f>
        <v>1</v>
      </c>
      <c r="G347" s="1">
        <v>45383</v>
      </c>
      <c r="H347" s="1">
        <v>45412</v>
      </c>
      <c r="I347" s="33" t="b">
        <f>AND(
    Table2[[#This Row],[Service_start]] &gt; DATE(2022,10,1),
    Table2[[#This Row],[Service_end]] &lt; DATE(2024,2,1)
)</f>
        <v>0</v>
      </c>
    </row>
    <row r="348" spans="1:9" hidden="1">
      <c r="A348">
        <v>15844924</v>
      </c>
      <c r="B348">
        <v>425</v>
      </c>
      <c r="C348" s="1">
        <v>37475.614999999998</v>
      </c>
      <c r="D348">
        <v>147</v>
      </c>
      <c r="E348" s="36">
        <f>INT((Table2[[#This Row],[Service_start]]-Table2[[#This Row],[DateOfBirth]])/365)</f>
        <v>21</v>
      </c>
      <c r="F348" s="32">
        <f>IF(DATEDIF(Table2[[#This Row],[DateOfBirth]],Table2[[#This Row],[Service_start]], "Y")&lt;=25,1,0)</f>
        <v>1</v>
      </c>
      <c r="G348" s="1">
        <v>45434</v>
      </c>
      <c r="H348" s="1">
        <v>45434</v>
      </c>
      <c r="I348" s="33" t="b">
        <f>AND(
    Table2[[#This Row],[Service_start]] &gt; DATE(2022,10,1),
    Table2[[#This Row],[Service_end]] &lt; DATE(2024,2,1)
)</f>
        <v>0</v>
      </c>
    </row>
    <row r="349" spans="1:9" hidden="1">
      <c r="A349">
        <v>15825399</v>
      </c>
      <c r="B349">
        <v>425</v>
      </c>
      <c r="C349" s="1">
        <v>38165.614999999998</v>
      </c>
      <c r="D349">
        <v>147</v>
      </c>
      <c r="E349" s="36">
        <f>INT((Table2[[#This Row],[Service_start]]-Table2[[#This Row],[DateOfBirth]])/365)</f>
        <v>19</v>
      </c>
      <c r="F349" s="32">
        <f>IF(DATEDIF(Table2[[#This Row],[DateOfBirth]],Table2[[#This Row],[Service_start]], "Y")&lt;=25,1,0)</f>
        <v>1</v>
      </c>
      <c r="G349" s="1">
        <v>45398</v>
      </c>
      <c r="H349" s="1">
        <v>45412</v>
      </c>
      <c r="I349" s="33" t="b">
        <f>AND(
    Table2[[#This Row],[Service_start]] &gt; DATE(2022,10,1),
    Table2[[#This Row],[Service_end]] &lt; DATE(2024,2,1)
)</f>
        <v>0</v>
      </c>
    </row>
    <row r="350" spans="1:9" hidden="1">
      <c r="A350">
        <v>15900437</v>
      </c>
      <c r="B350">
        <v>425</v>
      </c>
      <c r="C350" s="1">
        <v>38165.614999999998</v>
      </c>
      <c r="D350">
        <v>147</v>
      </c>
      <c r="E350" s="36">
        <f>INT((Table2[[#This Row],[Service_start]]-Table2[[#This Row],[DateOfBirth]])/365)</f>
        <v>19</v>
      </c>
      <c r="F350" s="32">
        <f>IF(DATEDIF(Table2[[#This Row],[DateOfBirth]],Table2[[#This Row],[Service_start]], "Y")&lt;=25,1,0)</f>
        <v>1</v>
      </c>
      <c r="G350" s="1">
        <v>45419</v>
      </c>
      <c r="H350" s="1">
        <v>45419</v>
      </c>
      <c r="I350" s="33" t="b">
        <f>AND(
    Table2[[#This Row],[Service_start]] &gt; DATE(2022,10,1),
    Table2[[#This Row],[Service_end]] &lt; DATE(2024,2,1)
)</f>
        <v>0</v>
      </c>
    </row>
    <row r="351" spans="1:9" hidden="1">
      <c r="A351">
        <v>12415967</v>
      </c>
      <c r="B351">
        <v>425</v>
      </c>
      <c r="C351" s="1">
        <v>38165.614999999998</v>
      </c>
      <c r="D351">
        <v>147</v>
      </c>
      <c r="E351" s="36">
        <f>INT((Table2[[#This Row],[Service_start]]-Table2[[#This Row],[DateOfBirth]])/365)</f>
        <v>19</v>
      </c>
      <c r="F351" s="32">
        <f>IF(DATEDIF(Table2[[#This Row],[DateOfBirth]],Table2[[#This Row],[Service_start]], "Y")&lt;=25,1,0)</f>
        <v>1</v>
      </c>
      <c r="G351" s="1">
        <v>45448</v>
      </c>
      <c r="H351" s="1">
        <v>45448</v>
      </c>
      <c r="I351" s="33" t="b">
        <f>AND(
    Table2[[#This Row],[Service_start]] &gt; DATE(2022,10,1),
    Table2[[#This Row],[Service_end]] &lt; DATE(2024,2,1)
)</f>
        <v>0</v>
      </c>
    </row>
    <row r="352" spans="1:9" hidden="1">
      <c r="A352">
        <v>15736948</v>
      </c>
      <c r="B352">
        <v>425</v>
      </c>
      <c r="C352" s="1">
        <v>38165.614999999998</v>
      </c>
      <c r="D352">
        <v>147</v>
      </c>
      <c r="E352" s="36">
        <f>INT((Table2[[#This Row],[Service_start]]-Table2[[#This Row],[DateOfBirth]])/365)</f>
        <v>20</v>
      </c>
      <c r="F352" s="32">
        <f>IF(DATEDIF(Table2[[#This Row],[DateOfBirth]],Table2[[#This Row],[Service_start]], "Y")&lt;=25,1,0)</f>
        <v>1</v>
      </c>
      <c r="G352" s="1">
        <v>45474</v>
      </c>
      <c r="H352" s="1">
        <v>45474</v>
      </c>
      <c r="I352" s="33" t="b">
        <f>AND(
    Table2[[#This Row],[Service_start]] &gt; DATE(2022,10,1),
    Table2[[#This Row],[Service_end]] &lt; DATE(2024,2,1)
)</f>
        <v>0</v>
      </c>
    </row>
    <row r="353" spans="1:9" hidden="1">
      <c r="A353">
        <v>15798184</v>
      </c>
      <c r="B353">
        <v>425</v>
      </c>
      <c r="C353" s="1">
        <v>37475.614999999998</v>
      </c>
      <c r="D353">
        <v>147</v>
      </c>
      <c r="E353" s="36">
        <f>INT((Table2[[#This Row],[Service_start]]-Table2[[#This Row],[DateOfBirth]])/365)</f>
        <v>21</v>
      </c>
      <c r="F353" s="32">
        <f>IF(DATEDIF(Table2[[#This Row],[DateOfBirth]],Table2[[#This Row],[Service_start]], "Y")&lt;=25,1,0)</f>
        <v>1</v>
      </c>
      <c r="G353" s="1">
        <v>45356</v>
      </c>
      <c r="H353" s="1">
        <v>45382</v>
      </c>
      <c r="I353" s="33" t="b">
        <f>AND(
    Table2[[#This Row],[Service_start]] &gt; DATE(2022,10,1),
    Table2[[#This Row],[Service_end]] &lt; DATE(2024,2,1)
)</f>
        <v>0</v>
      </c>
    </row>
    <row r="354" spans="1:9" hidden="1">
      <c r="A354">
        <v>15711767</v>
      </c>
      <c r="B354">
        <v>425</v>
      </c>
      <c r="C354" s="1">
        <v>37404.614999999998</v>
      </c>
      <c r="D354">
        <v>147</v>
      </c>
      <c r="E354" s="36">
        <f>INT((Table2[[#This Row],[Service_start]]-Table2[[#This Row],[DateOfBirth]])/365)</f>
        <v>21</v>
      </c>
      <c r="F354" s="32">
        <f>IF(DATEDIF(Table2[[#This Row],[DateOfBirth]],Table2[[#This Row],[Service_start]], "Y")&lt;=25,1,0)</f>
        <v>1</v>
      </c>
      <c r="G354" s="1">
        <v>45327</v>
      </c>
      <c r="H354" s="1">
        <v>45351</v>
      </c>
      <c r="I354" s="33" t="b">
        <f>AND(
    Table2[[#This Row],[Service_start]] &gt; DATE(2022,10,1),
    Table2[[#This Row],[Service_end]] &lt; DATE(2024,2,1)
)</f>
        <v>0</v>
      </c>
    </row>
    <row r="355" spans="1:9" hidden="1">
      <c r="A355">
        <v>15479083</v>
      </c>
      <c r="B355">
        <v>425</v>
      </c>
      <c r="C355" s="1">
        <v>37404.614999999998</v>
      </c>
      <c r="D355">
        <v>147</v>
      </c>
      <c r="E355" s="36">
        <f>INT((Table2[[#This Row],[Service_start]]-Table2[[#This Row],[DateOfBirth]])/365)</f>
        <v>21</v>
      </c>
      <c r="F355" s="32">
        <f>IF(DATEDIF(Table2[[#This Row],[DateOfBirth]],Table2[[#This Row],[Service_start]], "Y")&lt;=25,1,0)</f>
        <v>1</v>
      </c>
      <c r="G355" s="1">
        <v>45352</v>
      </c>
      <c r="H355" s="1">
        <v>45380</v>
      </c>
      <c r="I355" s="33" t="b">
        <f>AND(
    Table2[[#This Row],[Service_start]] &gt; DATE(2022,10,1),
    Table2[[#This Row],[Service_end]] &lt; DATE(2024,2,1)
)</f>
        <v>0</v>
      </c>
    </row>
    <row r="356" spans="1:9" hidden="1">
      <c r="A356">
        <v>15797921</v>
      </c>
      <c r="B356">
        <v>425</v>
      </c>
      <c r="C356" s="1">
        <v>37808.614999999998</v>
      </c>
      <c r="D356">
        <v>147</v>
      </c>
      <c r="E356" s="36">
        <f>INT((Table2[[#This Row],[Service_start]]-Table2[[#This Row],[DateOfBirth]])/365)</f>
        <v>20</v>
      </c>
      <c r="F356" s="32">
        <f>IF(DATEDIF(Table2[[#This Row],[DateOfBirth]],Table2[[#This Row],[Service_start]], "Y")&lt;=25,1,0)</f>
        <v>1</v>
      </c>
      <c r="G356" s="1">
        <v>45323</v>
      </c>
      <c r="H356" s="1">
        <v>45351</v>
      </c>
      <c r="I356" s="33" t="b">
        <f>AND(
    Table2[[#This Row],[Service_start]] &gt; DATE(2022,10,1),
    Table2[[#This Row],[Service_end]] &lt; DATE(2024,2,1)
)</f>
        <v>0</v>
      </c>
    </row>
    <row r="357" spans="1:9" hidden="1">
      <c r="A357">
        <v>15830438</v>
      </c>
      <c r="B357">
        <v>425</v>
      </c>
      <c r="C357" s="1">
        <v>37808.614999999998</v>
      </c>
      <c r="D357">
        <v>147</v>
      </c>
      <c r="E357" s="36">
        <f>INT((Table2[[#This Row],[Service_start]]-Table2[[#This Row],[DateOfBirth]])/365)</f>
        <v>20</v>
      </c>
      <c r="F357" s="32">
        <f>IF(DATEDIF(Table2[[#This Row],[DateOfBirth]],Table2[[#This Row],[Service_start]], "Y")&lt;=25,1,0)</f>
        <v>1</v>
      </c>
      <c r="G357" s="1">
        <v>45352</v>
      </c>
      <c r="H357" s="1">
        <v>45359</v>
      </c>
      <c r="I357" s="33" t="b">
        <f>AND(
    Table2[[#This Row],[Service_start]] &gt; DATE(2022,10,1),
    Table2[[#This Row],[Service_end]] &lt; DATE(2024,2,1)
)</f>
        <v>0</v>
      </c>
    </row>
    <row r="358" spans="1:9" hidden="1">
      <c r="A358">
        <v>8922379</v>
      </c>
      <c r="B358">
        <v>425</v>
      </c>
      <c r="C358" s="1">
        <v>37456.614999999998</v>
      </c>
      <c r="D358">
        <v>147</v>
      </c>
      <c r="E358" s="36">
        <f>INT((Table2[[#This Row],[Service_start]]-Table2[[#This Row],[DateOfBirth]])/365)</f>
        <v>21</v>
      </c>
      <c r="F358" s="32">
        <f>IF(DATEDIF(Table2[[#This Row],[DateOfBirth]],Table2[[#This Row],[Service_start]], "Y")&lt;=25,1,0)</f>
        <v>1</v>
      </c>
      <c r="G358" s="1">
        <v>45323</v>
      </c>
      <c r="H358" s="1">
        <v>45351</v>
      </c>
      <c r="I358" s="33" t="b">
        <f>AND(
    Table2[[#This Row],[Service_start]] &gt; DATE(2022,10,1),
    Table2[[#This Row],[Service_end]] &lt; DATE(2024,2,1)
)</f>
        <v>0</v>
      </c>
    </row>
    <row r="359" spans="1:9" hidden="1">
      <c r="A359">
        <v>15895472</v>
      </c>
      <c r="B359">
        <v>425</v>
      </c>
      <c r="C359" s="1">
        <v>37456.614999999998</v>
      </c>
      <c r="D359">
        <v>147</v>
      </c>
      <c r="E359" s="36">
        <f>INT((Table2[[#This Row],[Service_start]]-Table2[[#This Row],[DateOfBirth]])/365)</f>
        <v>21</v>
      </c>
      <c r="F359" s="32">
        <f>IF(DATEDIF(Table2[[#This Row],[DateOfBirth]],Table2[[#This Row],[Service_start]], "Y")&lt;=25,1,0)</f>
        <v>1</v>
      </c>
      <c r="G359" s="1">
        <v>45358</v>
      </c>
      <c r="H359" s="1">
        <v>45367</v>
      </c>
      <c r="I359" s="33" t="b">
        <f>AND(
    Table2[[#This Row],[Service_start]] &gt; DATE(2022,10,1),
    Table2[[#This Row],[Service_end]] &lt; DATE(2024,2,1)
)</f>
        <v>0</v>
      </c>
    </row>
    <row r="360" spans="1:9" hidden="1">
      <c r="A360">
        <v>15608673</v>
      </c>
      <c r="B360">
        <v>425</v>
      </c>
      <c r="C360" s="1">
        <v>37456.614999999998</v>
      </c>
      <c r="D360">
        <v>147</v>
      </c>
      <c r="E360" s="36">
        <f>INT((Table2[[#This Row],[Service_start]]-Table2[[#This Row],[DateOfBirth]])/365)</f>
        <v>21</v>
      </c>
      <c r="F360" s="32">
        <f>IF(DATEDIF(Table2[[#This Row],[DateOfBirth]],Table2[[#This Row],[Service_start]], "Y")&lt;=25,1,0)</f>
        <v>1</v>
      </c>
      <c r="G360" s="1">
        <v>45421</v>
      </c>
      <c r="H360" s="1">
        <v>45421</v>
      </c>
      <c r="I360" s="33" t="b">
        <f>AND(
    Table2[[#This Row],[Service_start]] &gt; DATE(2022,10,1),
    Table2[[#This Row],[Service_end]] &lt; DATE(2024,2,1)
)</f>
        <v>0</v>
      </c>
    </row>
    <row r="361" spans="1:9" hidden="1">
      <c r="A361">
        <v>15888070</v>
      </c>
      <c r="B361">
        <v>425</v>
      </c>
      <c r="C361" s="1">
        <v>37749.614999999998</v>
      </c>
      <c r="D361">
        <v>147</v>
      </c>
      <c r="E361" s="36">
        <f>INT((Table2[[#This Row],[Service_start]]-Table2[[#This Row],[DateOfBirth]])/365)</f>
        <v>21</v>
      </c>
      <c r="F361" s="32">
        <f>IF(DATEDIF(Table2[[#This Row],[DateOfBirth]],Table2[[#This Row],[Service_start]], "Y")&lt;=25,1,0)</f>
        <v>1</v>
      </c>
      <c r="G361" s="1">
        <v>45426</v>
      </c>
      <c r="H361" s="1">
        <v>45443</v>
      </c>
      <c r="I361" s="33" t="b">
        <f>AND(
    Table2[[#This Row],[Service_start]] &gt; DATE(2022,10,1),
    Table2[[#This Row],[Service_end]] &lt; DATE(2024,2,1)
)</f>
        <v>0</v>
      </c>
    </row>
    <row r="362" spans="1:9" hidden="1">
      <c r="A362">
        <v>15773386</v>
      </c>
      <c r="B362">
        <v>425</v>
      </c>
      <c r="C362" s="1">
        <v>37090.614999999998</v>
      </c>
      <c r="D362">
        <v>147</v>
      </c>
      <c r="E362" s="36">
        <f>INT((Table2[[#This Row],[Service_start]]-Table2[[#This Row],[DateOfBirth]])/365)</f>
        <v>22</v>
      </c>
      <c r="F362" s="32">
        <f>IF(DATEDIF(Table2[[#This Row],[DateOfBirth]],Table2[[#This Row],[Service_start]], "Y")&lt;=25,1,0)</f>
        <v>1</v>
      </c>
      <c r="G362" s="1">
        <v>45384</v>
      </c>
      <c r="H362" s="1">
        <v>45412</v>
      </c>
      <c r="I362" s="33" t="b">
        <f>AND(
    Table2[[#This Row],[Service_start]] &gt; DATE(2022,10,1),
    Table2[[#This Row],[Service_end]] &lt; DATE(2024,2,1)
)</f>
        <v>0</v>
      </c>
    </row>
    <row r="363" spans="1:9" hidden="1">
      <c r="A363">
        <v>15669569</v>
      </c>
      <c r="B363">
        <v>425</v>
      </c>
      <c r="C363" s="1">
        <v>37090.614999999998</v>
      </c>
      <c r="D363">
        <v>147</v>
      </c>
      <c r="E363" s="36">
        <f>INT((Table2[[#This Row],[Service_start]]-Table2[[#This Row],[DateOfBirth]])/365)</f>
        <v>22</v>
      </c>
      <c r="F363" s="32">
        <f>IF(DATEDIF(Table2[[#This Row],[DateOfBirth]],Table2[[#This Row],[Service_start]], "Y")&lt;=25,1,0)</f>
        <v>1</v>
      </c>
      <c r="G363" s="1">
        <v>45440</v>
      </c>
      <c r="H363" s="1">
        <v>45440</v>
      </c>
      <c r="I363" s="33" t="b">
        <f>AND(
    Table2[[#This Row],[Service_start]] &gt; DATE(2022,10,1),
    Table2[[#This Row],[Service_end]] &lt; DATE(2024,2,1)
)</f>
        <v>0</v>
      </c>
    </row>
    <row r="364" spans="1:9" hidden="1">
      <c r="A364">
        <v>15172781</v>
      </c>
      <c r="B364">
        <v>425</v>
      </c>
      <c r="C364" s="1">
        <v>38059.614999999998</v>
      </c>
      <c r="D364">
        <v>147</v>
      </c>
      <c r="E364" s="36">
        <f>INT((Table2[[#This Row],[Service_start]]-Table2[[#This Row],[DateOfBirth]])/365)</f>
        <v>19</v>
      </c>
      <c r="F364" s="32">
        <f>IF(DATEDIF(Table2[[#This Row],[DateOfBirth]],Table2[[#This Row],[Service_start]], "Y")&lt;=25,1,0)</f>
        <v>1</v>
      </c>
      <c r="G364" s="1">
        <v>45323</v>
      </c>
      <c r="H364" s="1">
        <v>45351</v>
      </c>
      <c r="I364" s="33" t="b">
        <f>AND(
    Table2[[#This Row],[Service_start]] &gt; DATE(2022,10,1),
    Table2[[#This Row],[Service_end]] &lt; DATE(2024,2,1)
)</f>
        <v>0</v>
      </c>
    </row>
    <row r="365" spans="1:9" hidden="1">
      <c r="A365">
        <v>15919396</v>
      </c>
      <c r="B365">
        <v>425</v>
      </c>
      <c r="C365" s="1">
        <v>38059.614999999998</v>
      </c>
      <c r="D365">
        <v>147</v>
      </c>
      <c r="E365" s="36">
        <f>INT((Table2[[#This Row],[Service_start]]-Table2[[#This Row],[DateOfBirth]])/365)</f>
        <v>19</v>
      </c>
      <c r="F365" s="32">
        <f>IF(DATEDIF(Table2[[#This Row],[DateOfBirth]],Table2[[#This Row],[Service_start]], "Y")&lt;=25,1,0)</f>
        <v>1</v>
      </c>
      <c r="G365" s="1">
        <v>45358</v>
      </c>
      <c r="H365" s="1">
        <v>45382</v>
      </c>
      <c r="I365" s="33" t="b">
        <f>AND(
    Table2[[#This Row],[Service_start]] &gt; DATE(2022,10,1),
    Table2[[#This Row],[Service_end]] &lt; DATE(2024,2,1)
)</f>
        <v>0</v>
      </c>
    </row>
    <row r="366" spans="1:9" hidden="1">
      <c r="A366">
        <v>15921655</v>
      </c>
      <c r="B366">
        <v>425</v>
      </c>
      <c r="C366" s="1">
        <v>38059.614999999998</v>
      </c>
      <c r="D366">
        <v>147</v>
      </c>
      <c r="E366" s="36">
        <f>INT((Table2[[#This Row],[Service_start]]-Table2[[#This Row],[DateOfBirth]])/365)</f>
        <v>20</v>
      </c>
      <c r="F366" s="32">
        <f>IF(DATEDIF(Table2[[#This Row],[DateOfBirth]],Table2[[#This Row],[Service_start]], "Y")&lt;=25,1,0)</f>
        <v>1</v>
      </c>
      <c r="G366" s="1">
        <v>45383</v>
      </c>
      <c r="H366" s="1">
        <v>45412</v>
      </c>
      <c r="I366" s="33" t="b">
        <f>AND(
    Table2[[#This Row],[Service_start]] &gt; DATE(2022,10,1),
    Table2[[#This Row],[Service_end]] &lt; DATE(2024,2,1)
)</f>
        <v>0</v>
      </c>
    </row>
    <row r="367" spans="1:9" hidden="1">
      <c r="A367">
        <v>15922992</v>
      </c>
      <c r="B367">
        <v>425</v>
      </c>
      <c r="C367" s="1">
        <v>37506.614999999998</v>
      </c>
      <c r="D367">
        <v>147</v>
      </c>
      <c r="E367" s="36">
        <f>INT((Table2[[#This Row],[Service_start]]-Table2[[#This Row],[DateOfBirth]])/365)</f>
        <v>21</v>
      </c>
      <c r="F367" s="32">
        <f>IF(DATEDIF(Table2[[#This Row],[DateOfBirth]],Table2[[#This Row],[Service_start]], "Y")&lt;=25,1,0)</f>
        <v>1</v>
      </c>
      <c r="G367" s="1">
        <v>45384</v>
      </c>
      <c r="H367" s="1">
        <v>45412</v>
      </c>
      <c r="I367" s="33" t="b">
        <f>AND(
    Table2[[#This Row],[Service_start]] &gt; DATE(2022,10,1),
    Table2[[#This Row],[Service_end]] &lt; DATE(2024,2,1)
)</f>
        <v>0</v>
      </c>
    </row>
    <row r="368" spans="1:9" hidden="1">
      <c r="A368">
        <v>14964945</v>
      </c>
      <c r="B368">
        <v>425</v>
      </c>
      <c r="C368" s="1">
        <v>37506.614999999998</v>
      </c>
      <c r="D368">
        <v>147</v>
      </c>
      <c r="E368" s="36">
        <f>INT((Table2[[#This Row],[Service_start]]-Table2[[#This Row],[DateOfBirth]])/365)</f>
        <v>21</v>
      </c>
      <c r="F368" s="32">
        <f>IF(DATEDIF(Table2[[#This Row],[DateOfBirth]],Table2[[#This Row],[Service_start]], "Y")&lt;=25,1,0)</f>
        <v>1</v>
      </c>
      <c r="G368" s="1">
        <v>45442</v>
      </c>
      <c r="H368" s="1">
        <v>45442</v>
      </c>
      <c r="I368" s="33" t="b">
        <f>AND(
    Table2[[#This Row],[Service_start]] &gt; DATE(2022,10,1),
    Table2[[#This Row],[Service_end]] &lt; DATE(2024,2,1)
)</f>
        <v>0</v>
      </c>
    </row>
    <row r="369" spans="1:9" hidden="1">
      <c r="A369">
        <v>17830471</v>
      </c>
      <c r="B369">
        <v>425</v>
      </c>
      <c r="C369" s="1">
        <v>37506.614999999998</v>
      </c>
      <c r="D369">
        <v>147</v>
      </c>
      <c r="E369" s="36">
        <f>INT((Table2[[#This Row],[Service_start]]-Table2[[#This Row],[DateOfBirth]])/365)</f>
        <v>21</v>
      </c>
      <c r="F369" s="32">
        <f>IF(DATEDIF(Table2[[#This Row],[DateOfBirth]],Table2[[#This Row],[Service_start]], "Y")&lt;=25,1,0)</f>
        <v>1</v>
      </c>
      <c r="G369" s="1">
        <v>45450</v>
      </c>
      <c r="H369" s="1">
        <v>45450</v>
      </c>
      <c r="I369" s="33" t="b">
        <f>AND(
    Table2[[#This Row],[Service_start]] &gt; DATE(2022,10,1),
    Table2[[#This Row],[Service_end]] &lt; DATE(2024,2,1)
)</f>
        <v>0</v>
      </c>
    </row>
    <row r="370" spans="1:9" hidden="1">
      <c r="A370">
        <v>15927393</v>
      </c>
      <c r="B370">
        <v>425</v>
      </c>
      <c r="C370" s="1">
        <v>37820.614999999998</v>
      </c>
      <c r="D370">
        <v>147</v>
      </c>
      <c r="E370" s="36">
        <f>INT((Table2[[#This Row],[Service_start]]-Table2[[#This Row],[DateOfBirth]])/365)</f>
        <v>20</v>
      </c>
      <c r="F370" s="32">
        <f>IF(DATEDIF(Table2[[#This Row],[DateOfBirth]],Table2[[#This Row],[Service_start]], "Y")&lt;=25,1,0)</f>
        <v>1</v>
      </c>
      <c r="G370" s="1">
        <v>45383</v>
      </c>
      <c r="H370" s="1">
        <v>45412</v>
      </c>
      <c r="I370" s="33" t="b">
        <f>AND(
    Table2[[#This Row],[Service_start]] &gt; DATE(2022,10,1),
    Table2[[#This Row],[Service_end]] &lt; DATE(2024,2,1)
)</f>
        <v>0</v>
      </c>
    </row>
    <row r="371" spans="1:9" hidden="1">
      <c r="A371">
        <v>13334599</v>
      </c>
      <c r="B371">
        <v>425</v>
      </c>
      <c r="C371" s="1">
        <v>37820.614999999998</v>
      </c>
      <c r="D371">
        <v>147</v>
      </c>
      <c r="E371" s="36">
        <f>INT((Table2[[#This Row],[Service_start]]-Table2[[#This Row],[DateOfBirth]])/365)</f>
        <v>20</v>
      </c>
      <c r="F371" s="32">
        <f>IF(DATEDIF(Table2[[#This Row],[DateOfBirth]],Table2[[#This Row],[Service_start]], "Y")&lt;=25,1,0)</f>
        <v>1</v>
      </c>
      <c r="G371" s="1">
        <v>45428</v>
      </c>
      <c r="H371" s="1">
        <v>45428</v>
      </c>
      <c r="I371" s="33" t="b">
        <f>AND(
    Table2[[#This Row],[Service_start]] &gt; DATE(2022,10,1),
    Table2[[#This Row],[Service_end]] &lt; DATE(2024,2,1)
)</f>
        <v>0</v>
      </c>
    </row>
    <row r="372" spans="1:9" hidden="1">
      <c r="A372">
        <v>14562372</v>
      </c>
      <c r="B372">
        <v>425</v>
      </c>
      <c r="C372" s="1">
        <v>37820.614999999998</v>
      </c>
      <c r="D372">
        <v>147</v>
      </c>
      <c r="E372" s="36">
        <f>INT((Table2[[#This Row],[Service_start]]-Table2[[#This Row],[DateOfBirth]])/365)</f>
        <v>20</v>
      </c>
      <c r="F372" s="32">
        <f>IF(DATEDIF(Table2[[#This Row],[DateOfBirth]],Table2[[#This Row],[Service_start]], "Y")&lt;=25,1,0)</f>
        <v>1</v>
      </c>
      <c r="G372" s="1">
        <v>45442</v>
      </c>
      <c r="H372" s="1">
        <v>45442</v>
      </c>
      <c r="I372" s="33" t="b">
        <f>AND(
    Table2[[#This Row],[Service_start]] &gt; DATE(2022,10,1),
    Table2[[#This Row],[Service_end]] &lt; DATE(2024,2,1)
)</f>
        <v>0</v>
      </c>
    </row>
    <row r="373" spans="1:9" hidden="1">
      <c r="A373">
        <v>14264804</v>
      </c>
      <c r="B373">
        <v>425</v>
      </c>
      <c r="C373" s="1">
        <v>38260.614999999998</v>
      </c>
      <c r="D373">
        <v>147</v>
      </c>
      <c r="E373" s="36">
        <f>INT((Table2[[#This Row],[Service_start]]-Table2[[#This Row],[DateOfBirth]])/365)</f>
        <v>19</v>
      </c>
      <c r="F373" s="32">
        <f>IF(DATEDIF(Table2[[#This Row],[DateOfBirth]],Table2[[#This Row],[Service_start]], "Y")&lt;=25,1,0)</f>
        <v>1</v>
      </c>
      <c r="G373" s="1">
        <v>45446</v>
      </c>
      <c r="H373" s="1">
        <v>45473</v>
      </c>
      <c r="I373" s="33" t="b">
        <f>AND(
    Table2[[#This Row],[Service_start]] &gt; DATE(2022,10,1),
    Table2[[#This Row],[Service_end]] &lt; DATE(2024,2,1)
)</f>
        <v>0</v>
      </c>
    </row>
    <row r="374" spans="1:9" hidden="1">
      <c r="A374">
        <v>15915569</v>
      </c>
      <c r="B374">
        <v>425</v>
      </c>
      <c r="C374" s="1">
        <v>38260.614999999998</v>
      </c>
      <c r="D374">
        <v>147</v>
      </c>
      <c r="E374" s="36">
        <f>INT((Table2[[#This Row],[Service_start]]-Table2[[#This Row],[DateOfBirth]])/365)</f>
        <v>19</v>
      </c>
      <c r="F374" s="32">
        <f>IF(DATEDIF(Table2[[#This Row],[DateOfBirth]],Table2[[#This Row],[Service_start]], "Y")&lt;=25,1,0)</f>
        <v>1</v>
      </c>
      <c r="G374" s="1">
        <v>45446</v>
      </c>
      <c r="H374" s="1">
        <v>45473</v>
      </c>
      <c r="I374" s="33" t="b">
        <f>AND(
    Table2[[#This Row],[Service_start]] &gt; DATE(2022,10,1),
    Table2[[#This Row],[Service_end]] &lt; DATE(2024,2,1)
)</f>
        <v>0</v>
      </c>
    </row>
    <row r="375" spans="1:9" hidden="1">
      <c r="A375">
        <v>15541183</v>
      </c>
      <c r="B375">
        <v>425</v>
      </c>
      <c r="C375" s="1">
        <v>37569.614999999998</v>
      </c>
      <c r="D375">
        <v>147</v>
      </c>
      <c r="E375" s="36">
        <f>INT((Table2[[#This Row],[Service_start]]-Table2[[#This Row],[DateOfBirth]])/365)</f>
        <v>21</v>
      </c>
      <c r="F375" s="32">
        <f>IF(DATEDIF(Table2[[#This Row],[DateOfBirth]],Table2[[#This Row],[Service_start]], "Y")&lt;=25,1,0)</f>
        <v>1</v>
      </c>
      <c r="G375" s="1">
        <v>45490</v>
      </c>
      <c r="H375" s="1">
        <v>45504</v>
      </c>
      <c r="I375" s="33" t="b">
        <f>AND(
    Table2[[#This Row],[Service_start]] &gt; DATE(2022,10,1),
    Table2[[#This Row],[Service_end]] &lt; DATE(2024,2,1)
)</f>
        <v>0</v>
      </c>
    </row>
    <row r="376" spans="1:9" hidden="1">
      <c r="A376">
        <v>10630261</v>
      </c>
      <c r="B376">
        <v>425</v>
      </c>
      <c r="C376" s="1">
        <v>38652.614999999998</v>
      </c>
      <c r="D376">
        <v>147</v>
      </c>
      <c r="E376" s="36">
        <f>INT((Table2[[#This Row],[Service_start]]-Table2[[#This Row],[DateOfBirth]])/365)</f>
        <v>18</v>
      </c>
      <c r="F376" s="32">
        <f>IF(DATEDIF(Table2[[#This Row],[DateOfBirth]],Table2[[#This Row],[Service_start]], "Y")&lt;=25,1,0)</f>
        <v>1</v>
      </c>
      <c r="G376" s="1">
        <v>45474</v>
      </c>
      <c r="H376" s="1">
        <v>45504</v>
      </c>
      <c r="I376" s="33" t="b">
        <f>AND(
    Table2[[#This Row],[Service_start]] &gt; DATE(2022,10,1),
    Table2[[#This Row],[Service_end]] &lt; DATE(2024,2,1)
)</f>
        <v>0</v>
      </c>
    </row>
    <row r="377" spans="1:9" hidden="1">
      <c r="A377">
        <v>18186931</v>
      </c>
      <c r="B377">
        <v>425</v>
      </c>
      <c r="C377" s="1">
        <v>38733.614999999998</v>
      </c>
      <c r="D377">
        <v>147</v>
      </c>
      <c r="E377" s="36">
        <f>INT((Table2[[#This Row],[Service_start]]-Table2[[#This Row],[DateOfBirth]])/365)</f>
        <v>18</v>
      </c>
      <c r="F377" s="32">
        <f>IF(DATEDIF(Table2[[#This Row],[DateOfBirth]],Table2[[#This Row],[Service_start]], "Y")&lt;=25,1,0)</f>
        <v>1</v>
      </c>
      <c r="G377" s="1">
        <v>45495</v>
      </c>
      <c r="H377" s="1">
        <v>45504</v>
      </c>
      <c r="I377" s="33" t="b">
        <f>AND(
    Table2[[#This Row],[Service_start]] &gt; DATE(2022,10,1),
    Table2[[#This Row],[Service_end]] &lt; DATE(2024,2,1)
)</f>
        <v>0</v>
      </c>
    </row>
    <row r="378" spans="1:9" hidden="1">
      <c r="A378">
        <v>18221576</v>
      </c>
      <c r="B378">
        <v>425</v>
      </c>
      <c r="C378" s="1">
        <v>38733.614999999998</v>
      </c>
      <c r="D378">
        <v>147</v>
      </c>
      <c r="E378" s="36">
        <f>INT((Table2[[#This Row],[Service_start]]-Table2[[#This Row],[DateOfBirth]])/365)</f>
        <v>18</v>
      </c>
      <c r="F378" s="32">
        <f>IF(DATEDIF(Table2[[#This Row],[DateOfBirth]],Table2[[#This Row],[Service_start]], "Y")&lt;=25,1,0)</f>
        <v>1</v>
      </c>
      <c r="G378" s="1">
        <v>45505</v>
      </c>
      <c r="H378" s="1">
        <v>45535</v>
      </c>
      <c r="I378" s="33" t="b">
        <f>AND(
    Table2[[#This Row],[Service_start]] &gt; DATE(2022,10,1),
    Table2[[#This Row],[Service_end]] &lt; DATE(2024,2,1)
)</f>
        <v>0</v>
      </c>
    </row>
    <row r="379" spans="1:9" hidden="1">
      <c r="A379">
        <v>18279373</v>
      </c>
      <c r="B379">
        <v>425</v>
      </c>
      <c r="C379" s="1">
        <v>39201.614999999998</v>
      </c>
      <c r="D379">
        <v>147</v>
      </c>
      <c r="E379" s="36">
        <f>INT((Table2[[#This Row],[Service_start]]-Table2[[#This Row],[DateOfBirth]])/365)</f>
        <v>17</v>
      </c>
      <c r="F379" s="32">
        <f>IF(DATEDIF(Table2[[#This Row],[DateOfBirth]],Table2[[#This Row],[Service_start]], "Y")&lt;=25,1,0)</f>
        <v>1</v>
      </c>
      <c r="G379" s="1">
        <v>45495</v>
      </c>
      <c r="H379" s="1">
        <v>45504</v>
      </c>
      <c r="I379" s="33" t="b">
        <f>AND(
    Table2[[#This Row],[Service_start]] &gt; DATE(2022,10,1),
    Table2[[#This Row],[Service_end]] &lt; DATE(2024,2,1)
)</f>
        <v>0</v>
      </c>
    </row>
    <row r="380" spans="1:9" hidden="1">
      <c r="A380">
        <v>18224158</v>
      </c>
      <c r="B380">
        <v>425</v>
      </c>
      <c r="C380" s="1">
        <v>39201.614999999998</v>
      </c>
      <c r="D380">
        <v>147</v>
      </c>
      <c r="E380" s="36">
        <f>INT((Table2[[#This Row],[Service_start]]-Table2[[#This Row],[DateOfBirth]])/365)</f>
        <v>17</v>
      </c>
      <c r="F380" s="32">
        <f>IF(DATEDIF(Table2[[#This Row],[DateOfBirth]],Table2[[#This Row],[Service_start]], "Y")&lt;=25,1,0)</f>
        <v>1</v>
      </c>
      <c r="G380" s="1">
        <v>45505</v>
      </c>
      <c r="H380" s="1">
        <v>45535</v>
      </c>
      <c r="I380" s="33" t="b">
        <f>AND(
    Table2[[#This Row],[Service_start]] &gt; DATE(2022,10,1),
    Table2[[#This Row],[Service_end]] &lt; DATE(2024,2,1)
)</f>
        <v>0</v>
      </c>
    </row>
    <row r="381" spans="1:9" hidden="1">
      <c r="A381">
        <v>18134826</v>
      </c>
      <c r="B381">
        <v>425</v>
      </c>
      <c r="C381" s="1">
        <v>39201.614999999998</v>
      </c>
      <c r="D381">
        <v>147</v>
      </c>
      <c r="E381" s="36">
        <f>INT((Table2[[#This Row],[Service_start]]-Table2[[#This Row],[DateOfBirth]])/365)</f>
        <v>17</v>
      </c>
      <c r="F381" s="32">
        <f>IF(DATEDIF(Table2[[#This Row],[DateOfBirth]],Table2[[#This Row],[Service_start]], "Y")&lt;=25,1,0)</f>
        <v>1</v>
      </c>
      <c r="G381" s="1">
        <v>45505</v>
      </c>
      <c r="H381" s="1">
        <v>45535</v>
      </c>
      <c r="I381" s="33" t="b">
        <f>AND(
    Table2[[#This Row],[Service_start]] &gt; DATE(2022,10,1),
    Table2[[#This Row],[Service_end]] &lt; DATE(2024,2,1)
)</f>
        <v>0</v>
      </c>
    </row>
    <row r="382" spans="1:9" hidden="1">
      <c r="A382">
        <v>15720359</v>
      </c>
      <c r="B382">
        <v>425</v>
      </c>
      <c r="C382" s="1">
        <v>38575.614999999998</v>
      </c>
      <c r="D382">
        <v>147</v>
      </c>
      <c r="E382" s="36">
        <f>INT((Table2[[#This Row],[Service_start]]-Table2[[#This Row],[DateOfBirth]])/365)</f>
        <v>18</v>
      </c>
      <c r="F382" s="32">
        <f>IF(DATEDIF(Table2[[#This Row],[DateOfBirth]],Table2[[#This Row],[Service_start]], "Y")&lt;=25,1,0)</f>
        <v>1</v>
      </c>
      <c r="G382" s="1">
        <v>45504</v>
      </c>
      <c r="H382" s="1">
        <v>45504</v>
      </c>
      <c r="I382" s="33" t="b">
        <f>AND(
    Table2[[#This Row],[Service_start]] &gt; DATE(2022,10,1),
    Table2[[#This Row],[Service_end]] &lt; DATE(2024,2,1)
)</f>
        <v>0</v>
      </c>
    </row>
    <row r="383" spans="1:9" hidden="1">
      <c r="A383">
        <v>18349983</v>
      </c>
      <c r="B383">
        <v>425</v>
      </c>
      <c r="C383" s="1">
        <v>38575.614999999998</v>
      </c>
      <c r="D383">
        <v>147</v>
      </c>
      <c r="E383" s="36">
        <f>INT((Table2[[#This Row],[Service_start]]-Table2[[#This Row],[DateOfBirth]])/365)</f>
        <v>18</v>
      </c>
      <c r="F383" s="32">
        <f>IF(DATEDIF(Table2[[#This Row],[DateOfBirth]],Table2[[#This Row],[Service_start]], "Y")&lt;=25,1,0)</f>
        <v>1</v>
      </c>
      <c r="G383" s="1">
        <v>45505</v>
      </c>
      <c r="H383" s="1">
        <v>45535</v>
      </c>
      <c r="I383" s="33" t="b">
        <f>AND(
    Table2[[#This Row],[Service_start]] &gt; DATE(2022,10,1),
    Table2[[#This Row],[Service_end]] &lt; DATE(2024,2,1)
)</f>
        <v>0</v>
      </c>
    </row>
    <row r="384" spans="1:9" hidden="1">
      <c r="A384">
        <v>17082887</v>
      </c>
      <c r="B384">
        <v>425</v>
      </c>
      <c r="C384" s="1">
        <v>38193.614999999998</v>
      </c>
      <c r="D384">
        <v>148</v>
      </c>
      <c r="E384" s="36">
        <f>INT((Table2[[#This Row],[Service_start]]-Table2[[#This Row],[DateOfBirth]])/365)</f>
        <v>19</v>
      </c>
      <c r="F384" s="32">
        <f>IF(DATEDIF(Table2[[#This Row],[DateOfBirth]],Table2[[#This Row],[Service_start]], "Y")&lt;=25,1,0)</f>
        <v>1</v>
      </c>
      <c r="G384" s="1">
        <v>45323</v>
      </c>
      <c r="H384" s="1">
        <v>45351</v>
      </c>
      <c r="I384" s="33" t="b">
        <f>AND(
    Table2[[#This Row],[Service_start]] &gt; DATE(2022,10,1),
    Table2[[#This Row],[Service_end]] &lt; DATE(2024,2,1)
)</f>
        <v>0</v>
      </c>
    </row>
    <row r="385" spans="1:9" hidden="1">
      <c r="A385">
        <v>15274022</v>
      </c>
      <c r="B385">
        <v>425</v>
      </c>
      <c r="C385" s="1">
        <v>37448.614999999998</v>
      </c>
      <c r="D385">
        <v>148</v>
      </c>
      <c r="E385" s="36">
        <f>INT((Table2[[#This Row],[Service_start]]-Table2[[#This Row],[DateOfBirth]])/365)</f>
        <v>21</v>
      </c>
      <c r="F385" s="32">
        <f>IF(DATEDIF(Table2[[#This Row],[DateOfBirth]],Table2[[#This Row],[Service_start]], "Y")&lt;=25,1,0)</f>
        <v>1</v>
      </c>
      <c r="G385" s="1">
        <v>45425</v>
      </c>
      <c r="H385" s="1">
        <v>45443</v>
      </c>
      <c r="I385" s="33" t="b">
        <f>AND(
    Table2[[#This Row],[Service_start]] &gt; DATE(2022,10,1),
    Table2[[#This Row],[Service_end]] &lt; DATE(2024,2,1)
)</f>
        <v>0</v>
      </c>
    </row>
    <row r="386" spans="1:9" hidden="1">
      <c r="A386">
        <v>15701634</v>
      </c>
      <c r="B386">
        <v>425</v>
      </c>
      <c r="C386" s="1">
        <v>37448.614999999998</v>
      </c>
      <c r="D386">
        <v>148</v>
      </c>
      <c r="E386" s="36">
        <f>INT((Table2[[#This Row],[Service_start]]-Table2[[#This Row],[DateOfBirth]])/365)</f>
        <v>21</v>
      </c>
      <c r="F386" s="32">
        <f>IF(DATEDIF(Table2[[#This Row],[DateOfBirth]],Table2[[#This Row],[Service_start]], "Y")&lt;=25,1,0)</f>
        <v>1</v>
      </c>
      <c r="G386" s="1">
        <v>45449</v>
      </c>
      <c r="H386" s="1">
        <v>45449</v>
      </c>
      <c r="I386" s="33" t="b">
        <f>AND(
    Table2[[#This Row],[Service_start]] &gt; DATE(2022,10,1),
    Table2[[#This Row],[Service_end]] &lt; DATE(2024,2,1)
)</f>
        <v>0</v>
      </c>
    </row>
    <row r="387" spans="1:9" hidden="1">
      <c r="A387">
        <v>15902575</v>
      </c>
      <c r="B387">
        <v>425</v>
      </c>
      <c r="C387" s="1">
        <v>37448.614999999998</v>
      </c>
      <c r="D387">
        <v>148</v>
      </c>
      <c r="E387" s="36">
        <f>INT((Table2[[#This Row],[Service_start]]-Table2[[#This Row],[DateOfBirth]])/365)</f>
        <v>21</v>
      </c>
      <c r="F387" s="32">
        <f>IF(DATEDIF(Table2[[#This Row],[DateOfBirth]],Table2[[#This Row],[Service_start]], "Y")&lt;=25,1,0)</f>
        <v>1</v>
      </c>
      <c r="G387" s="1">
        <v>45475</v>
      </c>
      <c r="H387" s="1">
        <v>45504</v>
      </c>
      <c r="I387" s="33" t="b">
        <f>AND(
    Table2[[#This Row],[Service_start]] &gt; DATE(2022,10,1),
    Table2[[#This Row],[Service_end]] &lt; DATE(2024,2,1)
)</f>
        <v>0</v>
      </c>
    </row>
    <row r="388" spans="1:9" hidden="1">
      <c r="A388">
        <v>15668142</v>
      </c>
      <c r="B388">
        <v>425</v>
      </c>
      <c r="C388" s="1">
        <v>36445.614999999998</v>
      </c>
      <c r="D388">
        <v>148</v>
      </c>
      <c r="E388" s="36">
        <f>INT((Table2[[#This Row],[Service_start]]-Table2[[#This Row],[DateOfBirth]])/365)</f>
        <v>24</v>
      </c>
      <c r="F388" s="32">
        <f>IF(DATEDIF(Table2[[#This Row],[DateOfBirth]],Table2[[#This Row],[Service_start]], "Y")&lt;=25,1,0)</f>
        <v>1</v>
      </c>
      <c r="G388" s="1">
        <v>45342</v>
      </c>
      <c r="H388" s="1">
        <v>45351</v>
      </c>
      <c r="I388" s="33" t="b">
        <f>AND(
    Table2[[#This Row],[Service_start]] &gt; DATE(2022,10,1),
    Table2[[#This Row],[Service_end]] &lt; DATE(2024,2,1)
)</f>
        <v>0</v>
      </c>
    </row>
    <row r="389" spans="1:9" hidden="1">
      <c r="A389">
        <v>15917492</v>
      </c>
      <c r="B389">
        <v>425</v>
      </c>
      <c r="C389" s="1">
        <v>36789.614999999998</v>
      </c>
      <c r="D389">
        <v>148</v>
      </c>
      <c r="E389" s="36">
        <f>INT((Table2[[#This Row],[Service_start]]-Table2[[#This Row],[DateOfBirth]])/365)</f>
        <v>23</v>
      </c>
      <c r="F389" s="32">
        <f>IF(DATEDIF(Table2[[#This Row],[DateOfBirth]],Table2[[#This Row],[Service_start]], "Y")&lt;=25,1,0)</f>
        <v>1</v>
      </c>
      <c r="G389" s="1">
        <v>45335</v>
      </c>
      <c r="H389" s="1">
        <v>45351</v>
      </c>
      <c r="I389" s="33" t="b">
        <f>AND(
    Table2[[#This Row],[Service_start]] &gt; DATE(2022,10,1),
    Table2[[#This Row],[Service_end]] &lt; DATE(2024,2,1)
)</f>
        <v>0</v>
      </c>
    </row>
    <row r="390" spans="1:9" hidden="1">
      <c r="A390">
        <v>12072995</v>
      </c>
      <c r="B390">
        <v>425</v>
      </c>
      <c r="C390" s="1">
        <v>36789.614999999998</v>
      </c>
      <c r="D390">
        <v>148</v>
      </c>
      <c r="E390" s="36">
        <f>INT((Table2[[#This Row],[Service_start]]-Table2[[#This Row],[DateOfBirth]])/365)</f>
        <v>23</v>
      </c>
      <c r="F390" s="32">
        <f>IF(DATEDIF(Table2[[#This Row],[DateOfBirth]],Table2[[#This Row],[Service_start]], "Y")&lt;=25,1,0)</f>
        <v>1</v>
      </c>
      <c r="G390" s="1">
        <v>45352</v>
      </c>
      <c r="H390" s="1">
        <v>45382</v>
      </c>
      <c r="I390" s="33" t="b">
        <f>AND(
    Table2[[#This Row],[Service_start]] &gt; DATE(2022,10,1),
    Table2[[#This Row],[Service_end]] &lt; DATE(2024,2,1)
)</f>
        <v>0</v>
      </c>
    </row>
    <row r="391" spans="1:9" hidden="1">
      <c r="A391">
        <v>15345572</v>
      </c>
      <c r="B391">
        <v>425</v>
      </c>
      <c r="C391" s="1">
        <v>36789.614999999998</v>
      </c>
      <c r="D391">
        <v>148</v>
      </c>
      <c r="E391" s="36">
        <f>INT((Table2[[#This Row],[Service_start]]-Table2[[#This Row],[DateOfBirth]])/365)</f>
        <v>23</v>
      </c>
      <c r="F391" s="32">
        <f>IF(DATEDIF(Table2[[#This Row],[DateOfBirth]],Table2[[#This Row],[Service_start]], "Y")&lt;=25,1,0)</f>
        <v>1</v>
      </c>
      <c r="G391" s="1">
        <v>45386</v>
      </c>
      <c r="H391" s="1">
        <v>45412</v>
      </c>
      <c r="I391" s="33" t="b">
        <f>AND(
    Table2[[#This Row],[Service_start]] &gt; DATE(2022,10,1),
    Table2[[#This Row],[Service_end]] &lt; DATE(2024,2,1)
)</f>
        <v>0</v>
      </c>
    </row>
    <row r="392" spans="1:9" hidden="1">
      <c r="A392">
        <v>15821195</v>
      </c>
      <c r="B392">
        <v>425</v>
      </c>
      <c r="C392" s="1">
        <v>36789.614999999998</v>
      </c>
      <c r="D392">
        <v>148</v>
      </c>
      <c r="E392" s="36">
        <f>INT((Table2[[#This Row],[Service_start]]-Table2[[#This Row],[DateOfBirth]])/365)</f>
        <v>23</v>
      </c>
      <c r="F392" s="32">
        <f>IF(DATEDIF(Table2[[#This Row],[DateOfBirth]],Table2[[#This Row],[Service_start]], "Y")&lt;=25,1,0)</f>
        <v>1</v>
      </c>
      <c r="G392" s="1">
        <v>45422</v>
      </c>
      <c r="H392" s="1">
        <v>45443</v>
      </c>
      <c r="I392" s="33" t="b">
        <f>AND(
    Table2[[#This Row],[Service_start]] &gt; DATE(2022,10,1),
    Table2[[#This Row],[Service_end]] &lt; DATE(2024,2,1)
)</f>
        <v>0</v>
      </c>
    </row>
    <row r="393" spans="1:9" hidden="1">
      <c r="A393">
        <v>15824556</v>
      </c>
      <c r="B393">
        <v>425</v>
      </c>
      <c r="C393" s="1">
        <v>38485.614999999998</v>
      </c>
      <c r="D393">
        <v>148</v>
      </c>
      <c r="E393" s="36">
        <f>INT((Table2[[#This Row],[Service_start]]-Table2[[#This Row],[DateOfBirth]])/365)</f>
        <v>18</v>
      </c>
      <c r="F393" s="32">
        <f>IF(DATEDIF(Table2[[#This Row],[DateOfBirth]],Table2[[#This Row],[Service_start]], "Y")&lt;=25,1,0)</f>
        <v>1</v>
      </c>
      <c r="G393" s="1">
        <v>45362</v>
      </c>
      <c r="H393" s="1">
        <v>45382</v>
      </c>
      <c r="I393" s="33" t="b">
        <f>AND(
    Table2[[#This Row],[Service_start]] &gt; DATE(2022,10,1),
    Table2[[#This Row],[Service_end]] &lt; DATE(2024,2,1)
)</f>
        <v>0</v>
      </c>
    </row>
    <row r="394" spans="1:9" hidden="1">
      <c r="A394">
        <v>15711526</v>
      </c>
      <c r="B394">
        <v>425</v>
      </c>
      <c r="C394" s="1">
        <v>38485.614999999998</v>
      </c>
      <c r="D394">
        <v>148</v>
      </c>
      <c r="E394" s="36">
        <f>INT((Table2[[#This Row],[Service_start]]-Table2[[#This Row],[DateOfBirth]])/365)</f>
        <v>18</v>
      </c>
      <c r="F394" s="32">
        <f>IF(DATEDIF(Table2[[#This Row],[DateOfBirth]],Table2[[#This Row],[Service_start]], "Y")&lt;=25,1,0)</f>
        <v>1</v>
      </c>
      <c r="G394" s="1">
        <v>45362</v>
      </c>
      <c r="H394" s="1">
        <v>45382</v>
      </c>
      <c r="I394" s="33" t="b">
        <f>AND(
    Table2[[#This Row],[Service_start]] &gt; DATE(2022,10,1),
    Table2[[#This Row],[Service_end]] &lt; DATE(2024,2,1)
)</f>
        <v>0</v>
      </c>
    </row>
    <row r="395" spans="1:9" hidden="1">
      <c r="A395">
        <v>15731906</v>
      </c>
      <c r="B395">
        <v>425</v>
      </c>
      <c r="C395" s="1">
        <v>38485.614999999998</v>
      </c>
      <c r="D395">
        <v>148</v>
      </c>
      <c r="E395" s="36">
        <f>INT((Table2[[#This Row],[Service_start]]-Table2[[#This Row],[DateOfBirth]])/365)</f>
        <v>18</v>
      </c>
      <c r="F395" s="32">
        <f>IF(DATEDIF(Table2[[#This Row],[DateOfBirth]],Table2[[#This Row],[Service_start]], "Y")&lt;=25,1,0)</f>
        <v>1</v>
      </c>
      <c r="G395" s="1">
        <v>45362</v>
      </c>
      <c r="H395" s="1">
        <v>45382</v>
      </c>
      <c r="I395" s="33" t="b">
        <f>AND(
    Table2[[#This Row],[Service_start]] &gt; DATE(2022,10,1),
    Table2[[#This Row],[Service_end]] &lt; DATE(2024,2,1)
)</f>
        <v>0</v>
      </c>
    </row>
    <row r="396" spans="1:9" hidden="1">
      <c r="A396">
        <v>15837628</v>
      </c>
      <c r="B396">
        <v>425</v>
      </c>
      <c r="C396" s="1">
        <v>38485.614999999998</v>
      </c>
      <c r="D396">
        <v>148</v>
      </c>
      <c r="E396" s="36">
        <f>INT((Table2[[#This Row],[Service_start]]-Table2[[#This Row],[DateOfBirth]])/365)</f>
        <v>18</v>
      </c>
      <c r="F396" s="32">
        <f>IF(DATEDIF(Table2[[#This Row],[DateOfBirth]],Table2[[#This Row],[Service_start]], "Y")&lt;=25,1,0)</f>
        <v>1</v>
      </c>
      <c r="G396" s="1">
        <v>45386</v>
      </c>
      <c r="H396" s="1">
        <v>45412</v>
      </c>
      <c r="I396" s="33" t="b">
        <f>AND(
    Table2[[#This Row],[Service_start]] &gt; DATE(2022,10,1),
    Table2[[#This Row],[Service_end]] &lt; DATE(2024,2,1)
)</f>
        <v>0</v>
      </c>
    </row>
    <row r="397" spans="1:9" hidden="1">
      <c r="A397">
        <v>17611183</v>
      </c>
      <c r="B397">
        <v>425</v>
      </c>
      <c r="C397" s="1">
        <v>38485.614999999998</v>
      </c>
      <c r="D397">
        <v>148</v>
      </c>
      <c r="E397" s="36">
        <f>INT((Table2[[#This Row],[Service_start]]-Table2[[#This Row],[DateOfBirth]])/365)</f>
        <v>18</v>
      </c>
      <c r="F397" s="32">
        <f>IF(DATEDIF(Table2[[#This Row],[DateOfBirth]],Table2[[#This Row],[Service_start]], "Y")&lt;=25,1,0)</f>
        <v>1</v>
      </c>
      <c r="G397" s="1">
        <v>45386</v>
      </c>
      <c r="H397" s="1">
        <v>45412</v>
      </c>
      <c r="I397" s="33" t="b">
        <f>AND(
    Table2[[#This Row],[Service_start]] &gt; DATE(2022,10,1),
    Table2[[#This Row],[Service_end]] &lt; DATE(2024,2,1)
)</f>
        <v>0</v>
      </c>
    </row>
    <row r="398" spans="1:9" hidden="1">
      <c r="A398">
        <v>15133607</v>
      </c>
      <c r="B398">
        <v>425</v>
      </c>
      <c r="C398" s="1">
        <v>38485.614999999998</v>
      </c>
      <c r="D398">
        <v>148</v>
      </c>
      <c r="E398" s="36">
        <f>INT((Table2[[#This Row],[Service_start]]-Table2[[#This Row],[DateOfBirth]])/365)</f>
        <v>18</v>
      </c>
      <c r="F398" s="32">
        <f>IF(DATEDIF(Table2[[#This Row],[DateOfBirth]],Table2[[#This Row],[Service_start]], "Y")&lt;=25,1,0)</f>
        <v>1</v>
      </c>
      <c r="G398" s="1">
        <v>45386</v>
      </c>
      <c r="H398" s="1">
        <v>45412</v>
      </c>
      <c r="I398" s="33" t="b">
        <f>AND(
    Table2[[#This Row],[Service_start]] &gt; DATE(2022,10,1),
    Table2[[#This Row],[Service_end]] &lt; DATE(2024,2,1)
)</f>
        <v>0</v>
      </c>
    </row>
    <row r="399" spans="1:9" hidden="1">
      <c r="A399">
        <v>15653228</v>
      </c>
      <c r="B399">
        <v>425</v>
      </c>
      <c r="C399" s="1">
        <v>37007.614999999998</v>
      </c>
      <c r="D399">
        <v>148</v>
      </c>
      <c r="E399" s="36">
        <f>INT((Table2[[#This Row],[Service_start]]-Table2[[#This Row],[DateOfBirth]])/365)</f>
        <v>22</v>
      </c>
      <c r="F399" s="32">
        <f>IF(DATEDIF(Table2[[#This Row],[DateOfBirth]],Table2[[#This Row],[Service_start]], "Y")&lt;=25,1,0)</f>
        <v>1</v>
      </c>
      <c r="G399" s="1">
        <v>45369</v>
      </c>
      <c r="H399" s="1">
        <v>45382</v>
      </c>
      <c r="I399" s="33" t="b">
        <f>AND(
    Table2[[#This Row],[Service_start]] &gt; DATE(2022,10,1),
    Table2[[#This Row],[Service_end]] &lt; DATE(2024,2,1)
)</f>
        <v>0</v>
      </c>
    </row>
    <row r="400" spans="1:9" hidden="1">
      <c r="A400">
        <v>15709887</v>
      </c>
      <c r="B400">
        <v>425</v>
      </c>
      <c r="C400" s="1">
        <v>37007.614999999998</v>
      </c>
      <c r="D400">
        <v>148</v>
      </c>
      <c r="E400" s="36">
        <f>INT((Table2[[#This Row],[Service_start]]-Table2[[#This Row],[DateOfBirth]])/365)</f>
        <v>22</v>
      </c>
      <c r="F400" s="32">
        <f>IF(DATEDIF(Table2[[#This Row],[DateOfBirth]],Table2[[#This Row],[Service_start]], "Y")&lt;=25,1,0)</f>
        <v>1</v>
      </c>
      <c r="G400" s="1">
        <v>45390</v>
      </c>
      <c r="H400" s="1">
        <v>45412</v>
      </c>
      <c r="I400" s="33" t="b">
        <f>AND(
    Table2[[#This Row],[Service_start]] &gt; DATE(2022,10,1),
    Table2[[#This Row],[Service_end]] &lt; DATE(2024,2,1)
)</f>
        <v>0</v>
      </c>
    </row>
    <row r="401" spans="1:9" hidden="1">
      <c r="A401">
        <v>14930406</v>
      </c>
      <c r="B401">
        <v>425</v>
      </c>
      <c r="C401" s="1">
        <v>37007.614999999998</v>
      </c>
      <c r="D401">
        <v>148</v>
      </c>
      <c r="E401" s="36">
        <f>INT((Table2[[#This Row],[Service_start]]-Table2[[#This Row],[DateOfBirth]])/365)</f>
        <v>23</v>
      </c>
      <c r="F401" s="32">
        <f>IF(DATEDIF(Table2[[#This Row],[DateOfBirth]],Table2[[#This Row],[Service_start]], "Y")&lt;=25,1,0)</f>
        <v>1</v>
      </c>
      <c r="G401" s="1">
        <v>45422</v>
      </c>
      <c r="H401" s="1">
        <v>45443</v>
      </c>
      <c r="I401" s="33" t="b">
        <f>AND(
    Table2[[#This Row],[Service_start]] &gt; DATE(2022,10,1),
    Table2[[#This Row],[Service_end]] &lt; DATE(2024,2,1)
)</f>
        <v>0</v>
      </c>
    </row>
    <row r="402" spans="1:9" hidden="1">
      <c r="A402">
        <v>10572726</v>
      </c>
      <c r="B402">
        <v>425</v>
      </c>
      <c r="C402" s="1">
        <v>37007.614999999998</v>
      </c>
      <c r="D402">
        <v>148</v>
      </c>
      <c r="E402" s="36">
        <f>INT((Table2[[#This Row],[Service_start]]-Table2[[#This Row],[DateOfBirth]])/365)</f>
        <v>23</v>
      </c>
      <c r="F402" s="32">
        <f>IF(DATEDIF(Table2[[#This Row],[DateOfBirth]],Table2[[#This Row],[Service_start]], "Y")&lt;=25,1,0)</f>
        <v>1</v>
      </c>
      <c r="G402" s="1">
        <v>45458</v>
      </c>
      <c r="H402" s="1">
        <v>45473</v>
      </c>
      <c r="I402" s="33" t="b">
        <f>AND(
    Table2[[#This Row],[Service_start]] &gt; DATE(2022,10,1),
    Table2[[#This Row],[Service_end]] &lt; DATE(2024,2,1)
)</f>
        <v>0</v>
      </c>
    </row>
    <row r="403" spans="1:9" hidden="1">
      <c r="A403">
        <v>15703543</v>
      </c>
      <c r="B403">
        <v>425</v>
      </c>
      <c r="C403" s="1">
        <v>38428.614999999998</v>
      </c>
      <c r="D403">
        <v>148</v>
      </c>
      <c r="E403" s="36">
        <f>INT((Table2[[#This Row],[Service_start]]-Table2[[#This Row],[DateOfBirth]])/365)</f>
        <v>18</v>
      </c>
      <c r="F403" s="32">
        <f>IF(DATEDIF(Table2[[#This Row],[DateOfBirth]],Table2[[#This Row],[Service_start]], "Y")&lt;=25,1,0)</f>
        <v>1</v>
      </c>
      <c r="G403" s="1">
        <v>45358</v>
      </c>
      <c r="H403" s="1">
        <v>45382</v>
      </c>
      <c r="I403" s="33" t="b">
        <f>AND(
    Table2[[#This Row],[Service_start]] &gt; DATE(2022,10,1),
    Table2[[#This Row],[Service_end]] &lt; DATE(2024,2,1)
)</f>
        <v>0</v>
      </c>
    </row>
    <row r="404" spans="1:9" hidden="1">
      <c r="A404">
        <v>15639892</v>
      </c>
      <c r="B404">
        <v>425</v>
      </c>
      <c r="C404" s="1">
        <v>38428.614999999998</v>
      </c>
      <c r="D404">
        <v>148</v>
      </c>
      <c r="E404" s="36">
        <f>INT((Table2[[#This Row],[Service_start]]-Table2[[#This Row],[DateOfBirth]])/365)</f>
        <v>19</v>
      </c>
      <c r="F404" s="32">
        <f>IF(DATEDIF(Table2[[#This Row],[DateOfBirth]],Table2[[#This Row],[Service_start]], "Y")&lt;=25,1,0)</f>
        <v>1</v>
      </c>
      <c r="G404" s="1">
        <v>45383</v>
      </c>
      <c r="H404" s="1">
        <v>45412</v>
      </c>
      <c r="I404" s="33" t="b">
        <f>AND(
    Table2[[#This Row],[Service_start]] &gt; DATE(2022,10,1),
    Table2[[#This Row],[Service_end]] &lt; DATE(2024,2,1)
)</f>
        <v>0</v>
      </c>
    </row>
    <row r="405" spans="1:9" hidden="1">
      <c r="A405">
        <v>15841616</v>
      </c>
      <c r="B405">
        <v>425</v>
      </c>
      <c r="C405" s="1">
        <v>38382.614999999998</v>
      </c>
      <c r="D405">
        <v>148</v>
      </c>
      <c r="E405" s="36">
        <f>INT((Table2[[#This Row],[Service_start]]-Table2[[#This Row],[DateOfBirth]])/365)</f>
        <v>19</v>
      </c>
      <c r="F405" s="32">
        <f>IF(DATEDIF(Table2[[#This Row],[DateOfBirth]],Table2[[#This Row],[Service_start]], "Y")&lt;=25,1,0)</f>
        <v>1</v>
      </c>
      <c r="G405" s="1">
        <v>45323</v>
      </c>
      <c r="H405" s="1">
        <v>45351</v>
      </c>
      <c r="I405" s="33" t="b">
        <f>AND(
    Table2[[#This Row],[Service_start]] &gt; DATE(2022,10,1),
    Table2[[#This Row],[Service_end]] &lt; DATE(2024,2,1)
)</f>
        <v>0</v>
      </c>
    </row>
    <row r="406" spans="1:9" hidden="1">
      <c r="A406">
        <v>15804883</v>
      </c>
      <c r="B406">
        <v>425</v>
      </c>
      <c r="C406" s="1">
        <v>38382.614999999998</v>
      </c>
      <c r="D406">
        <v>148</v>
      </c>
      <c r="E406" s="36">
        <f>INT((Table2[[#This Row],[Service_start]]-Table2[[#This Row],[DateOfBirth]])/365)</f>
        <v>19</v>
      </c>
      <c r="F406" s="32">
        <f>IF(DATEDIF(Table2[[#This Row],[DateOfBirth]],Table2[[#This Row],[Service_start]], "Y")&lt;=25,1,0)</f>
        <v>1</v>
      </c>
      <c r="G406" s="1">
        <v>45358</v>
      </c>
      <c r="H406" s="1">
        <v>45382</v>
      </c>
      <c r="I406" s="33" t="b">
        <f>AND(
    Table2[[#This Row],[Service_start]] &gt; DATE(2022,10,1),
    Table2[[#This Row],[Service_end]] &lt; DATE(2024,2,1)
)</f>
        <v>0</v>
      </c>
    </row>
    <row r="407" spans="1:9" hidden="1">
      <c r="A407">
        <v>12098381</v>
      </c>
      <c r="B407">
        <v>425</v>
      </c>
      <c r="C407" s="1">
        <v>38382.614999999998</v>
      </c>
      <c r="D407">
        <v>148</v>
      </c>
      <c r="E407" s="36">
        <f>INT((Table2[[#This Row],[Service_start]]-Table2[[#This Row],[DateOfBirth]])/365)</f>
        <v>19</v>
      </c>
      <c r="F407" s="32">
        <f>IF(DATEDIF(Table2[[#This Row],[DateOfBirth]],Table2[[#This Row],[Service_start]], "Y")&lt;=25,1,0)</f>
        <v>1</v>
      </c>
      <c r="G407" s="1">
        <v>45385</v>
      </c>
      <c r="H407" s="1">
        <v>45412</v>
      </c>
      <c r="I407" s="33" t="b">
        <f>AND(
    Table2[[#This Row],[Service_start]] &gt; DATE(2022,10,1),
    Table2[[#This Row],[Service_end]] &lt; DATE(2024,2,1)
)</f>
        <v>0</v>
      </c>
    </row>
    <row r="408" spans="1:9" hidden="1">
      <c r="A408">
        <v>15901800</v>
      </c>
      <c r="B408">
        <v>425</v>
      </c>
      <c r="C408" s="1">
        <v>36376.614999999998</v>
      </c>
      <c r="D408">
        <v>148</v>
      </c>
      <c r="E408" s="36">
        <f>INT((Table2[[#This Row],[Service_start]]-Table2[[#This Row],[DateOfBirth]])/365)</f>
        <v>24</v>
      </c>
      <c r="F408" s="32">
        <f>IF(DATEDIF(Table2[[#This Row],[DateOfBirth]],Table2[[#This Row],[Service_start]], "Y")&lt;=25,1,0)</f>
        <v>1</v>
      </c>
      <c r="G408" s="1">
        <v>45323</v>
      </c>
      <c r="H408" s="1">
        <v>45351</v>
      </c>
      <c r="I408" s="33" t="b">
        <f>AND(
    Table2[[#This Row],[Service_start]] &gt; DATE(2022,10,1),
    Table2[[#This Row],[Service_end]] &lt; DATE(2024,2,1)
)</f>
        <v>0</v>
      </c>
    </row>
    <row r="409" spans="1:9" hidden="1">
      <c r="A409">
        <v>15520910</v>
      </c>
      <c r="B409">
        <v>425</v>
      </c>
      <c r="C409" s="1">
        <v>36645.614999999998</v>
      </c>
      <c r="D409">
        <v>148</v>
      </c>
      <c r="E409" s="36">
        <f>INT((Table2[[#This Row],[Service_start]]-Table2[[#This Row],[DateOfBirth]])/365)</f>
        <v>23</v>
      </c>
      <c r="F409" s="32">
        <f>IF(DATEDIF(Table2[[#This Row],[DateOfBirth]],Table2[[#This Row],[Service_start]], "Y")&lt;=25,1,0)</f>
        <v>1</v>
      </c>
      <c r="G409" s="1">
        <v>45397</v>
      </c>
      <c r="H409" s="1">
        <v>45412</v>
      </c>
      <c r="I409" s="33" t="b">
        <f>AND(
    Table2[[#This Row],[Service_start]] &gt; DATE(2022,10,1),
    Table2[[#This Row],[Service_end]] &lt; DATE(2024,2,1)
)</f>
        <v>0</v>
      </c>
    </row>
    <row r="410" spans="1:9" hidden="1">
      <c r="A410">
        <v>15588042</v>
      </c>
      <c r="B410">
        <v>425</v>
      </c>
      <c r="C410" s="1">
        <v>36645.614999999998</v>
      </c>
      <c r="D410">
        <v>148</v>
      </c>
      <c r="E410" s="36">
        <f>INT((Table2[[#This Row],[Service_start]]-Table2[[#This Row],[DateOfBirth]])/365)</f>
        <v>24</v>
      </c>
      <c r="F410" s="32">
        <f>IF(DATEDIF(Table2[[#This Row],[DateOfBirth]],Table2[[#This Row],[Service_start]], "Y")&lt;=25,1,0)</f>
        <v>1</v>
      </c>
      <c r="G410" s="1">
        <v>45413</v>
      </c>
      <c r="H410" s="1">
        <v>45443</v>
      </c>
      <c r="I410" s="33" t="b">
        <f>AND(
    Table2[[#This Row],[Service_start]] &gt; DATE(2022,10,1),
    Table2[[#This Row],[Service_end]] &lt; DATE(2024,2,1)
)</f>
        <v>0</v>
      </c>
    </row>
    <row r="411" spans="1:9" hidden="1">
      <c r="A411">
        <v>15860615</v>
      </c>
      <c r="B411">
        <v>425</v>
      </c>
      <c r="C411" s="1">
        <v>37481.614999999998</v>
      </c>
      <c r="D411">
        <v>148</v>
      </c>
      <c r="E411" s="36">
        <f>INT((Table2[[#This Row],[Service_start]]-Table2[[#This Row],[DateOfBirth]])/365)</f>
        <v>21</v>
      </c>
      <c r="F411" s="32">
        <f>IF(DATEDIF(Table2[[#This Row],[DateOfBirth]],Table2[[#This Row],[Service_start]], "Y")&lt;=25,1,0)</f>
        <v>1</v>
      </c>
      <c r="G411" s="1">
        <v>45404</v>
      </c>
      <c r="H411" s="1">
        <v>45412</v>
      </c>
      <c r="I411" s="33" t="b">
        <f>AND(
    Table2[[#This Row],[Service_start]] &gt; DATE(2022,10,1),
    Table2[[#This Row],[Service_end]] &lt; DATE(2024,2,1)
)</f>
        <v>0</v>
      </c>
    </row>
    <row r="412" spans="1:9" hidden="1">
      <c r="A412">
        <v>15826058</v>
      </c>
      <c r="B412">
        <v>425</v>
      </c>
      <c r="C412" s="1">
        <v>37481.614999999998</v>
      </c>
      <c r="D412">
        <v>148</v>
      </c>
      <c r="E412" s="36">
        <f>INT((Table2[[#This Row],[Service_start]]-Table2[[#This Row],[DateOfBirth]])/365)</f>
        <v>21</v>
      </c>
      <c r="F412" s="32">
        <f>IF(DATEDIF(Table2[[#This Row],[DateOfBirth]],Table2[[#This Row],[Service_start]], "Y")&lt;=25,1,0)</f>
        <v>1</v>
      </c>
      <c r="G412" s="1">
        <v>45404</v>
      </c>
      <c r="H412" s="1">
        <v>45412</v>
      </c>
      <c r="I412" s="33" t="b">
        <f>AND(
    Table2[[#This Row],[Service_start]] &gt; DATE(2022,10,1),
    Table2[[#This Row],[Service_end]] &lt; DATE(2024,2,1)
)</f>
        <v>0</v>
      </c>
    </row>
    <row r="413" spans="1:9" hidden="1">
      <c r="A413">
        <v>15849699</v>
      </c>
      <c r="B413">
        <v>425</v>
      </c>
      <c r="C413" s="1">
        <v>37481.614999999998</v>
      </c>
      <c r="D413">
        <v>148</v>
      </c>
      <c r="E413" s="36">
        <f>INT((Table2[[#This Row],[Service_start]]-Table2[[#This Row],[DateOfBirth]])/365)</f>
        <v>21</v>
      </c>
      <c r="F413" s="32">
        <f>IF(DATEDIF(Table2[[#This Row],[DateOfBirth]],Table2[[#This Row],[Service_start]], "Y")&lt;=25,1,0)</f>
        <v>1</v>
      </c>
      <c r="G413" s="1">
        <v>45413</v>
      </c>
      <c r="H413" s="1">
        <v>45443</v>
      </c>
      <c r="I413" s="33" t="b">
        <f>AND(
    Table2[[#This Row],[Service_start]] &gt; DATE(2022,10,1),
    Table2[[#This Row],[Service_end]] &lt; DATE(2024,2,1)
)</f>
        <v>0</v>
      </c>
    </row>
    <row r="414" spans="1:9" hidden="1">
      <c r="A414">
        <v>15815354</v>
      </c>
      <c r="B414">
        <v>425</v>
      </c>
      <c r="C414" s="1">
        <v>37481.614999999998</v>
      </c>
      <c r="D414">
        <v>148</v>
      </c>
      <c r="E414" s="36">
        <f>INT((Table2[[#This Row],[Service_start]]-Table2[[#This Row],[DateOfBirth]])/365)</f>
        <v>21</v>
      </c>
      <c r="F414" s="32">
        <f>IF(DATEDIF(Table2[[#This Row],[DateOfBirth]],Table2[[#This Row],[Service_start]], "Y")&lt;=25,1,0)</f>
        <v>1</v>
      </c>
      <c r="G414" s="1">
        <v>45413</v>
      </c>
      <c r="H414" s="1">
        <v>45443</v>
      </c>
      <c r="I414" s="33" t="b">
        <f>AND(
    Table2[[#This Row],[Service_start]] &gt; DATE(2022,10,1),
    Table2[[#This Row],[Service_end]] &lt; DATE(2024,2,1)
)</f>
        <v>0</v>
      </c>
    </row>
    <row r="415" spans="1:9" hidden="1">
      <c r="A415">
        <v>14401238</v>
      </c>
      <c r="B415">
        <v>425</v>
      </c>
      <c r="C415" s="1">
        <v>37481.614999999998</v>
      </c>
      <c r="D415">
        <v>148</v>
      </c>
      <c r="E415" s="36">
        <f>INT((Table2[[#This Row],[Service_start]]-Table2[[#This Row],[DateOfBirth]])/365)</f>
        <v>21</v>
      </c>
      <c r="F415" s="32">
        <f>IF(DATEDIF(Table2[[#This Row],[DateOfBirth]],Table2[[#This Row],[Service_start]], "Y")&lt;=25,1,0)</f>
        <v>1</v>
      </c>
      <c r="G415" s="1">
        <v>45444</v>
      </c>
      <c r="H415" s="1">
        <v>45473</v>
      </c>
      <c r="I415" s="33" t="b">
        <f>AND(
    Table2[[#This Row],[Service_start]] &gt; DATE(2022,10,1),
    Table2[[#This Row],[Service_end]] &lt; DATE(2024,2,1)
)</f>
        <v>0</v>
      </c>
    </row>
    <row r="416" spans="1:9" hidden="1">
      <c r="A416">
        <v>15671074</v>
      </c>
      <c r="B416">
        <v>425</v>
      </c>
      <c r="C416" s="1">
        <v>37481.614999999998</v>
      </c>
      <c r="D416">
        <v>148</v>
      </c>
      <c r="E416" s="36">
        <f>INT((Table2[[#This Row],[Service_start]]-Table2[[#This Row],[DateOfBirth]])/365)</f>
        <v>21</v>
      </c>
      <c r="F416" s="32">
        <f>IF(DATEDIF(Table2[[#This Row],[DateOfBirth]],Table2[[#This Row],[Service_start]], "Y")&lt;=25,1,0)</f>
        <v>1</v>
      </c>
      <c r="G416" s="1">
        <v>45444</v>
      </c>
      <c r="H416" s="1">
        <v>45473</v>
      </c>
      <c r="I416" s="33" t="b">
        <f>AND(
    Table2[[#This Row],[Service_start]] &gt; DATE(2022,10,1),
    Table2[[#This Row],[Service_end]] &lt; DATE(2024,2,1)
)</f>
        <v>0</v>
      </c>
    </row>
    <row r="417" spans="1:9" hidden="1">
      <c r="A417">
        <v>15859232</v>
      </c>
      <c r="B417">
        <v>425</v>
      </c>
      <c r="C417" s="1">
        <v>38618.614999999998</v>
      </c>
      <c r="D417">
        <v>148</v>
      </c>
      <c r="E417" s="36">
        <f>INT((Table2[[#This Row],[Service_start]]-Table2[[#This Row],[DateOfBirth]])/365)</f>
        <v>18</v>
      </c>
      <c r="F417" s="32">
        <f>IF(DATEDIF(Table2[[#This Row],[DateOfBirth]],Table2[[#This Row],[Service_start]], "Y")&lt;=25,1,0)</f>
        <v>1</v>
      </c>
      <c r="G417" s="1">
        <v>45355</v>
      </c>
      <c r="H417" s="1">
        <v>45382</v>
      </c>
      <c r="I417" s="33" t="b">
        <f>AND(
    Table2[[#This Row],[Service_start]] &gt; DATE(2022,10,1),
    Table2[[#This Row],[Service_end]] &lt; DATE(2024,2,1)
)</f>
        <v>0</v>
      </c>
    </row>
    <row r="418" spans="1:9" hidden="1">
      <c r="A418">
        <v>15901491</v>
      </c>
      <c r="B418">
        <v>425</v>
      </c>
      <c r="C418" s="1">
        <v>38618.614999999998</v>
      </c>
      <c r="D418">
        <v>148</v>
      </c>
      <c r="E418" s="36">
        <f>INT((Table2[[#This Row],[Service_start]]-Table2[[#This Row],[DateOfBirth]])/365)</f>
        <v>18</v>
      </c>
      <c r="F418" s="32">
        <f>IF(DATEDIF(Table2[[#This Row],[DateOfBirth]],Table2[[#This Row],[Service_start]], "Y")&lt;=25,1,0)</f>
        <v>1</v>
      </c>
      <c r="G418" s="1">
        <v>45386</v>
      </c>
      <c r="H418" s="1">
        <v>45412</v>
      </c>
      <c r="I418" s="33" t="b">
        <f>AND(
    Table2[[#This Row],[Service_start]] &gt; DATE(2022,10,1),
    Table2[[#This Row],[Service_end]] &lt; DATE(2024,2,1)
)</f>
        <v>0</v>
      </c>
    </row>
    <row r="419" spans="1:9" hidden="1">
      <c r="A419">
        <v>13871622</v>
      </c>
      <c r="B419">
        <v>425</v>
      </c>
      <c r="C419" s="1">
        <v>38618.614999999998</v>
      </c>
      <c r="D419">
        <v>148</v>
      </c>
      <c r="E419" s="36">
        <f>INT((Table2[[#This Row],[Service_start]]-Table2[[#This Row],[DateOfBirth]])/365)</f>
        <v>18</v>
      </c>
      <c r="F419" s="32">
        <f>IF(DATEDIF(Table2[[#This Row],[DateOfBirth]],Table2[[#This Row],[Service_start]], "Y")&lt;=25,1,0)</f>
        <v>1</v>
      </c>
      <c r="G419" s="1">
        <v>45422</v>
      </c>
      <c r="H419" s="1">
        <v>45443</v>
      </c>
      <c r="I419" s="33" t="b">
        <f>AND(
    Table2[[#This Row],[Service_start]] &gt; DATE(2022,10,1),
    Table2[[#This Row],[Service_end]] &lt; DATE(2024,2,1)
)</f>
        <v>0</v>
      </c>
    </row>
    <row r="420" spans="1:9" hidden="1">
      <c r="A420">
        <v>15792149</v>
      </c>
      <c r="B420">
        <v>425</v>
      </c>
      <c r="C420" s="1">
        <v>38618.614999999998</v>
      </c>
      <c r="D420">
        <v>148</v>
      </c>
      <c r="E420" s="36">
        <f>INT((Table2[[#This Row],[Service_start]]-Table2[[#This Row],[DateOfBirth]])/365)</f>
        <v>18</v>
      </c>
      <c r="F420" s="32">
        <f>IF(DATEDIF(Table2[[#This Row],[DateOfBirth]],Table2[[#This Row],[Service_start]], "Y")&lt;=25,1,0)</f>
        <v>1</v>
      </c>
      <c r="G420" s="1">
        <v>45450</v>
      </c>
      <c r="H420" s="1">
        <v>45450</v>
      </c>
      <c r="I420" s="33" t="b">
        <f>AND(
    Table2[[#This Row],[Service_start]] &gt; DATE(2022,10,1),
    Table2[[#This Row],[Service_end]] &lt; DATE(2024,2,1)
)</f>
        <v>0</v>
      </c>
    </row>
    <row r="421" spans="1:9" hidden="1">
      <c r="A421">
        <v>15859754</v>
      </c>
      <c r="B421">
        <v>425</v>
      </c>
      <c r="C421" s="1">
        <v>38848.614999999998</v>
      </c>
      <c r="D421">
        <v>148</v>
      </c>
      <c r="E421" s="36">
        <f>INT((Table2[[#This Row],[Service_start]]-Table2[[#This Row],[DateOfBirth]])/365)</f>
        <v>17</v>
      </c>
      <c r="F421" s="32">
        <f>IF(DATEDIF(Table2[[#This Row],[DateOfBirth]],Table2[[#This Row],[Service_start]], "Y")&lt;=25,1,0)</f>
        <v>1</v>
      </c>
      <c r="G421" s="1">
        <v>45323</v>
      </c>
      <c r="H421" s="1">
        <v>45351</v>
      </c>
      <c r="I421" s="33" t="b">
        <f>AND(
    Table2[[#This Row],[Service_start]] &gt; DATE(2022,10,1),
    Table2[[#This Row],[Service_end]] &lt; DATE(2024,2,1)
)</f>
        <v>0</v>
      </c>
    </row>
    <row r="422" spans="1:9" hidden="1">
      <c r="A422">
        <v>14424978</v>
      </c>
      <c r="B422">
        <v>425</v>
      </c>
      <c r="C422" s="1">
        <v>36370.614999999998</v>
      </c>
      <c r="D422">
        <v>148</v>
      </c>
      <c r="E422" s="36">
        <f>INT((Table2[[#This Row],[Service_start]]-Table2[[#This Row],[DateOfBirth]])/365)</f>
        <v>24</v>
      </c>
      <c r="F422" s="32">
        <f>IF(DATEDIF(Table2[[#This Row],[DateOfBirth]],Table2[[#This Row],[Service_start]], "Y")&lt;=25,1,0)</f>
        <v>1</v>
      </c>
      <c r="G422" s="1">
        <v>45327</v>
      </c>
      <c r="H422" s="1">
        <v>45351</v>
      </c>
      <c r="I422" s="33" t="b">
        <f>AND(
    Table2[[#This Row],[Service_start]] &gt; DATE(2022,10,1),
    Table2[[#This Row],[Service_end]] &lt; DATE(2024,2,1)
)</f>
        <v>0</v>
      </c>
    </row>
    <row r="423" spans="1:9" hidden="1">
      <c r="A423">
        <v>15096816</v>
      </c>
      <c r="B423">
        <v>425</v>
      </c>
      <c r="C423" s="1">
        <v>38071.614999999998</v>
      </c>
      <c r="D423">
        <v>148</v>
      </c>
      <c r="E423" s="36">
        <f>INT((Table2[[#This Row],[Service_start]]-Table2[[#This Row],[DateOfBirth]])/365)</f>
        <v>19</v>
      </c>
      <c r="F423" s="32">
        <f>IF(DATEDIF(Table2[[#This Row],[DateOfBirth]],Table2[[#This Row],[Service_start]], "Y")&lt;=25,1,0)</f>
        <v>1</v>
      </c>
      <c r="G423" s="1">
        <v>45344</v>
      </c>
      <c r="H423" s="1">
        <v>45351</v>
      </c>
      <c r="I423" s="33" t="b">
        <f>AND(
    Table2[[#This Row],[Service_start]] &gt; DATE(2022,10,1),
    Table2[[#This Row],[Service_end]] &lt; DATE(2024,2,1)
)</f>
        <v>0</v>
      </c>
    </row>
    <row r="424" spans="1:9" hidden="1">
      <c r="A424">
        <v>11668151</v>
      </c>
      <c r="B424">
        <v>425</v>
      </c>
      <c r="C424" s="1">
        <v>38071.614999999998</v>
      </c>
      <c r="D424">
        <v>148</v>
      </c>
      <c r="E424" s="36">
        <f>INT((Table2[[#This Row],[Service_start]]-Table2[[#This Row],[DateOfBirth]])/365)</f>
        <v>19</v>
      </c>
      <c r="F424" s="32">
        <f>IF(DATEDIF(Table2[[#This Row],[DateOfBirth]],Table2[[#This Row],[Service_start]], "Y")&lt;=25,1,0)</f>
        <v>1</v>
      </c>
      <c r="G424" s="1">
        <v>45358</v>
      </c>
      <c r="H424" s="1">
        <v>45382</v>
      </c>
      <c r="I424" s="33" t="b">
        <f>AND(
    Table2[[#This Row],[Service_start]] &gt; DATE(2022,10,1),
    Table2[[#This Row],[Service_end]] &lt; DATE(2024,2,1)
)</f>
        <v>0</v>
      </c>
    </row>
    <row r="425" spans="1:9" hidden="1">
      <c r="A425">
        <v>18273053</v>
      </c>
      <c r="B425">
        <v>425</v>
      </c>
      <c r="C425" s="1">
        <v>38071.614999999998</v>
      </c>
      <c r="D425">
        <v>148</v>
      </c>
      <c r="E425" s="36">
        <f>INT((Table2[[#This Row],[Service_start]]-Table2[[#This Row],[DateOfBirth]])/365)</f>
        <v>20</v>
      </c>
      <c r="F425" s="32">
        <f>IF(DATEDIF(Table2[[#This Row],[DateOfBirth]],Table2[[#This Row],[Service_start]], "Y")&lt;=25,1,0)</f>
        <v>1</v>
      </c>
      <c r="G425" s="1">
        <v>45386</v>
      </c>
      <c r="H425" s="1">
        <v>45412</v>
      </c>
      <c r="I425" s="33" t="b">
        <f>AND(
    Table2[[#This Row],[Service_start]] &gt; DATE(2022,10,1),
    Table2[[#This Row],[Service_end]] &lt; DATE(2024,2,1)
)</f>
        <v>0</v>
      </c>
    </row>
    <row r="426" spans="1:9" hidden="1">
      <c r="A426">
        <v>18277708</v>
      </c>
      <c r="B426">
        <v>425</v>
      </c>
      <c r="C426" s="1">
        <v>38071.614999999998</v>
      </c>
      <c r="D426">
        <v>148</v>
      </c>
      <c r="E426" s="36">
        <f>INT((Table2[[#This Row],[Service_start]]-Table2[[#This Row],[DateOfBirth]])/365)</f>
        <v>20</v>
      </c>
      <c r="F426" s="32">
        <f>IF(DATEDIF(Table2[[#This Row],[DateOfBirth]],Table2[[#This Row],[Service_start]], "Y")&lt;=25,1,0)</f>
        <v>1</v>
      </c>
      <c r="G426" s="1">
        <v>45422</v>
      </c>
      <c r="H426" s="1">
        <v>45443</v>
      </c>
      <c r="I426" s="33" t="b">
        <f>AND(
    Table2[[#This Row],[Service_start]] &gt; DATE(2022,10,1),
    Table2[[#This Row],[Service_end]] &lt; DATE(2024,2,1)
)</f>
        <v>0</v>
      </c>
    </row>
    <row r="427" spans="1:9" hidden="1">
      <c r="A427">
        <v>13781162</v>
      </c>
      <c r="B427">
        <v>425</v>
      </c>
      <c r="C427" s="1">
        <v>39380.614999999998</v>
      </c>
      <c r="D427">
        <v>148</v>
      </c>
      <c r="E427" s="36">
        <f>INT((Table2[[#This Row],[Service_start]]-Table2[[#This Row],[DateOfBirth]])/365)</f>
        <v>16</v>
      </c>
      <c r="F427" s="32">
        <f>IF(DATEDIF(Table2[[#This Row],[DateOfBirth]],Table2[[#This Row],[Service_start]], "Y")&lt;=25,1,0)</f>
        <v>1</v>
      </c>
      <c r="G427" s="1">
        <v>45460</v>
      </c>
      <c r="H427" s="1">
        <v>45473</v>
      </c>
      <c r="I427" s="33" t="b">
        <f>AND(
    Table2[[#This Row],[Service_start]] &gt; DATE(2022,10,1),
    Table2[[#This Row],[Service_end]] &lt; DATE(2024,2,1)
)</f>
        <v>0</v>
      </c>
    </row>
    <row r="428" spans="1:9" hidden="1">
      <c r="A428">
        <v>16237943</v>
      </c>
      <c r="B428">
        <v>425</v>
      </c>
      <c r="C428" s="1">
        <v>39380.614999999998</v>
      </c>
      <c r="D428">
        <v>148</v>
      </c>
      <c r="E428" s="36">
        <f>INT((Table2[[#This Row],[Service_start]]-Table2[[#This Row],[DateOfBirth]])/365)</f>
        <v>16</v>
      </c>
      <c r="F428" s="32">
        <f>IF(DATEDIF(Table2[[#This Row],[DateOfBirth]],Table2[[#This Row],[Service_start]], "Y")&lt;=25,1,0)</f>
        <v>1</v>
      </c>
      <c r="G428" s="1">
        <v>45505</v>
      </c>
      <c r="H428" s="1">
        <v>45535</v>
      </c>
      <c r="I428" s="33" t="b">
        <f>AND(
    Table2[[#This Row],[Service_start]] &gt; DATE(2022,10,1),
    Table2[[#This Row],[Service_end]] &lt; DATE(2024,2,1)
)</f>
        <v>0</v>
      </c>
    </row>
    <row r="429" spans="1:9" hidden="1">
      <c r="A429">
        <v>15855907</v>
      </c>
      <c r="B429">
        <v>425</v>
      </c>
      <c r="C429" s="1">
        <v>37182.614999999998</v>
      </c>
      <c r="D429">
        <v>148</v>
      </c>
      <c r="E429" s="36">
        <f>INT((Table2[[#This Row],[Service_start]]-Table2[[#This Row],[DateOfBirth]])/365)</f>
        <v>22</v>
      </c>
      <c r="F429" s="32">
        <f>IF(DATEDIF(Table2[[#This Row],[DateOfBirth]],Table2[[#This Row],[Service_start]], "Y")&lt;=25,1,0)</f>
        <v>1</v>
      </c>
      <c r="G429" s="1">
        <v>45425</v>
      </c>
      <c r="H429" s="1">
        <v>45443</v>
      </c>
      <c r="I429" s="33" t="b">
        <f>AND(
    Table2[[#This Row],[Service_start]] &gt; DATE(2022,10,1),
    Table2[[#This Row],[Service_end]] &lt; DATE(2024,2,1)
)</f>
        <v>0</v>
      </c>
    </row>
    <row r="430" spans="1:9" hidden="1">
      <c r="A430">
        <v>11245133</v>
      </c>
      <c r="B430">
        <v>425</v>
      </c>
      <c r="C430" s="1">
        <v>37151.614999999998</v>
      </c>
      <c r="D430">
        <v>148</v>
      </c>
      <c r="E430" s="36">
        <f>INT((Table2[[#This Row],[Service_start]]-Table2[[#This Row],[DateOfBirth]])/365)</f>
        <v>22</v>
      </c>
      <c r="F430" s="32">
        <f>IF(DATEDIF(Table2[[#This Row],[DateOfBirth]],Table2[[#This Row],[Service_start]], "Y")&lt;=25,1,0)</f>
        <v>1</v>
      </c>
      <c r="G430" s="1">
        <v>45460</v>
      </c>
      <c r="H430" s="1">
        <v>45473</v>
      </c>
      <c r="I430" s="33" t="b">
        <f>AND(
    Table2[[#This Row],[Service_start]] &gt; DATE(2022,10,1),
    Table2[[#This Row],[Service_end]] &lt; DATE(2024,2,1)
)</f>
        <v>0</v>
      </c>
    </row>
    <row r="431" spans="1:9" hidden="1">
      <c r="A431">
        <v>10735414</v>
      </c>
      <c r="B431">
        <v>425</v>
      </c>
      <c r="C431" s="1">
        <v>37151.614999999998</v>
      </c>
      <c r="D431">
        <v>148</v>
      </c>
      <c r="E431" s="36">
        <f>INT((Table2[[#This Row],[Service_start]]-Table2[[#This Row],[DateOfBirth]])/365)</f>
        <v>22</v>
      </c>
      <c r="F431" s="32">
        <f>IF(DATEDIF(Table2[[#This Row],[DateOfBirth]],Table2[[#This Row],[Service_start]], "Y")&lt;=25,1,0)</f>
        <v>1</v>
      </c>
      <c r="G431" s="1">
        <v>45474</v>
      </c>
      <c r="H431" s="1">
        <v>45504</v>
      </c>
      <c r="I431" s="33" t="b">
        <f>AND(
    Table2[[#This Row],[Service_start]] &gt; DATE(2022,10,1),
    Table2[[#This Row],[Service_end]] &lt; DATE(2024,2,1)
)</f>
        <v>0</v>
      </c>
    </row>
    <row r="432" spans="1:9" hidden="1">
      <c r="A432">
        <v>11817764</v>
      </c>
      <c r="B432">
        <v>425</v>
      </c>
      <c r="C432" s="1">
        <v>37151.614999999998</v>
      </c>
      <c r="D432">
        <v>148</v>
      </c>
      <c r="E432" s="36">
        <f>INT((Table2[[#This Row],[Service_start]]-Table2[[#This Row],[DateOfBirth]])/365)</f>
        <v>22</v>
      </c>
      <c r="F432" s="32">
        <f>IF(DATEDIF(Table2[[#This Row],[DateOfBirth]],Table2[[#This Row],[Service_start]], "Y")&lt;=25,1,0)</f>
        <v>1</v>
      </c>
      <c r="G432" s="1">
        <v>45505</v>
      </c>
      <c r="H432" s="1">
        <v>45535</v>
      </c>
      <c r="I432" s="33" t="b">
        <f>AND(
    Table2[[#This Row],[Service_start]] &gt; DATE(2022,10,1),
    Table2[[#This Row],[Service_end]] &lt; DATE(2024,2,1)
)</f>
        <v>0</v>
      </c>
    </row>
    <row r="433" spans="1:9" hidden="1">
      <c r="A433">
        <v>13120045</v>
      </c>
      <c r="B433">
        <v>425</v>
      </c>
      <c r="C433" s="1">
        <v>38986.614999999998</v>
      </c>
      <c r="D433">
        <v>148</v>
      </c>
      <c r="E433" s="36">
        <f>INT((Table2[[#This Row],[Service_start]]-Table2[[#This Row],[DateOfBirth]])/365)</f>
        <v>17</v>
      </c>
      <c r="F433" s="32">
        <f>IF(DATEDIF(Table2[[#This Row],[DateOfBirth]],Table2[[#This Row],[Service_start]], "Y")&lt;=25,1,0)</f>
        <v>1</v>
      </c>
      <c r="G433" s="1">
        <v>45474</v>
      </c>
      <c r="H433" s="1">
        <v>45504</v>
      </c>
      <c r="I433" s="33" t="b">
        <f>AND(
    Table2[[#This Row],[Service_start]] &gt; DATE(2022,10,1),
    Table2[[#This Row],[Service_end]] &lt; DATE(2024,2,1)
)</f>
        <v>0</v>
      </c>
    </row>
    <row r="434" spans="1:9" hidden="1">
      <c r="A434">
        <v>11991991</v>
      </c>
      <c r="B434">
        <v>425</v>
      </c>
      <c r="C434" s="1">
        <v>38986.614999999998</v>
      </c>
      <c r="D434">
        <v>148</v>
      </c>
      <c r="E434" s="36">
        <f>INT((Table2[[#This Row],[Service_start]]-Table2[[#This Row],[DateOfBirth]])/365)</f>
        <v>17</v>
      </c>
      <c r="F434" s="32">
        <f>IF(DATEDIF(Table2[[#This Row],[DateOfBirth]],Table2[[#This Row],[Service_start]], "Y")&lt;=25,1,0)</f>
        <v>1</v>
      </c>
      <c r="G434" s="1">
        <v>45474</v>
      </c>
      <c r="H434" s="1">
        <v>45504</v>
      </c>
      <c r="I434" s="33" t="b">
        <f>AND(
    Table2[[#This Row],[Service_start]] &gt; DATE(2022,10,1),
    Table2[[#This Row],[Service_end]] &lt; DATE(2024,2,1)
)</f>
        <v>0</v>
      </c>
    </row>
    <row r="435" spans="1:9" hidden="1">
      <c r="A435">
        <v>10913685</v>
      </c>
      <c r="B435">
        <v>425</v>
      </c>
      <c r="C435" s="1">
        <v>38986.614999999998</v>
      </c>
      <c r="D435">
        <v>148</v>
      </c>
      <c r="E435" s="36">
        <f>INT((Table2[[#This Row],[Service_start]]-Table2[[#This Row],[DateOfBirth]])/365)</f>
        <v>17</v>
      </c>
      <c r="F435" s="32">
        <f>IF(DATEDIF(Table2[[#This Row],[DateOfBirth]],Table2[[#This Row],[Service_start]], "Y")&lt;=25,1,0)</f>
        <v>1</v>
      </c>
      <c r="G435" s="1">
        <v>45505</v>
      </c>
      <c r="H435" s="1">
        <v>45505</v>
      </c>
      <c r="I435" s="33" t="b">
        <f>AND(
    Table2[[#This Row],[Service_start]] &gt; DATE(2022,10,1),
    Table2[[#This Row],[Service_end]] &lt; DATE(2024,2,1)
)</f>
        <v>0</v>
      </c>
    </row>
    <row r="436" spans="1:9" hidden="1">
      <c r="A436">
        <v>9223207</v>
      </c>
      <c r="B436">
        <v>425</v>
      </c>
      <c r="C436" s="1">
        <v>38986.614999999998</v>
      </c>
      <c r="D436">
        <v>148</v>
      </c>
      <c r="E436" s="36">
        <f>INT((Table2[[#This Row],[Service_start]]-Table2[[#This Row],[DateOfBirth]])/365)</f>
        <v>17</v>
      </c>
      <c r="F436" s="32">
        <f>IF(DATEDIF(Table2[[#This Row],[DateOfBirth]],Table2[[#This Row],[Service_start]], "Y")&lt;=25,1,0)</f>
        <v>1</v>
      </c>
      <c r="G436" s="1">
        <v>45505</v>
      </c>
      <c r="H436" s="1">
        <v>45505</v>
      </c>
      <c r="I436" s="33" t="b">
        <f>AND(
    Table2[[#This Row],[Service_start]] &gt; DATE(2022,10,1),
    Table2[[#This Row],[Service_end]] &lt; DATE(2024,2,1)
)</f>
        <v>0</v>
      </c>
    </row>
    <row r="437" spans="1:9" hidden="1">
      <c r="A437">
        <v>9107023</v>
      </c>
      <c r="B437">
        <v>425</v>
      </c>
      <c r="C437" s="1">
        <v>36728.614999999998</v>
      </c>
      <c r="D437">
        <v>148</v>
      </c>
      <c r="E437" s="36">
        <f>INT((Table2[[#This Row],[Service_start]]-Table2[[#This Row],[DateOfBirth]])/365)</f>
        <v>23</v>
      </c>
      <c r="F437" s="32">
        <f>IF(DATEDIF(Table2[[#This Row],[DateOfBirth]],Table2[[#This Row],[Service_start]], "Y")&lt;=25,1,0)</f>
        <v>1</v>
      </c>
      <c r="G437" s="1">
        <v>45488</v>
      </c>
      <c r="H437" s="1">
        <v>45504</v>
      </c>
      <c r="I437" s="33" t="b">
        <f>AND(
    Table2[[#This Row],[Service_start]] &gt; DATE(2022,10,1),
    Table2[[#This Row],[Service_end]] &lt; DATE(2024,2,1)
)</f>
        <v>0</v>
      </c>
    </row>
    <row r="438" spans="1:9" hidden="1">
      <c r="A438">
        <v>9418675</v>
      </c>
      <c r="B438">
        <v>425</v>
      </c>
      <c r="C438" s="1">
        <v>38029.614999999998</v>
      </c>
      <c r="D438">
        <v>148</v>
      </c>
      <c r="E438" s="36">
        <f>INT((Table2[[#This Row],[Service_start]]-Table2[[#This Row],[DateOfBirth]])/365)</f>
        <v>20</v>
      </c>
      <c r="F438" s="32">
        <f>IF(DATEDIF(Table2[[#This Row],[DateOfBirth]],Table2[[#This Row],[Service_start]], "Y")&lt;=25,1,0)</f>
        <v>1</v>
      </c>
      <c r="G438" s="1">
        <v>45496</v>
      </c>
      <c r="H438" s="1">
        <v>45504</v>
      </c>
      <c r="I438" s="33" t="b">
        <f>AND(
    Table2[[#This Row],[Service_start]] &gt; DATE(2022,10,1),
    Table2[[#This Row],[Service_end]] &lt; DATE(2024,2,1)
)</f>
        <v>0</v>
      </c>
    </row>
    <row r="439" spans="1:9" hidden="1">
      <c r="A439">
        <v>10938895</v>
      </c>
      <c r="B439">
        <v>425</v>
      </c>
      <c r="C439" s="1">
        <v>36659.614999999998</v>
      </c>
      <c r="D439">
        <v>150</v>
      </c>
      <c r="E439" s="36">
        <f>INT((Table2[[#This Row],[Service_start]]-Table2[[#This Row],[DateOfBirth]])/365)</f>
        <v>23</v>
      </c>
      <c r="F439" s="32">
        <f>IF(DATEDIF(Table2[[#This Row],[DateOfBirth]],Table2[[#This Row],[Service_start]], "Y")&lt;=25,1,0)</f>
        <v>1</v>
      </c>
      <c r="G439" s="1">
        <v>45355</v>
      </c>
      <c r="H439" s="1">
        <v>45382</v>
      </c>
      <c r="I439" s="33" t="b">
        <f>AND(
    Table2[[#This Row],[Service_start]] &gt; DATE(2022,10,1),
    Table2[[#This Row],[Service_end]] &lt; DATE(2024,2,1)
)</f>
        <v>0</v>
      </c>
    </row>
    <row r="440" spans="1:9" hidden="1">
      <c r="A440">
        <v>9370987</v>
      </c>
      <c r="B440">
        <v>425</v>
      </c>
      <c r="C440" s="1">
        <v>36659.614999999998</v>
      </c>
      <c r="D440">
        <v>150</v>
      </c>
      <c r="E440" s="36">
        <f>INT((Table2[[#This Row],[Service_start]]-Table2[[#This Row],[DateOfBirth]])/365)</f>
        <v>23</v>
      </c>
      <c r="F440" s="32">
        <f>IF(DATEDIF(Table2[[#This Row],[DateOfBirth]],Table2[[#This Row],[Service_start]], "Y")&lt;=25,1,0)</f>
        <v>1</v>
      </c>
      <c r="G440" s="1">
        <v>45355</v>
      </c>
      <c r="H440" s="1">
        <v>45382</v>
      </c>
      <c r="I440" s="33" t="b">
        <f>AND(
    Table2[[#This Row],[Service_start]] &gt; DATE(2022,10,1),
    Table2[[#This Row],[Service_end]] &lt; DATE(2024,2,1)
)</f>
        <v>0</v>
      </c>
    </row>
    <row r="441" spans="1:9" hidden="1">
      <c r="A441">
        <v>10632214</v>
      </c>
      <c r="B441">
        <v>425</v>
      </c>
      <c r="C441" s="1">
        <v>36659.614999999998</v>
      </c>
      <c r="D441">
        <v>150</v>
      </c>
      <c r="E441" s="36">
        <f>INT((Table2[[#This Row],[Service_start]]-Table2[[#This Row],[DateOfBirth]])/365)</f>
        <v>23</v>
      </c>
      <c r="F441" s="32">
        <f>IF(DATEDIF(Table2[[#This Row],[DateOfBirth]],Table2[[#This Row],[Service_start]], "Y")&lt;=25,1,0)</f>
        <v>1</v>
      </c>
      <c r="G441" s="1">
        <v>45355</v>
      </c>
      <c r="H441" s="1">
        <v>45382</v>
      </c>
      <c r="I441" s="33" t="b">
        <f>AND(
    Table2[[#This Row],[Service_start]] &gt; DATE(2022,10,1),
    Table2[[#This Row],[Service_end]] &lt; DATE(2024,2,1)
)</f>
        <v>0</v>
      </c>
    </row>
    <row r="442" spans="1:9" hidden="1">
      <c r="A442">
        <v>15189041</v>
      </c>
      <c r="B442">
        <v>425</v>
      </c>
      <c r="C442" s="1">
        <v>36659.614999999998</v>
      </c>
      <c r="D442">
        <v>150</v>
      </c>
      <c r="E442" s="36">
        <f>INT((Table2[[#This Row],[Service_start]]-Table2[[#This Row],[DateOfBirth]])/365)</f>
        <v>23</v>
      </c>
      <c r="F442" s="32">
        <f>IF(DATEDIF(Table2[[#This Row],[DateOfBirth]],Table2[[#This Row],[Service_start]], "Y")&lt;=25,1,0)</f>
        <v>1</v>
      </c>
      <c r="G442" s="1">
        <v>45383</v>
      </c>
      <c r="H442" s="1">
        <v>45412</v>
      </c>
      <c r="I442" s="33" t="b">
        <f>AND(
    Table2[[#This Row],[Service_start]] &gt; DATE(2022,10,1),
    Table2[[#This Row],[Service_end]] &lt; DATE(2024,2,1)
)</f>
        <v>0</v>
      </c>
    </row>
    <row r="443" spans="1:9" hidden="1">
      <c r="A443">
        <v>12055884</v>
      </c>
      <c r="B443">
        <v>425</v>
      </c>
      <c r="C443" s="1">
        <v>36659.614999999998</v>
      </c>
      <c r="D443">
        <v>150</v>
      </c>
      <c r="E443" s="36">
        <f>INT((Table2[[#This Row],[Service_start]]-Table2[[#This Row],[DateOfBirth]])/365)</f>
        <v>23</v>
      </c>
      <c r="F443" s="32">
        <f>IF(DATEDIF(Table2[[#This Row],[DateOfBirth]],Table2[[#This Row],[Service_start]], "Y")&lt;=25,1,0)</f>
        <v>1</v>
      </c>
      <c r="G443" s="1">
        <v>45383</v>
      </c>
      <c r="H443" s="1">
        <v>45412</v>
      </c>
      <c r="I443" s="33" t="b">
        <f>AND(
    Table2[[#This Row],[Service_start]] &gt; DATE(2022,10,1),
    Table2[[#This Row],[Service_end]] &lt; DATE(2024,2,1)
)</f>
        <v>0</v>
      </c>
    </row>
    <row r="444" spans="1:9" hidden="1">
      <c r="A444">
        <v>15587009</v>
      </c>
      <c r="B444">
        <v>425</v>
      </c>
      <c r="C444" s="1">
        <v>36659.614999999998</v>
      </c>
      <c r="D444">
        <v>150</v>
      </c>
      <c r="E444" s="36">
        <f>INT((Table2[[#This Row],[Service_start]]-Table2[[#This Row],[DateOfBirth]])/365)</f>
        <v>23</v>
      </c>
      <c r="F444" s="32">
        <f>IF(DATEDIF(Table2[[#This Row],[DateOfBirth]],Table2[[#This Row],[Service_start]], "Y")&lt;=25,1,0)</f>
        <v>1</v>
      </c>
      <c r="G444" s="1">
        <v>45383</v>
      </c>
      <c r="H444" s="1">
        <v>45412</v>
      </c>
      <c r="I444" s="33" t="b">
        <f>AND(
    Table2[[#This Row],[Service_start]] &gt; DATE(2022,10,1),
    Table2[[#This Row],[Service_end]] &lt; DATE(2024,2,1)
)</f>
        <v>0</v>
      </c>
    </row>
    <row r="445" spans="1:9" hidden="1">
      <c r="A445">
        <v>9409515</v>
      </c>
      <c r="B445">
        <v>425</v>
      </c>
      <c r="C445" s="1">
        <v>38205.614999999998</v>
      </c>
      <c r="D445">
        <v>150</v>
      </c>
      <c r="E445" s="36">
        <f>INT((Table2[[#This Row],[Service_start]]-Table2[[#This Row],[DateOfBirth]])/365)</f>
        <v>19</v>
      </c>
      <c r="F445" s="32">
        <f>IF(DATEDIF(Table2[[#This Row],[DateOfBirth]],Table2[[#This Row],[Service_start]], "Y")&lt;=25,1,0)</f>
        <v>1</v>
      </c>
      <c r="G445" s="1">
        <v>45376</v>
      </c>
      <c r="H445" s="1">
        <v>45382</v>
      </c>
      <c r="I445" s="33" t="b">
        <f>AND(
    Table2[[#This Row],[Service_start]] &gt; DATE(2022,10,1),
    Table2[[#This Row],[Service_end]] &lt; DATE(2024,2,1)
)</f>
        <v>0</v>
      </c>
    </row>
    <row r="446" spans="1:9" hidden="1">
      <c r="A446">
        <v>10682444</v>
      </c>
      <c r="B446">
        <v>425</v>
      </c>
      <c r="C446" s="1">
        <v>38205.614999999998</v>
      </c>
      <c r="D446">
        <v>150</v>
      </c>
      <c r="E446" s="36">
        <f>INT((Table2[[#This Row],[Service_start]]-Table2[[#This Row],[DateOfBirth]])/365)</f>
        <v>19</v>
      </c>
      <c r="F446" s="32">
        <f>IF(DATEDIF(Table2[[#This Row],[DateOfBirth]],Table2[[#This Row],[Service_start]], "Y")&lt;=25,1,0)</f>
        <v>1</v>
      </c>
      <c r="G446" s="1">
        <v>45376</v>
      </c>
      <c r="H446" s="1">
        <v>45382</v>
      </c>
      <c r="I446" s="33" t="b">
        <f>AND(
    Table2[[#This Row],[Service_start]] &gt; DATE(2022,10,1),
    Table2[[#This Row],[Service_end]] &lt; DATE(2024,2,1)
)</f>
        <v>0</v>
      </c>
    </row>
    <row r="447" spans="1:9" hidden="1">
      <c r="A447">
        <v>15845822</v>
      </c>
      <c r="B447">
        <v>425</v>
      </c>
      <c r="C447" s="1">
        <v>38205.614999999998</v>
      </c>
      <c r="D447">
        <v>150</v>
      </c>
      <c r="E447" s="36">
        <f>INT((Table2[[#This Row],[Service_start]]-Table2[[#This Row],[DateOfBirth]])/365)</f>
        <v>19</v>
      </c>
      <c r="F447" s="32">
        <f>IF(DATEDIF(Table2[[#This Row],[DateOfBirth]],Table2[[#This Row],[Service_start]], "Y")&lt;=25,1,0)</f>
        <v>1</v>
      </c>
      <c r="G447" s="1">
        <v>45383</v>
      </c>
      <c r="H447" s="1">
        <v>45473</v>
      </c>
      <c r="I447" s="33" t="b">
        <f>AND(
    Table2[[#This Row],[Service_start]] &gt; DATE(2022,10,1),
    Table2[[#This Row],[Service_end]] &lt; DATE(2024,2,1)
)</f>
        <v>0</v>
      </c>
    </row>
    <row r="448" spans="1:9" hidden="1">
      <c r="A448">
        <v>15341016</v>
      </c>
      <c r="B448">
        <v>425</v>
      </c>
      <c r="C448" s="1">
        <v>38205.614999999998</v>
      </c>
      <c r="D448">
        <v>150</v>
      </c>
      <c r="E448" s="36">
        <f>INT((Table2[[#This Row],[Service_start]]-Table2[[#This Row],[DateOfBirth]])/365)</f>
        <v>19</v>
      </c>
      <c r="F448" s="32">
        <f>IF(DATEDIF(Table2[[#This Row],[DateOfBirth]],Table2[[#This Row],[Service_start]], "Y")&lt;=25,1,0)</f>
        <v>1</v>
      </c>
      <c r="G448" s="1">
        <v>45383</v>
      </c>
      <c r="H448" s="1">
        <v>45473</v>
      </c>
      <c r="I448" s="33" t="b">
        <f>AND(
    Table2[[#This Row],[Service_start]] &gt; DATE(2022,10,1),
    Table2[[#This Row],[Service_end]] &lt; DATE(2024,2,1)
)</f>
        <v>0</v>
      </c>
    </row>
    <row r="449" spans="1:9" hidden="1">
      <c r="A449">
        <v>8940409</v>
      </c>
      <c r="B449">
        <v>425</v>
      </c>
      <c r="C449" s="1">
        <v>38554.614999999998</v>
      </c>
      <c r="D449">
        <v>150</v>
      </c>
      <c r="E449" s="36">
        <f>INT((Table2[[#This Row],[Service_start]]-Table2[[#This Row],[DateOfBirth]])/365)</f>
        <v>18</v>
      </c>
      <c r="F449" s="32">
        <f>IF(DATEDIF(Table2[[#This Row],[DateOfBirth]],Table2[[#This Row],[Service_start]], "Y")&lt;=25,1,0)</f>
        <v>1</v>
      </c>
      <c r="G449" s="1">
        <v>45446</v>
      </c>
      <c r="H449" s="1">
        <v>45513</v>
      </c>
      <c r="I449" s="33" t="b">
        <f>AND(
    Table2[[#This Row],[Service_start]] &gt; DATE(2022,10,1),
    Table2[[#This Row],[Service_end]] &lt; DATE(2024,2,1)
)</f>
        <v>0</v>
      </c>
    </row>
    <row r="450" spans="1:9" hidden="1">
      <c r="A450">
        <v>13681577</v>
      </c>
      <c r="B450">
        <v>425</v>
      </c>
      <c r="C450" s="1">
        <v>39011.614999999998</v>
      </c>
      <c r="D450">
        <v>150</v>
      </c>
      <c r="E450" s="36">
        <f>INT((Table2[[#This Row],[Service_start]]-Table2[[#This Row],[DateOfBirth]])/365)</f>
        <v>17</v>
      </c>
      <c r="F450" s="32">
        <f>IF(DATEDIF(Table2[[#This Row],[DateOfBirth]],Table2[[#This Row],[Service_start]], "Y")&lt;=25,1,0)</f>
        <v>1</v>
      </c>
      <c r="G450" s="1">
        <v>45475</v>
      </c>
      <c r="H450" s="1">
        <v>45475</v>
      </c>
      <c r="I450" s="33" t="b">
        <f>AND(
    Table2[[#This Row],[Service_start]] &gt; DATE(2022,10,1),
    Table2[[#This Row],[Service_end]] &lt; DATE(2024,2,1)
)</f>
        <v>0</v>
      </c>
    </row>
    <row r="451" spans="1:9" hidden="1">
      <c r="A451">
        <v>15180362</v>
      </c>
      <c r="B451">
        <v>425</v>
      </c>
      <c r="C451" s="1">
        <v>39011.614999999998</v>
      </c>
      <c r="D451">
        <v>150</v>
      </c>
      <c r="E451" s="36">
        <f>INT((Table2[[#This Row],[Service_start]]-Table2[[#This Row],[DateOfBirth]])/365)</f>
        <v>17</v>
      </c>
      <c r="F451" s="32">
        <f>IF(DATEDIF(Table2[[#This Row],[DateOfBirth]],Table2[[#This Row],[Service_start]], "Y")&lt;=25,1,0)</f>
        <v>1</v>
      </c>
      <c r="G451" s="1">
        <v>45475</v>
      </c>
      <c r="H451" s="1">
        <v>45475</v>
      </c>
      <c r="I451" s="33" t="b">
        <f>AND(
    Table2[[#This Row],[Service_start]] &gt; DATE(2022,10,1),
    Table2[[#This Row],[Service_end]] &lt; DATE(2024,2,1)
)</f>
        <v>0</v>
      </c>
    </row>
    <row r="452" spans="1:9" hidden="1">
      <c r="A452">
        <v>15228081</v>
      </c>
      <c r="B452">
        <v>425</v>
      </c>
      <c r="C452" s="1">
        <v>39011.614999999998</v>
      </c>
      <c r="D452">
        <v>150</v>
      </c>
      <c r="E452" s="36">
        <f>INT((Table2[[#This Row],[Service_start]]-Table2[[#This Row],[DateOfBirth]])/365)</f>
        <v>17</v>
      </c>
      <c r="F452" s="32">
        <f>IF(DATEDIF(Table2[[#This Row],[DateOfBirth]],Table2[[#This Row],[Service_start]], "Y")&lt;=25,1,0)</f>
        <v>1</v>
      </c>
      <c r="G452" s="1">
        <v>45475</v>
      </c>
      <c r="H452" s="1">
        <v>45475</v>
      </c>
      <c r="I452" s="33" t="b">
        <f>AND(
    Table2[[#This Row],[Service_start]] &gt; DATE(2022,10,1),
    Table2[[#This Row],[Service_end]] &lt; DATE(2024,2,1)
)</f>
        <v>0</v>
      </c>
    </row>
    <row r="453" spans="1:9" hidden="1">
      <c r="A453">
        <v>10268753</v>
      </c>
      <c r="B453">
        <v>425</v>
      </c>
      <c r="C453" s="1">
        <v>37454.614999999998</v>
      </c>
      <c r="D453">
        <v>151</v>
      </c>
      <c r="E453" s="36">
        <f>INT((Table2[[#This Row],[Service_start]]-Table2[[#This Row],[DateOfBirth]])/365)</f>
        <v>21</v>
      </c>
      <c r="F453" s="32">
        <f>IF(DATEDIF(Table2[[#This Row],[DateOfBirth]],Table2[[#This Row],[Service_start]], "Y")&lt;=25,1,0)</f>
        <v>1</v>
      </c>
      <c r="G453" s="1">
        <v>45362</v>
      </c>
      <c r="H453" s="1">
        <v>45376</v>
      </c>
      <c r="I453" s="33" t="b">
        <f>AND(
    Table2[[#This Row],[Service_start]] &gt; DATE(2022,10,1),
    Table2[[#This Row],[Service_end]] &lt; DATE(2024,2,1)
)</f>
        <v>0</v>
      </c>
    </row>
    <row r="454" spans="1:9" hidden="1">
      <c r="A454">
        <v>10779508</v>
      </c>
      <c r="B454">
        <v>425</v>
      </c>
      <c r="C454" s="1">
        <v>37454.614999999998</v>
      </c>
      <c r="D454">
        <v>151</v>
      </c>
      <c r="E454" s="36">
        <f>INT((Table2[[#This Row],[Service_start]]-Table2[[#This Row],[DateOfBirth]])/365)</f>
        <v>21</v>
      </c>
      <c r="F454" s="32">
        <f>IF(DATEDIF(Table2[[#This Row],[DateOfBirth]],Table2[[#This Row],[Service_start]], "Y")&lt;=25,1,0)</f>
        <v>1</v>
      </c>
      <c r="G454" s="1">
        <v>45362</v>
      </c>
      <c r="H454" s="1">
        <v>45376</v>
      </c>
      <c r="I454" s="33" t="b">
        <f>AND(
    Table2[[#This Row],[Service_start]] &gt; DATE(2022,10,1),
    Table2[[#This Row],[Service_end]] &lt; DATE(2024,2,1)
)</f>
        <v>0</v>
      </c>
    </row>
    <row r="455" spans="1:9" hidden="1">
      <c r="A455">
        <v>15300088</v>
      </c>
      <c r="B455">
        <v>425</v>
      </c>
      <c r="C455" s="1">
        <v>37727.614999999998</v>
      </c>
      <c r="D455">
        <v>151</v>
      </c>
      <c r="E455" s="36">
        <f>INT((Table2[[#This Row],[Service_start]]-Table2[[#This Row],[DateOfBirth]])/365)</f>
        <v>20</v>
      </c>
      <c r="F455" s="32">
        <f>IF(DATEDIF(Table2[[#This Row],[DateOfBirth]],Table2[[#This Row],[Service_start]], "Y")&lt;=25,1,0)</f>
        <v>1</v>
      </c>
      <c r="G455" s="1">
        <v>45328</v>
      </c>
      <c r="H455" s="1">
        <v>45351</v>
      </c>
      <c r="I455" s="33" t="b">
        <f>AND(
    Table2[[#This Row],[Service_start]] &gt; DATE(2022,10,1),
    Table2[[#This Row],[Service_end]] &lt; DATE(2024,2,1)
)</f>
        <v>0</v>
      </c>
    </row>
    <row r="456" spans="1:9" hidden="1">
      <c r="A456">
        <v>10894953</v>
      </c>
      <c r="B456">
        <v>425</v>
      </c>
      <c r="C456" s="1">
        <v>37727.614999999998</v>
      </c>
      <c r="D456">
        <v>151</v>
      </c>
      <c r="E456" s="36">
        <f>INT((Table2[[#This Row],[Service_start]]-Table2[[#This Row],[DateOfBirth]])/365)</f>
        <v>20</v>
      </c>
      <c r="F456" s="32">
        <f>IF(DATEDIF(Table2[[#This Row],[DateOfBirth]],Table2[[#This Row],[Service_start]], "Y")&lt;=25,1,0)</f>
        <v>1</v>
      </c>
      <c r="G456" s="1">
        <v>45352</v>
      </c>
      <c r="H456" s="1">
        <v>45359</v>
      </c>
      <c r="I456" s="33" t="b">
        <f>AND(
    Table2[[#This Row],[Service_start]] &gt; DATE(2022,10,1),
    Table2[[#This Row],[Service_end]] &lt; DATE(2024,2,1)
)</f>
        <v>0</v>
      </c>
    </row>
    <row r="457" spans="1:9" hidden="1">
      <c r="A457">
        <v>15659144</v>
      </c>
      <c r="B457">
        <v>425</v>
      </c>
      <c r="C457" s="1">
        <v>36292.614999999998</v>
      </c>
      <c r="D457">
        <v>151</v>
      </c>
      <c r="E457" s="36">
        <f>INT((Table2[[#This Row],[Service_start]]-Table2[[#This Row],[DateOfBirth]])/365)</f>
        <v>24</v>
      </c>
      <c r="F457" s="32">
        <f>IF(DATEDIF(Table2[[#This Row],[DateOfBirth]],Table2[[#This Row],[Service_start]], "Y")&lt;=25,1,0)</f>
        <v>1</v>
      </c>
      <c r="G457" s="1">
        <v>45327</v>
      </c>
      <c r="H457" s="1">
        <v>45339</v>
      </c>
      <c r="I457" s="33" t="b">
        <f>AND(
    Table2[[#This Row],[Service_start]] &gt; DATE(2022,10,1),
    Table2[[#This Row],[Service_end]] &lt; DATE(2024,2,1)
)</f>
        <v>0</v>
      </c>
    </row>
    <row r="458" spans="1:9" hidden="1">
      <c r="A458">
        <v>9090975</v>
      </c>
      <c r="B458">
        <v>425</v>
      </c>
      <c r="C458" s="1">
        <v>36292.614999999998</v>
      </c>
      <c r="D458">
        <v>151</v>
      </c>
      <c r="E458" s="36">
        <f>INT((Table2[[#This Row],[Service_start]]-Table2[[#This Row],[DateOfBirth]])/365)</f>
        <v>24</v>
      </c>
      <c r="F458" s="32">
        <f>IF(DATEDIF(Table2[[#This Row],[DateOfBirth]],Table2[[#This Row],[Service_start]], "Y")&lt;=25,1,0)</f>
        <v>1</v>
      </c>
      <c r="G458" s="1">
        <v>45327</v>
      </c>
      <c r="H458" s="1">
        <v>45339</v>
      </c>
      <c r="I458" s="33" t="b">
        <f>AND(
    Table2[[#This Row],[Service_start]] &gt; DATE(2022,10,1),
    Table2[[#This Row],[Service_end]] &lt; DATE(2024,2,1)
)</f>
        <v>0</v>
      </c>
    </row>
    <row r="459" spans="1:9" hidden="1">
      <c r="A459">
        <v>11216050</v>
      </c>
      <c r="B459">
        <v>425</v>
      </c>
      <c r="C459" s="1">
        <v>36292.614999999998</v>
      </c>
      <c r="D459">
        <v>151</v>
      </c>
      <c r="E459" s="36">
        <f>INT((Table2[[#This Row],[Service_start]]-Table2[[#This Row],[DateOfBirth]])/365)</f>
        <v>24</v>
      </c>
      <c r="F459" s="32">
        <f>IF(DATEDIF(Table2[[#This Row],[DateOfBirth]],Table2[[#This Row],[Service_start]], "Y")&lt;=25,1,0)</f>
        <v>1</v>
      </c>
      <c r="G459" s="1">
        <v>45327</v>
      </c>
      <c r="H459" s="1">
        <v>45339</v>
      </c>
      <c r="I459" s="33" t="b">
        <f>AND(
    Table2[[#This Row],[Service_start]] &gt; DATE(2022,10,1),
    Table2[[#This Row],[Service_end]] &lt; DATE(2024,2,1)
)</f>
        <v>0</v>
      </c>
    </row>
    <row r="460" spans="1:9" hidden="1">
      <c r="A460">
        <v>10407136</v>
      </c>
      <c r="B460">
        <v>425</v>
      </c>
      <c r="C460" s="1">
        <v>38213.614999999998</v>
      </c>
      <c r="D460">
        <v>151</v>
      </c>
      <c r="E460" s="36">
        <f>INT((Table2[[#This Row],[Service_start]]-Table2[[#This Row],[DateOfBirth]])/365)</f>
        <v>19</v>
      </c>
      <c r="F460" s="32">
        <f>IF(DATEDIF(Table2[[#This Row],[DateOfBirth]],Table2[[#This Row],[Service_start]], "Y")&lt;=25,1,0)</f>
        <v>1</v>
      </c>
      <c r="G460" s="1">
        <v>45323</v>
      </c>
      <c r="H460" s="1">
        <v>45337</v>
      </c>
      <c r="I460" s="33" t="b">
        <f>AND(
    Table2[[#This Row],[Service_start]] &gt; DATE(2022,10,1),
    Table2[[#This Row],[Service_end]] &lt; DATE(2024,2,1)
)</f>
        <v>0</v>
      </c>
    </row>
    <row r="461" spans="1:9" hidden="1">
      <c r="A461">
        <v>15424988</v>
      </c>
      <c r="B461">
        <v>425</v>
      </c>
      <c r="C461" s="1">
        <v>38309.614999999998</v>
      </c>
      <c r="D461">
        <v>151</v>
      </c>
      <c r="E461" s="36">
        <f>INT((Table2[[#This Row],[Service_start]]-Table2[[#This Row],[DateOfBirth]])/365)</f>
        <v>19</v>
      </c>
      <c r="F461" s="32">
        <f>IF(DATEDIF(Table2[[#This Row],[DateOfBirth]],Table2[[#This Row],[Service_start]], "Y")&lt;=25,1,0)</f>
        <v>1</v>
      </c>
      <c r="G461" s="1">
        <v>45323</v>
      </c>
      <c r="H461" s="1">
        <v>45351</v>
      </c>
      <c r="I461" s="33" t="b">
        <f>AND(
    Table2[[#This Row],[Service_start]] &gt; DATE(2022,10,1),
    Table2[[#This Row],[Service_end]] &lt; DATE(2024,2,1)
)</f>
        <v>0</v>
      </c>
    </row>
    <row r="462" spans="1:9" hidden="1">
      <c r="A462">
        <v>15109688</v>
      </c>
      <c r="B462">
        <v>425</v>
      </c>
      <c r="C462" s="1">
        <v>38309.614999999998</v>
      </c>
      <c r="D462">
        <v>151</v>
      </c>
      <c r="E462" s="36">
        <f>INT((Table2[[#This Row],[Service_start]]-Table2[[#This Row],[DateOfBirth]])/365)</f>
        <v>19</v>
      </c>
      <c r="F462" s="32">
        <f>IF(DATEDIF(Table2[[#This Row],[DateOfBirth]],Table2[[#This Row],[Service_start]], "Y")&lt;=25,1,0)</f>
        <v>1</v>
      </c>
      <c r="G462" s="1">
        <v>45352</v>
      </c>
      <c r="H462" s="1">
        <v>45382</v>
      </c>
      <c r="I462" s="33" t="b">
        <f>AND(
    Table2[[#This Row],[Service_start]] &gt; DATE(2022,10,1),
    Table2[[#This Row],[Service_end]] &lt; DATE(2024,2,1)
)</f>
        <v>0</v>
      </c>
    </row>
    <row r="463" spans="1:9" hidden="1">
      <c r="A463">
        <v>10500895</v>
      </c>
      <c r="B463">
        <v>425</v>
      </c>
      <c r="C463" s="1">
        <v>36479.614999999998</v>
      </c>
      <c r="D463">
        <v>151</v>
      </c>
      <c r="E463" s="36">
        <f>INT((Table2[[#This Row],[Service_start]]-Table2[[#This Row],[DateOfBirth]])/365)</f>
        <v>24</v>
      </c>
      <c r="F463" s="32">
        <f>IF(DATEDIF(Table2[[#This Row],[DateOfBirth]],Table2[[#This Row],[Service_start]], "Y")&lt;=25,1,0)</f>
        <v>1</v>
      </c>
      <c r="G463" s="1">
        <v>45334</v>
      </c>
      <c r="H463" s="1">
        <v>45351</v>
      </c>
      <c r="I463" s="33" t="b">
        <f>AND(
    Table2[[#This Row],[Service_start]] &gt; DATE(2022,10,1),
    Table2[[#This Row],[Service_end]] &lt; DATE(2024,2,1)
)</f>
        <v>0</v>
      </c>
    </row>
    <row r="464" spans="1:9" hidden="1">
      <c r="A464">
        <v>11658165</v>
      </c>
      <c r="B464">
        <v>425</v>
      </c>
      <c r="C464" s="1">
        <v>36612.614999999998</v>
      </c>
      <c r="D464">
        <v>151</v>
      </c>
      <c r="E464" s="36">
        <f>INT((Table2[[#This Row],[Service_start]]-Table2[[#This Row],[DateOfBirth]])/365)</f>
        <v>23</v>
      </c>
      <c r="F464" s="32">
        <f>IF(DATEDIF(Table2[[#This Row],[DateOfBirth]],Table2[[#This Row],[Service_start]], "Y")&lt;=25,1,0)</f>
        <v>1</v>
      </c>
      <c r="G464" s="1">
        <v>45327</v>
      </c>
      <c r="H464" s="1">
        <v>45351</v>
      </c>
      <c r="I464" s="33" t="b">
        <f>AND(
    Table2[[#This Row],[Service_start]] &gt; DATE(2022,10,1),
    Table2[[#This Row],[Service_end]] &lt; DATE(2024,2,1)
)</f>
        <v>0</v>
      </c>
    </row>
    <row r="465" spans="1:9" hidden="1">
      <c r="A465">
        <v>9499294</v>
      </c>
      <c r="B465">
        <v>425</v>
      </c>
      <c r="C465" s="1">
        <v>36612.614999999998</v>
      </c>
      <c r="D465">
        <v>151</v>
      </c>
      <c r="E465" s="36">
        <f>INT((Table2[[#This Row],[Service_start]]-Table2[[#This Row],[DateOfBirth]])/365)</f>
        <v>23</v>
      </c>
      <c r="F465" s="32">
        <f>IF(DATEDIF(Table2[[#This Row],[DateOfBirth]],Table2[[#This Row],[Service_start]], "Y")&lt;=25,1,0)</f>
        <v>1</v>
      </c>
      <c r="G465" s="1">
        <v>45352</v>
      </c>
      <c r="H465" s="1">
        <v>45382</v>
      </c>
      <c r="I465" s="33" t="b">
        <f>AND(
    Table2[[#This Row],[Service_start]] &gt; DATE(2022,10,1),
    Table2[[#This Row],[Service_end]] &lt; DATE(2024,2,1)
)</f>
        <v>0</v>
      </c>
    </row>
    <row r="466" spans="1:9" hidden="1">
      <c r="A466">
        <v>15168909</v>
      </c>
      <c r="B466">
        <v>425</v>
      </c>
      <c r="C466" s="1">
        <v>36612.614999999998</v>
      </c>
      <c r="D466">
        <v>151</v>
      </c>
      <c r="E466" s="36">
        <f>INT((Table2[[#This Row],[Service_start]]-Table2[[#This Row],[DateOfBirth]])/365)</f>
        <v>24</v>
      </c>
      <c r="F466" s="32">
        <f>IF(DATEDIF(Table2[[#This Row],[DateOfBirth]],Table2[[#This Row],[Service_start]], "Y")&lt;=25,1,0)</f>
        <v>1</v>
      </c>
      <c r="G466" s="1">
        <v>45383</v>
      </c>
      <c r="H466" s="1">
        <v>45412</v>
      </c>
      <c r="I466" s="33" t="b">
        <f>AND(
    Table2[[#This Row],[Service_start]] &gt; DATE(2022,10,1),
    Table2[[#This Row],[Service_end]] &lt; DATE(2024,2,1)
)</f>
        <v>0</v>
      </c>
    </row>
    <row r="467" spans="1:9" hidden="1">
      <c r="A467">
        <v>14221093</v>
      </c>
      <c r="B467">
        <v>425</v>
      </c>
      <c r="C467" s="1">
        <v>36505.614999999998</v>
      </c>
      <c r="D467">
        <v>151</v>
      </c>
      <c r="E467" s="36">
        <f>INT((Table2[[#This Row],[Service_start]]-Table2[[#This Row],[DateOfBirth]])/365)</f>
        <v>24</v>
      </c>
      <c r="F467" s="32">
        <f>IF(DATEDIF(Table2[[#This Row],[DateOfBirth]],Table2[[#This Row],[Service_start]], "Y")&lt;=25,1,0)</f>
        <v>1</v>
      </c>
      <c r="G467" s="1">
        <v>45460</v>
      </c>
      <c r="H467" s="1">
        <v>45473</v>
      </c>
      <c r="I467" s="33" t="b">
        <f>AND(
    Table2[[#This Row],[Service_start]] &gt; DATE(2022,10,1),
    Table2[[#This Row],[Service_end]] &lt; DATE(2024,2,1)
)</f>
        <v>0</v>
      </c>
    </row>
    <row r="468" spans="1:9" hidden="1">
      <c r="A468">
        <v>15083682</v>
      </c>
      <c r="B468">
        <v>425</v>
      </c>
      <c r="C468" s="1">
        <v>36505.614999999998</v>
      </c>
      <c r="D468">
        <v>151</v>
      </c>
      <c r="E468" s="36">
        <f>INT((Table2[[#This Row],[Service_start]]-Table2[[#This Row],[DateOfBirth]])/365)</f>
        <v>24</v>
      </c>
      <c r="F468" s="32">
        <f>IF(DATEDIF(Table2[[#This Row],[DateOfBirth]],Table2[[#This Row],[Service_start]], "Y")&lt;=25,1,0)</f>
        <v>1</v>
      </c>
      <c r="G468" s="1">
        <v>45474</v>
      </c>
      <c r="H468" s="1">
        <v>45505</v>
      </c>
      <c r="I468" s="33" t="b">
        <f>AND(
    Table2[[#This Row],[Service_start]] &gt; DATE(2022,10,1),
    Table2[[#This Row],[Service_end]] &lt; DATE(2024,2,1)
)</f>
        <v>0</v>
      </c>
    </row>
    <row r="469" spans="1:9" hidden="1">
      <c r="A469">
        <v>11652903</v>
      </c>
      <c r="B469">
        <v>425</v>
      </c>
      <c r="C469" s="1">
        <v>36505.614999999998</v>
      </c>
      <c r="D469">
        <v>151</v>
      </c>
      <c r="E469" s="36">
        <f>INT((Table2[[#This Row],[Service_start]]-Table2[[#This Row],[DateOfBirth]])/365)</f>
        <v>24</v>
      </c>
      <c r="F469" s="32">
        <f>IF(DATEDIF(Table2[[#This Row],[DateOfBirth]],Table2[[#This Row],[Service_start]], "Y")&lt;=25,1,0)</f>
        <v>1</v>
      </c>
      <c r="G469" s="1">
        <v>45491</v>
      </c>
      <c r="H469" s="1">
        <v>45491</v>
      </c>
      <c r="I469" s="33" t="b">
        <f>AND(
    Table2[[#This Row],[Service_start]] &gt; DATE(2022,10,1),
    Table2[[#This Row],[Service_end]] &lt; DATE(2024,2,1)
)</f>
        <v>0</v>
      </c>
    </row>
    <row r="470" spans="1:9" hidden="1">
      <c r="A470">
        <v>17590199</v>
      </c>
      <c r="B470">
        <v>425</v>
      </c>
      <c r="C470" s="1">
        <v>36505.614999999998</v>
      </c>
      <c r="D470">
        <v>151</v>
      </c>
      <c r="E470" s="36">
        <f>INT((Table2[[#This Row],[Service_start]]-Table2[[#This Row],[DateOfBirth]])/365)</f>
        <v>24</v>
      </c>
      <c r="F470" s="32">
        <f>IF(DATEDIF(Table2[[#This Row],[DateOfBirth]],Table2[[#This Row],[Service_start]], "Y")&lt;=25,1,0)</f>
        <v>1</v>
      </c>
      <c r="G470" s="1">
        <v>45510</v>
      </c>
      <c r="H470" s="1">
        <v>45510</v>
      </c>
      <c r="I470" s="33" t="b">
        <f>AND(
    Table2[[#This Row],[Service_start]] &gt; DATE(2022,10,1),
    Table2[[#This Row],[Service_end]] &lt; DATE(2024,2,1)
)</f>
        <v>0</v>
      </c>
    </row>
    <row r="471" spans="1:9" hidden="1">
      <c r="A471">
        <v>14414992</v>
      </c>
      <c r="B471">
        <v>425</v>
      </c>
      <c r="C471" s="1">
        <v>37387.614999999998</v>
      </c>
      <c r="D471">
        <v>151</v>
      </c>
      <c r="E471" s="36">
        <f>INT((Table2[[#This Row],[Service_start]]-Table2[[#This Row],[DateOfBirth]])/365)</f>
        <v>22</v>
      </c>
      <c r="F471" s="32">
        <f>IF(DATEDIF(Table2[[#This Row],[DateOfBirth]],Table2[[#This Row],[Service_start]], "Y")&lt;=25,1,0)</f>
        <v>1</v>
      </c>
      <c r="G471" s="1">
        <v>45512</v>
      </c>
      <c r="H471" s="1">
        <v>45512</v>
      </c>
      <c r="I471" s="33" t="b">
        <f>AND(
    Table2[[#This Row],[Service_start]] &gt; DATE(2022,10,1),
    Table2[[#This Row],[Service_end]] &lt; DATE(2024,2,1)
)</f>
        <v>0</v>
      </c>
    </row>
    <row r="472" spans="1:9" hidden="1">
      <c r="A472">
        <v>10728075</v>
      </c>
      <c r="B472">
        <v>425</v>
      </c>
      <c r="C472" s="1">
        <v>36347.614999999998</v>
      </c>
      <c r="D472">
        <v>151</v>
      </c>
      <c r="E472" s="36">
        <f>INT((Table2[[#This Row],[Service_start]]-Table2[[#This Row],[DateOfBirth]])/365)</f>
        <v>25</v>
      </c>
      <c r="F472" s="32">
        <f>IF(DATEDIF(Table2[[#This Row],[DateOfBirth]],Table2[[#This Row],[Service_start]], "Y")&lt;=25,1,0)</f>
        <v>1</v>
      </c>
      <c r="G472" s="1">
        <v>45510</v>
      </c>
      <c r="H472" s="1">
        <v>45510</v>
      </c>
      <c r="I472" s="33" t="b">
        <f>AND(
    Table2[[#This Row],[Service_start]] &gt; DATE(2022,10,1),
    Table2[[#This Row],[Service_end]] &lt; DATE(2024,2,1)
)</f>
        <v>0</v>
      </c>
    </row>
    <row r="473" spans="1:9" hidden="1">
      <c r="A473">
        <v>14150004</v>
      </c>
      <c r="B473">
        <v>425</v>
      </c>
      <c r="C473" s="1">
        <v>36986.614999999998</v>
      </c>
      <c r="D473">
        <v>156</v>
      </c>
      <c r="E473" s="36">
        <f>INT((Table2[[#This Row],[Service_start]]-Table2[[#This Row],[DateOfBirth]])/365)</f>
        <v>22</v>
      </c>
      <c r="F473" s="32">
        <f>IF(DATEDIF(Table2[[#This Row],[DateOfBirth]],Table2[[#This Row],[Service_start]], "Y")&lt;=25,1,0)</f>
        <v>1</v>
      </c>
      <c r="G473" s="1">
        <v>45372</v>
      </c>
      <c r="H473" s="1">
        <v>45382</v>
      </c>
      <c r="I473" s="33" t="b">
        <f>AND(
    Table2[[#This Row],[Service_start]] &gt; DATE(2022,10,1),
    Table2[[#This Row],[Service_end]] &lt; DATE(2024,2,1)
)</f>
        <v>0</v>
      </c>
    </row>
    <row r="474" spans="1:9" hidden="1">
      <c r="A474">
        <v>12554341</v>
      </c>
      <c r="B474">
        <v>425</v>
      </c>
      <c r="C474" s="1">
        <v>36986.614999999998</v>
      </c>
      <c r="D474">
        <v>156</v>
      </c>
      <c r="E474" s="36">
        <f>INT((Table2[[#This Row],[Service_start]]-Table2[[#This Row],[DateOfBirth]])/365)</f>
        <v>23</v>
      </c>
      <c r="F474" s="32">
        <f>IF(DATEDIF(Table2[[#This Row],[DateOfBirth]],Table2[[#This Row],[Service_start]], "Y")&lt;=25,1,0)</f>
        <v>1</v>
      </c>
      <c r="G474" s="1">
        <v>45383</v>
      </c>
      <c r="H474" s="1">
        <v>45412</v>
      </c>
      <c r="I474" s="33" t="b">
        <f>AND(
    Table2[[#This Row],[Service_start]] &gt; DATE(2022,10,1),
    Table2[[#This Row],[Service_end]] &lt; DATE(2024,2,1)
)</f>
        <v>0</v>
      </c>
    </row>
    <row r="475" spans="1:9" hidden="1">
      <c r="A475">
        <v>14174491</v>
      </c>
      <c r="B475">
        <v>425</v>
      </c>
      <c r="C475" s="1">
        <v>37467.614999999998</v>
      </c>
      <c r="D475">
        <v>156</v>
      </c>
      <c r="E475" s="36">
        <f>INT((Table2[[#This Row],[Service_start]]-Table2[[#This Row],[DateOfBirth]])/365)</f>
        <v>21</v>
      </c>
      <c r="F475" s="32">
        <f>IF(DATEDIF(Table2[[#This Row],[DateOfBirth]],Table2[[#This Row],[Service_start]], "Y")&lt;=25,1,0)</f>
        <v>1</v>
      </c>
      <c r="G475" s="1">
        <v>45393</v>
      </c>
      <c r="H475" s="1">
        <v>45412</v>
      </c>
      <c r="I475" s="33" t="b">
        <f>AND(
    Table2[[#This Row],[Service_start]] &gt; DATE(2022,10,1),
    Table2[[#This Row],[Service_end]] &lt; DATE(2024,2,1)
)</f>
        <v>0</v>
      </c>
    </row>
    <row r="476" spans="1:9" hidden="1">
      <c r="A476">
        <v>10849052</v>
      </c>
      <c r="B476">
        <v>425</v>
      </c>
      <c r="C476" s="1">
        <v>39109.614999999998</v>
      </c>
      <c r="D476">
        <v>156</v>
      </c>
      <c r="E476" s="36">
        <f>INT((Table2[[#This Row],[Service_start]]-Table2[[#This Row],[DateOfBirth]])/365)</f>
        <v>17</v>
      </c>
      <c r="F476" s="32">
        <f>IF(DATEDIF(Table2[[#This Row],[DateOfBirth]],Table2[[#This Row],[Service_start]], "Y")&lt;=25,1,0)</f>
        <v>1</v>
      </c>
      <c r="G476" s="1">
        <v>45379</v>
      </c>
      <c r="H476" s="1">
        <v>45382</v>
      </c>
      <c r="I476" s="33" t="b">
        <f>AND(
    Table2[[#This Row],[Service_start]] &gt; DATE(2022,10,1),
    Table2[[#This Row],[Service_end]] &lt; DATE(2024,2,1)
)</f>
        <v>0</v>
      </c>
    </row>
    <row r="477" spans="1:9" hidden="1">
      <c r="A477">
        <v>15664763</v>
      </c>
      <c r="B477">
        <v>425</v>
      </c>
      <c r="C477" s="1">
        <v>39109.614999999998</v>
      </c>
      <c r="D477">
        <v>156</v>
      </c>
      <c r="E477" s="36">
        <f>INT((Table2[[#This Row],[Service_start]]-Table2[[#This Row],[DateOfBirth]])/365)</f>
        <v>17</v>
      </c>
      <c r="F477" s="32">
        <f>IF(DATEDIF(Table2[[#This Row],[DateOfBirth]],Table2[[#This Row],[Service_start]], "Y")&lt;=25,1,0)</f>
        <v>1</v>
      </c>
      <c r="G477" s="1">
        <v>45379</v>
      </c>
      <c r="H477" s="1">
        <v>45382</v>
      </c>
      <c r="I477" s="33" t="b">
        <f>AND(
    Table2[[#This Row],[Service_start]] &gt; DATE(2022,10,1),
    Table2[[#This Row],[Service_end]] &lt; DATE(2024,2,1)
)</f>
        <v>0</v>
      </c>
    </row>
    <row r="478" spans="1:9" hidden="1">
      <c r="A478">
        <v>8911748</v>
      </c>
      <c r="B478">
        <v>425</v>
      </c>
      <c r="C478" s="1">
        <v>39109.614999999998</v>
      </c>
      <c r="D478">
        <v>156</v>
      </c>
      <c r="E478" s="36">
        <f>INT((Table2[[#This Row],[Service_start]]-Table2[[#This Row],[DateOfBirth]])/365)</f>
        <v>17</v>
      </c>
      <c r="F478" s="32">
        <f>IF(DATEDIF(Table2[[#This Row],[DateOfBirth]],Table2[[#This Row],[Service_start]], "Y")&lt;=25,1,0)</f>
        <v>1</v>
      </c>
      <c r="G478" s="1">
        <v>45383</v>
      </c>
      <c r="H478" s="1">
        <v>45412</v>
      </c>
      <c r="I478" s="33" t="b">
        <f>AND(
    Table2[[#This Row],[Service_start]] &gt; DATE(2022,10,1),
    Table2[[#This Row],[Service_end]] &lt; DATE(2024,2,1)
)</f>
        <v>0</v>
      </c>
    </row>
    <row r="479" spans="1:9" hidden="1">
      <c r="A479">
        <v>17562650</v>
      </c>
      <c r="B479">
        <v>425</v>
      </c>
      <c r="C479" s="1">
        <v>39109.614999999998</v>
      </c>
      <c r="D479">
        <v>156</v>
      </c>
      <c r="E479" s="36">
        <f>INT((Table2[[#This Row],[Service_start]]-Table2[[#This Row],[DateOfBirth]])/365)</f>
        <v>17</v>
      </c>
      <c r="F479" s="32">
        <f>IF(DATEDIF(Table2[[#This Row],[DateOfBirth]],Table2[[#This Row],[Service_start]], "Y")&lt;=25,1,0)</f>
        <v>1</v>
      </c>
      <c r="G479" s="1">
        <v>45383</v>
      </c>
      <c r="H479" s="1">
        <v>45412</v>
      </c>
      <c r="I479" s="33" t="b">
        <f>AND(
    Table2[[#This Row],[Service_start]] &gt; DATE(2022,10,1),
    Table2[[#This Row],[Service_end]] &lt; DATE(2024,2,1)
)</f>
        <v>0</v>
      </c>
    </row>
    <row r="480" spans="1:9" hidden="1">
      <c r="A480">
        <v>15693206</v>
      </c>
      <c r="B480">
        <v>425</v>
      </c>
      <c r="C480" s="1">
        <v>36573.614999999998</v>
      </c>
      <c r="D480">
        <v>156</v>
      </c>
      <c r="E480" s="36">
        <f>INT((Table2[[#This Row],[Service_start]]-Table2[[#This Row],[DateOfBirth]])/365)</f>
        <v>24</v>
      </c>
      <c r="F480" s="32">
        <f>IF(DATEDIF(Table2[[#This Row],[DateOfBirth]],Table2[[#This Row],[Service_start]], "Y")&lt;=25,1,0)</f>
        <v>1</v>
      </c>
      <c r="G480" s="1">
        <v>45370</v>
      </c>
      <c r="H480" s="1">
        <v>45382</v>
      </c>
      <c r="I480" s="33" t="b">
        <f>AND(
    Table2[[#This Row],[Service_start]] &gt; DATE(2022,10,1),
    Table2[[#This Row],[Service_end]] &lt; DATE(2024,2,1)
)</f>
        <v>0</v>
      </c>
    </row>
    <row r="481" spans="1:9" hidden="1">
      <c r="A481">
        <v>10303221</v>
      </c>
      <c r="B481">
        <v>425</v>
      </c>
      <c r="C481" s="1">
        <v>36573.614999999998</v>
      </c>
      <c r="D481">
        <v>156</v>
      </c>
      <c r="E481" s="36">
        <f>INT((Table2[[#This Row],[Service_start]]-Table2[[#This Row],[DateOfBirth]])/365)</f>
        <v>24</v>
      </c>
      <c r="F481" s="32">
        <f>IF(DATEDIF(Table2[[#This Row],[DateOfBirth]],Table2[[#This Row],[Service_start]], "Y")&lt;=25,1,0)</f>
        <v>1</v>
      </c>
      <c r="G481" s="1">
        <v>45383</v>
      </c>
      <c r="H481" s="1">
        <v>45412</v>
      </c>
      <c r="I481" s="33" t="b">
        <f>AND(
    Table2[[#This Row],[Service_start]] &gt; DATE(2022,10,1),
    Table2[[#This Row],[Service_end]] &lt; DATE(2024,2,1)
)</f>
        <v>0</v>
      </c>
    </row>
    <row r="482" spans="1:9" hidden="1">
      <c r="A482">
        <v>14860287</v>
      </c>
      <c r="B482">
        <v>425</v>
      </c>
      <c r="C482" s="1">
        <v>39629.614999999998</v>
      </c>
      <c r="D482">
        <v>156</v>
      </c>
      <c r="E482" s="36">
        <f>INT((Table2[[#This Row],[Service_start]]-Table2[[#This Row],[DateOfBirth]])/365)</f>
        <v>15</v>
      </c>
      <c r="F482" s="32">
        <f>IF(DATEDIF(Table2[[#This Row],[DateOfBirth]],Table2[[#This Row],[Service_start]], "Y")&lt;=25,1,0)</f>
        <v>1</v>
      </c>
      <c r="G482" s="1">
        <v>45323</v>
      </c>
      <c r="H482" s="1">
        <v>45351</v>
      </c>
      <c r="I482" s="33" t="b">
        <f>AND(
    Table2[[#This Row],[Service_start]] &gt; DATE(2022,10,1),
    Table2[[#This Row],[Service_end]] &lt; DATE(2024,2,1)
)</f>
        <v>0</v>
      </c>
    </row>
    <row r="483" spans="1:9" hidden="1">
      <c r="A483">
        <v>13949589</v>
      </c>
      <c r="B483">
        <v>425</v>
      </c>
      <c r="C483" s="1">
        <v>39629.614999999998</v>
      </c>
      <c r="D483">
        <v>156</v>
      </c>
      <c r="E483" s="36">
        <f>INT((Table2[[#This Row],[Service_start]]-Table2[[#This Row],[DateOfBirth]])/365)</f>
        <v>15</v>
      </c>
      <c r="F483" s="32">
        <f>IF(DATEDIF(Table2[[#This Row],[DateOfBirth]],Table2[[#This Row],[Service_start]], "Y")&lt;=25,1,0)</f>
        <v>1</v>
      </c>
      <c r="G483" s="1">
        <v>45352</v>
      </c>
      <c r="H483" s="1">
        <v>45382</v>
      </c>
      <c r="I483" s="33" t="b">
        <f>AND(
    Table2[[#This Row],[Service_start]] &gt; DATE(2022,10,1),
    Table2[[#This Row],[Service_end]] &lt; DATE(2024,2,1)
)</f>
        <v>0</v>
      </c>
    </row>
    <row r="484" spans="1:9" hidden="1">
      <c r="A484">
        <v>14448726</v>
      </c>
      <c r="B484">
        <v>425</v>
      </c>
      <c r="C484" s="1">
        <v>38144.614999999998</v>
      </c>
      <c r="D484">
        <v>156</v>
      </c>
      <c r="E484" s="36">
        <f>INT((Table2[[#This Row],[Service_start]]-Table2[[#This Row],[DateOfBirth]])/365)</f>
        <v>19</v>
      </c>
      <c r="F484" s="32">
        <f>IF(DATEDIF(Table2[[#This Row],[DateOfBirth]],Table2[[#This Row],[Service_start]], "Y")&lt;=25,1,0)</f>
        <v>1</v>
      </c>
      <c r="G484" s="1">
        <v>45406</v>
      </c>
      <c r="H484" s="1">
        <v>45443</v>
      </c>
      <c r="I484" s="33" t="b">
        <f>AND(
    Table2[[#This Row],[Service_start]] &gt; DATE(2022,10,1),
    Table2[[#This Row],[Service_end]] &lt; DATE(2024,2,1)
)</f>
        <v>0</v>
      </c>
    </row>
    <row r="485" spans="1:9" hidden="1">
      <c r="A485">
        <v>9132853</v>
      </c>
      <c r="B485">
        <v>425</v>
      </c>
      <c r="C485" s="1">
        <v>38144.614999999998</v>
      </c>
      <c r="D485">
        <v>156</v>
      </c>
      <c r="E485" s="36">
        <f>INT((Table2[[#This Row],[Service_start]]-Table2[[#This Row],[DateOfBirth]])/365)</f>
        <v>19</v>
      </c>
      <c r="F485" s="32">
        <f>IF(DATEDIF(Table2[[#This Row],[DateOfBirth]],Table2[[#This Row],[Service_start]], "Y")&lt;=25,1,0)</f>
        <v>1</v>
      </c>
      <c r="G485" s="1">
        <v>45444</v>
      </c>
      <c r="H485" s="1">
        <v>45466</v>
      </c>
      <c r="I485" s="33" t="b">
        <f>AND(
    Table2[[#This Row],[Service_start]] &gt; DATE(2022,10,1),
    Table2[[#This Row],[Service_end]] &lt; DATE(2024,2,1)
)</f>
        <v>0</v>
      </c>
    </row>
    <row r="486" spans="1:9" hidden="1">
      <c r="A486">
        <v>15302060</v>
      </c>
      <c r="B486">
        <v>425</v>
      </c>
      <c r="C486" s="1">
        <v>38743.614999999998</v>
      </c>
      <c r="D486">
        <v>156</v>
      </c>
      <c r="E486" s="36">
        <f>INT((Table2[[#This Row],[Service_start]]-Table2[[#This Row],[DateOfBirth]])/365)</f>
        <v>18</v>
      </c>
      <c r="F486" s="32">
        <f>IF(DATEDIF(Table2[[#This Row],[DateOfBirth]],Table2[[#This Row],[Service_start]], "Y")&lt;=25,1,0)</f>
        <v>1</v>
      </c>
      <c r="G486" s="1">
        <v>45350</v>
      </c>
      <c r="H486" s="1">
        <v>45351</v>
      </c>
      <c r="I486" s="33" t="b">
        <f>AND(
    Table2[[#This Row],[Service_start]] &gt; DATE(2022,10,1),
    Table2[[#This Row],[Service_end]] &lt; DATE(2024,2,1)
)</f>
        <v>0</v>
      </c>
    </row>
    <row r="487" spans="1:9" hidden="1">
      <c r="A487">
        <v>15005205</v>
      </c>
      <c r="B487">
        <v>425</v>
      </c>
      <c r="C487" s="1">
        <v>38743.614999999998</v>
      </c>
      <c r="D487">
        <v>156</v>
      </c>
      <c r="E487" s="36">
        <f>INT((Table2[[#This Row],[Service_start]]-Table2[[#This Row],[DateOfBirth]])/365)</f>
        <v>18</v>
      </c>
      <c r="F487" s="32">
        <f>IF(DATEDIF(Table2[[#This Row],[DateOfBirth]],Table2[[#This Row],[Service_start]], "Y")&lt;=25,1,0)</f>
        <v>1</v>
      </c>
      <c r="G487" s="1">
        <v>45352</v>
      </c>
      <c r="H487" s="1">
        <v>45382</v>
      </c>
      <c r="I487" s="33" t="b">
        <f>AND(
    Table2[[#This Row],[Service_start]] &gt; DATE(2022,10,1),
    Table2[[#This Row],[Service_end]] &lt; DATE(2024,2,1)
)</f>
        <v>0</v>
      </c>
    </row>
    <row r="488" spans="1:9" hidden="1">
      <c r="A488">
        <v>13990654</v>
      </c>
      <c r="B488">
        <v>425</v>
      </c>
      <c r="C488" s="1">
        <v>38743.614999999998</v>
      </c>
      <c r="D488">
        <v>156</v>
      </c>
      <c r="E488" s="36">
        <f>INT((Table2[[#This Row],[Service_start]]-Table2[[#This Row],[DateOfBirth]])/365)</f>
        <v>18</v>
      </c>
      <c r="F488" s="32">
        <f>IF(DATEDIF(Table2[[#This Row],[DateOfBirth]],Table2[[#This Row],[Service_start]], "Y")&lt;=25,1,0)</f>
        <v>1</v>
      </c>
      <c r="G488" s="1">
        <v>45383</v>
      </c>
      <c r="H488" s="1">
        <v>45412</v>
      </c>
      <c r="I488" s="33" t="b">
        <f>AND(
    Table2[[#This Row],[Service_start]] &gt; DATE(2022,10,1),
    Table2[[#This Row],[Service_end]] &lt; DATE(2024,2,1)
)</f>
        <v>0</v>
      </c>
    </row>
    <row r="489" spans="1:9" hidden="1">
      <c r="A489">
        <v>10696075</v>
      </c>
      <c r="B489">
        <v>425</v>
      </c>
      <c r="C489" s="1">
        <v>38719.614999999998</v>
      </c>
      <c r="D489">
        <v>156</v>
      </c>
      <c r="E489" s="36">
        <f>INT((Table2[[#This Row],[Service_start]]-Table2[[#This Row],[DateOfBirth]])/365)</f>
        <v>18</v>
      </c>
      <c r="F489" s="32">
        <f>IF(DATEDIF(Table2[[#This Row],[DateOfBirth]],Table2[[#This Row],[Service_start]], "Y")&lt;=25,1,0)</f>
        <v>1</v>
      </c>
      <c r="G489" s="1">
        <v>45399</v>
      </c>
      <c r="H489" s="1">
        <v>45443</v>
      </c>
      <c r="I489" s="33" t="b">
        <f>AND(
    Table2[[#This Row],[Service_start]] &gt; DATE(2022,10,1),
    Table2[[#This Row],[Service_end]] &lt; DATE(2024,2,1)
)</f>
        <v>0</v>
      </c>
    </row>
    <row r="490" spans="1:9" hidden="1">
      <c r="A490">
        <v>15530007</v>
      </c>
      <c r="B490">
        <v>425</v>
      </c>
      <c r="C490" s="1">
        <v>38719.614999999998</v>
      </c>
      <c r="D490">
        <v>156</v>
      </c>
      <c r="E490" s="36">
        <f>INT((Table2[[#This Row],[Service_start]]-Table2[[#This Row],[DateOfBirth]])/365)</f>
        <v>18</v>
      </c>
      <c r="F490" s="32">
        <f>IF(DATEDIF(Table2[[#This Row],[DateOfBirth]],Table2[[#This Row],[Service_start]], "Y")&lt;=25,1,0)</f>
        <v>1</v>
      </c>
      <c r="G490" s="1">
        <v>45444</v>
      </c>
      <c r="H490" s="1">
        <v>45471</v>
      </c>
      <c r="I490" s="33" t="b">
        <f>AND(
    Table2[[#This Row],[Service_start]] &gt; DATE(2022,10,1),
    Table2[[#This Row],[Service_end]] &lt; DATE(2024,2,1)
)</f>
        <v>0</v>
      </c>
    </row>
    <row r="491" spans="1:9" hidden="1">
      <c r="A491">
        <v>11116136</v>
      </c>
      <c r="B491">
        <v>425</v>
      </c>
      <c r="C491" s="1">
        <v>36477.614999999998</v>
      </c>
      <c r="D491">
        <v>156</v>
      </c>
      <c r="E491" s="36">
        <f>INT((Table2[[#This Row],[Service_start]]-Table2[[#This Row],[DateOfBirth]])/365)</f>
        <v>24</v>
      </c>
      <c r="F491" s="32">
        <f>IF(DATEDIF(Table2[[#This Row],[DateOfBirth]],Table2[[#This Row],[Service_start]], "Y")&lt;=25,1,0)</f>
        <v>1</v>
      </c>
      <c r="G491" s="1">
        <v>45344</v>
      </c>
      <c r="H491" s="1">
        <v>45351</v>
      </c>
      <c r="I491" s="33" t="b">
        <f>AND(
    Table2[[#This Row],[Service_start]] &gt; DATE(2022,10,1),
    Table2[[#This Row],[Service_end]] &lt; DATE(2024,2,1)
)</f>
        <v>0</v>
      </c>
    </row>
    <row r="492" spans="1:9" hidden="1">
      <c r="A492">
        <v>9260116</v>
      </c>
      <c r="B492">
        <v>425</v>
      </c>
      <c r="C492" s="1">
        <v>36477.614999999998</v>
      </c>
      <c r="D492">
        <v>156</v>
      </c>
      <c r="E492" s="36">
        <f>INT((Table2[[#This Row],[Service_start]]-Table2[[#This Row],[DateOfBirth]])/365)</f>
        <v>24</v>
      </c>
      <c r="F492" s="32">
        <f>IF(DATEDIF(Table2[[#This Row],[DateOfBirth]],Table2[[#This Row],[Service_start]], "Y")&lt;=25,1,0)</f>
        <v>1</v>
      </c>
      <c r="G492" s="1">
        <v>45352</v>
      </c>
      <c r="H492" s="1">
        <v>45382</v>
      </c>
      <c r="I492" s="33" t="b">
        <f>AND(
    Table2[[#This Row],[Service_start]] &gt; DATE(2022,10,1),
    Table2[[#This Row],[Service_end]] &lt; DATE(2024,2,1)
)</f>
        <v>0</v>
      </c>
    </row>
    <row r="493" spans="1:9" hidden="1">
      <c r="A493">
        <v>10427673</v>
      </c>
      <c r="B493">
        <v>425</v>
      </c>
      <c r="C493" s="1">
        <v>36477.614999999998</v>
      </c>
      <c r="D493">
        <v>156</v>
      </c>
      <c r="E493" s="36">
        <f>INT((Table2[[#This Row],[Service_start]]-Table2[[#This Row],[DateOfBirth]])/365)</f>
        <v>24</v>
      </c>
      <c r="F493" s="32">
        <f>IF(DATEDIF(Table2[[#This Row],[DateOfBirth]],Table2[[#This Row],[Service_start]], "Y")&lt;=25,1,0)</f>
        <v>1</v>
      </c>
      <c r="G493" s="1">
        <v>45383</v>
      </c>
      <c r="H493" s="1">
        <v>45412</v>
      </c>
      <c r="I493" s="33" t="b">
        <f>AND(
    Table2[[#This Row],[Service_start]] &gt; DATE(2022,10,1),
    Table2[[#This Row],[Service_end]] &lt; DATE(2024,2,1)
)</f>
        <v>0</v>
      </c>
    </row>
    <row r="494" spans="1:9" hidden="1">
      <c r="A494">
        <v>11981308</v>
      </c>
      <c r="B494">
        <v>425</v>
      </c>
      <c r="C494" s="1">
        <v>39485.614999999998</v>
      </c>
      <c r="D494">
        <v>156</v>
      </c>
      <c r="E494" s="36">
        <f>INT((Table2[[#This Row],[Service_start]]-Table2[[#This Row],[DateOfBirth]])/365)</f>
        <v>16</v>
      </c>
      <c r="F494" s="32">
        <f>IF(DATEDIF(Table2[[#This Row],[DateOfBirth]],Table2[[#This Row],[Service_start]], "Y")&lt;=25,1,0)</f>
        <v>1</v>
      </c>
      <c r="G494" s="1">
        <v>45393</v>
      </c>
      <c r="H494" s="1">
        <v>45393</v>
      </c>
      <c r="I494" s="33" t="b">
        <f>AND(
    Table2[[#This Row],[Service_start]] &gt; DATE(2022,10,1),
    Table2[[#This Row],[Service_end]] &lt; DATE(2024,2,1)
)</f>
        <v>0</v>
      </c>
    </row>
    <row r="495" spans="1:9" hidden="1">
      <c r="A495">
        <v>14077996</v>
      </c>
      <c r="B495">
        <v>425</v>
      </c>
      <c r="C495" s="1">
        <v>38095.614999999998</v>
      </c>
      <c r="D495">
        <v>156</v>
      </c>
      <c r="E495" s="36">
        <f>INT((Table2[[#This Row],[Service_start]]-Table2[[#This Row],[DateOfBirth]])/365)</f>
        <v>19</v>
      </c>
      <c r="F495" s="32">
        <f>IF(DATEDIF(Table2[[#This Row],[DateOfBirth]],Table2[[#This Row],[Service_start]], "Y")&lt;=25,1,0)</f>
        <v>1</v>
      </c>
      <c r="G495" s="1">
        <v>45376</v>
      </c>
      <c r="H495" s="1">
        <v>45382</v>
      </c>
      <c r="I495" s="33" t="b">
        <f>AND(
    Table2[[#This Row],[Service_start]] &gt; DATE(2022,10,1),
    Table2[[#This Row],[Service_end]] &lt; DATE(2024,2,1)
)</f>
        <v>0</v>
      </c>
    </row>
    <row r="496" spans="1:9" hidden="1">
      <c r="A496">
        <v>10380198</v>
      </c>
      <c r="B496">
        <v>425</v>
      </c>
      <c r="C496" s="1">
        <v>38095.614999999998</v>
      </c>
      <c r="D496">
        <v>156</v>
      </c>
      <c r="E496" s="36">
        <f>INT((Table2[[#This Row],[Service_start]]-Table2[[#This Row],[DateOfBirth]])/365)</f>
        <v>19</v>
      </c>
      <c r="F496" s="32">
        <f>IF(DATEDIF(Table2[[#This Row],[DateOfBirth]],Table2[[#This Row],[Service_start]], "Y")&lt;=25,1,0)</f>
        <v>1</v>
      </c>
      <c r="G496" s="1">
        <v>45383</v>
      </c>
      <c r="H496" s="1">
        <v>45412</v>
      </c>
      <c r="I496" s="33" t="b">
        <f>AND(
    Table2[[#This Row],[Service_start]] &gt; DATE(2022,10,1),
    Table2[[#This Row],[Service_end]] &lt; DATE(2024,2,1)
)</f>
        <v>0</v>
      </c>
    </row>
    <row r="497" spans="1:9" hidden="1">
      <c r="A497">
        <v>12068362</v>
      </c>
      <c r="B497">
        <v>425</v>
      </c>
      <c r="C497" s="1">
        <v>36668.614999999998</v>
      </c>
      <c r="D497">
        <v>156</v>
      </c>
      <c r="E497" s="36">
        <f>INT((Table2[[#This Row],[Service_start]]-Table2[[#This Row],[DateOfBirth]])/365)</f>
        <v>23</v>
      </c>
      <c r="F497" s="32">
        <f>IF(DATEDIF(Table2[[#This Row],[DateOfBirth]],Table2[[#This Row],[Service_start]], "Y")&lt;=25,1,0)</f>
        <v>1</v>
      </c>
      <c r="G497" s="1">
        <v>45364</v>
      </c>
      <c r="H497" s="1">
        <v>45382</v>
      </c>
      <c r="I497" s="33" t="b">
        <f>AND(
    Table2[[#This Row],[Service_start]] &gt; DATE(2022,10,1),
    Table2[[#This Row],[Service_end]] &lt; DATE(2024,2,1)
)</f>
        <v>0</v>
      </c>
    </row>
    <row r="498" spans="1:9" hidden="1">
      <c r="A498">
        <v>10507945</v>
      </c>
      <c r="B498">
        <v>425</v>
      </c>
      <c r="C498" s="1">
        <v>36668.614999999998</v>
      </c>
      <c r="D498">
        <v>156</v>
      </c>
      <c r="E498" s="36">
        <f>INT((Table2[[#This Row],[Service_start]]-Table2[[#This Row],[DateOfBirth]])/365)</f>
        <v>23</v>
      </c>
      <c r="F498" s="32">
        <f>IF(DATEDIF(Table2[[#This Row],[DateOfBirth]],Table2[[#This Row],[Service_start]], "Y")&lt;=25,1,0)</f>
        <v>1</v>
      </c>
      <c r="G498" s="1">
        <v>45383</v>
      </c>
      <c r="H498" s="1">
        <v>45412</v>
      </c>
      <c r="I498" s="33" t="b">
        <f>AND(
    Table2[[#This Row],[Service_start]] &gt; DATE(2022,10,1),
    Table2[[#This Row],[Service_end]] &lt; DATE(2024,2,1)
)</f>
        <v>0</v>
      </c>
    </row>
    <row r="499" spans="1:9" hidden="1">
      <c r="A499">
        <v>12131466</v>
      </c>
      <c r="B499">
        <v>425</v>
      </c>
      <c r="C499" s="1">
        <v>37339.614999999998</v>
      </c>
      <c r="D499">
        <v>156</v>
      </c>
      <c r="E499" s="36">
        <f>INT((Table2[[#This Row],[Service_start]]-Table2[[#This Row],[DateOfBirth]])/365)</f>
        <v>22</v>
      </c>
      <c r="F499" s="32">
        <f>IF(DATEDIF(Table2[[#This Row],[DateOfBirth]],Table2[[#This Row],[Service_start]], "Y")&lt;=25,1,0)</f>
        <v>1</v>
      </c>
      <c r="G499" s="1">
        <v>45384</v>
      </c>
      <c r="H499" s="1">
        <v>45412</v>
      </c>
      <c r="I499" s="33" t="b">
        <f>AND(
    Table2[[#This Row],[Service_start]] &gt; DATE(2022,10,1),
    Table2[[#This Row],[Service_end]] &lt; DATE(2024,2,1)
)</f>
        <v>0</v>
      </c>
    </row>
    <row r="500" spans="1:9" hidden="1">
      <c r="A500">
        <v>10468387</v>
      </c>
      <c r="B500">
        <v>425</v>
      </c>
      <c r="C500" s="1">
        <v>37339.614999999998</v>
      </c>
      <c r="D500">
        <v>156</v>
      </c>
      <c r="E500" s="36">
        <f>INT((Table2[[#This Row],[Service_start]]-Table2[[#This Row],[DateOfBirth]])/365)</f>
        <v>22</v>
      </c>
      <c r="F500" s="32">
        <f>IF(DATEDIF(Table2[[#This Row],[DateOfBirth]],Table2[[#This Row],[Service_start]], "Y")&lt;=25,1,0)</f>
        <v>1</v>
      </c>
      <c r="G500" s="1">
        <v>45384</v>
      </c>
      <c r="H500" s="1">
        <v>45412</v>
      </c>
      <c r="I500" s="33" t="b">
        <f>AND(
    Table2[[#This Row],[Service_start]] &gt; DATE(2022,10,1),
    Table2[[#This Row],[Service_end]] &lt; DATE(2024,2,1)
)</f>
        <v>0</v>
      </c>
    </row>
    <row r="501" spans="1:9" hidden="1">
      <c r="A501">
        <v>15478933</v>
      </c>
      <c r="B501">
        <v>425</v>
      </c>
      <c r="C501" s="1">
        <v>37339.614999999998</v>
      </c>
      <c r="D501">
        <v>156</v>
      </c>
      <c r="E501" s="36">
        <f>INT((Table2[[#This Row],[Service_start]]-Table2[[#This Row],[DateOfBirth]])/365)</f>
        <v>22</v>
      </c>
      <c r="F501" s="32">
        <f>IF(DATEDIF(Table2[[#This Row],[DateOfBirth]],Table2[[#This Row],[Service_start]], "Y")&lt;=25,1,0)</f>
        <v>1</v>
      </c>
      <c r="G501" s="1">
        <v>45413</v>
      </c>
      <c r="H501" s="1">
        <v>45443</v>
      </c>
      <c r="I501" s="33" t="b">
        <f>AND(
    Table2[[#This Row],[Service_start]] &gt; DATE(2022,10,1),
    Table2[[#This Row],[Service_end]] &lt; DATE(2024,2,1)
)</f>
        <v>0</v>
      </c>
    </row>
    <row r="502" spans="1:9" hidden="1">
      <c r="A502">
        <v>10597400</v>
      </c>
      <c r="B502">
        <v>425</v>
      </c>
      <c r="C502" s="1">
        <v>37339.614999999998</v>
      </c>
      <c r="D502">
        <v>156</v>
      </c>
      <c r="E502" s="36">
        <f>INT((Table2[[#This Row],[Service_start]]-Table2[[#This Row],[DateOfBirth]])/365)</f>
        <v>22</v>
      </c>
      <c r="F502" s="32">
        <f>IF(DATEDIF(Table2[[#This Row],[DateOfBirth]],Table2[[#This Row],[Service_start]], "Y")&lt;=25,1,0)</f>
        <v>1</v>
      </c>
      <c r="G502" s="1">
        <v>45413</v>
      </c>
      <c r="H502" s="1">
        <v>45443</v>
      </c>
      <c r="I502" s="33" t="b">
        <f>AND(
    Table2[[#This Row],[Service_start]] &gt; DATE(2022,10,1),
    Table2[[#This Row],[Service_end]] &lt; DATE(2024,2,1)
)</f>
        <v>0</v>
      </c>
    </row>
    <row r="503" spans="1:9" hidden="1">
      <c r="A503">
        <v>13230117</v>
      </c>
      <c r="B503">
        <v>425</v>
      </c>
      <c r="C503" s="1">
        <v>39343.614999999998</v>
      </c>
      <c r="D503">
        <v>156</v>
      </c>
      <c r="E503" s="36">
        <f>INT((Table2[[#This Row],[Service_start]]-Table2[[#This Row],[DateOfBirth]])/365)</f>
        <v>16</v>
      </c>
      <c r="F503" s="32">
        <f>IF(DATEDIF(Table2[[#This Row],[DateOfBirth]],Table2[[#This Row],[Service_start]], "Y")&lt;=25,1,0)</f>
        <v>1</v>
      </c>
      <c r="G503" s="1">
        <v>45460</v>
      </c>
      <c r="H503" s="1">
        <v>45504</v>
      </c>
      <c r="I503" s="33" t="b">
        <f>AND(
    Table2[[#This Row],[Service_start]] &gt; DATE(2022,10,1),
    Table2[[#This Row],[Service_end]] &lt; DATE(2024,2,1)
)</f>
        <v>0</v>
      </c>
    </row>
    <row r="504" spans="1:9" hidden="1">
      <c r="A504">
        <v>15146188</v>
      </c>
      <c r="B504">
        <v>425</v>
      </c>
      <c r="C504" s="1">
        <v>39040.614999999998</v>
      </c>
      <c r="D504">
        <v>156</v>
      </c>
      <c r="E504" s="36">
        <f>INT((Table2[[#This Row],[Service_start]]-Table2[[#This Row],[DateOfBirth]])/365)</f>
        <v>17</v>
      </c>
      <c r="F504" s="32">
        <f>IF(DATEDIF(Table2[[#This Row],[DateOfBirth]],Table2[[#This Row],[Service_start]], "Y")&lt;=25,1,0)</f>
        <v>1</v>
      </c>
      <c r="G504" s="1">
        <v>45475</v>
      </c>
      <c r="H504" s="1">
        <v>45504</v>
      </c>
      <c r="I504" s="33" t="b">
        <f>AND(
    Table2[[#This Row],[Service_start]] &gt; DATE(2022,10,1),
    Table2[[#This Row],[Service_end]] &lt; DATE(2024,2,1)
)</f>
        <v>0</v>
      </c>
    </row>
    <row r="505" spans="1:9" hidden="1">
      <c r="A505">
        <v>10462125</v>
      </c>
      <c r="B505">
        <v>425</v>
      </c>
      <c r="C505" s="1">
        <v>39040.614999999998</v>
      </c>
      <c r="D505">
        <v>156</v>
      </c>
      <c r="E505" s="36">
        <f>INT((Table2[[#This Row],[Service_start]]-Table2[[#This Row],[DateOfBirth]])/365)</f>
        <v>17</v>
      </c>
      <c r="F505" s="32">
        <f>IF(DATEDIF(Table2[[#This Row],[DateOfBirth]],Table2[[#This Row],[Service_start]], "Y")&lt;=25,1,0)</f>
        <v>1</v>
      </c>
      <c r="G505" s="1">
        <v>45475</v>
      </c>
      <c r="H505" s="1">
        <v>45504</v>
      </c>
      <c r="I505" s="33" t="b">
        <f>AND(
    Table2[[#This Row],[Service_start]] &gt; DATE(2022,10,1),
    Table2[[#This Row],[Service_end]] &lt; DATE(2024,2,1)
)</f>
        <v>0</v>
      </c>
    </row>
    <row r="506" spans="1:9" hidden="1">
      <c r="A506">
        <v>15553431</v>
      </c>
      <c r="B506">
        <v>425</v>
      </c>
      <c r="C506" s="1">
        <v>39081.614999999998</v>
      </c>
      <c r="D506">
        <v>157</v>
      </c>
      <c r="E506" s="36">
        <f>INT((Table2[[#This Row],[Service_start]]-Table2[[#This Row],[DateOfBirth]])/365)</f>
        <v>17</v>
      </c>
      <c r="F506" s="32">
        <f>IF(DATEDIF(Table2[[#This Row],[DateOfBirth]],Table2[[#This Row],[Service_start]], "Y")&lt;=25,1,0)</f>
        <v>1</v>
      </c>
      <c r="G506" s="1">
        <v>45404</v>
      </c>
      <c r="H506" s="1">
        <v>45411</v>
      </c>
      <c r="I506" s="33" t="b">
        <f>AND(
    Table2[[#This Row],[Service_start]] &gt; DATE(2022,10,1),
    Table2[[#This Row],[Service_end]] &lt; DATE(2024,2,1)
)</f>
        <v>0</v>
      </c>
    </row>
    <row r="507" spans="1:9" hidden="1">
      <c r="A507">
        <v>16994520</v>
      </c>
      <c r="B507">
        <v>425</v>
      </c>
      <c r="C507" s="1">
        <v>39081.614999999998</v>
      </c>
      <c r="D507">
        <v>157</v>
      </c>
      <c r="E507" s="36">
        <f>INT((Table2[[#This Row],[Service_start]]-Table2[[#This Row],[DateOfBirth]])/365)</f>
        <v>17</v>
      </c>
      <c r="F507" s="32">
        <f>IF(DATEDIF(Table2[[#This Row],[DateOfBirth]],Table2[[#This Row],[Service_start]], "Y")&lt;=25,1,0)</f>
        <v>1</v>
      </c>
      <c r="G507" s="1">
        <v>45444</v>
      </c>
      <c r="H507" s="1">
        <v>45473</v>
      </c>
      <c r="I507" s="33" t="b">
        <f>AND(
    Table2[[#This Row],[Service_start]] &gt; DATE(2022,10,1),
    Table2[[#This Row],[Service_end]] &lt; DATE(2024,2,1)
)</f>
        <v>0</v>
      </c>
    </row>
    <row r="508" spans="1:9" hidden="1">
      <c r="A508">
        <v>12003770</v>
      </c>
      <c r="B508">
        <v>425</v>
      </c>
      <c r="C508" s="1">
        <v>39081.614999999998</v>
      </c>
      <c r="D508">
        <v>157</v>
      </c>
      <c r="E508" s="36">
        <f>INT((Table2[[#This Row],[Service_start]]-Table2[[#This Row],[DateOfBirth]])/365)</f>
        <v>17</v>
      </c>
      <c r="F508" s="32">
        <f>IF(DATEDIF(Table2[[#This Row],[DateOfBirth]],Table2[[#This Row],[Service_start]], "Y")&lt;=25,1,0)</f>
        <v>1</v>
      </c>
      <c r="G508" s="1">
        <v>45474</v>
      </c>
      <c r="H508" s="1">
        <v>45504</v>
      </c>
      <c r="I508" s="33" t="b">
        <f>AND(
    Table2[[#This Row],[Service_start]] &gt; DATE(2022,10,1),
    Table2[[#This Row],[Service_end]] &lt; DATE(2024,2,1)
)</f>
        <v>0</v>
      </c>
    </row>
    <row r="509" spans="1:9" hidden="1">
      <c r="A509">
        <v>15143858</v>
      </c>
      <c r="B509">
        <v>425</v>
      </c>
      <c r="C509" s="1">
        <v>39081.614999999998</v>
      </c>
      <c r="D509">
        <v>157</v>
      </c>
      <c r="E509" s="36">
        <f>INT((Table2[[#This Row],[Service_start]]-Table2[[#This Row],[DateOfBirth]])/365)</f>
        <v>17</v>
      </c>
      <c r="F509" s="32">
        <f>IF(DATEDIF(Table2[[#This Row],[DateOfBirth]],Table2[[#This Row],[Service_start]], "Y")&lt;=25,1,0)</f>
        <v>1</v>
      </c>
      <c r="G509" s="1">
        <v>45505</v>
      </c>
      <c r="H509" s="1">
        <v>45535</v>
      </c>
      <c r="I509" s="33" t="b">
        <f>AND(
    Table2[[#This Row],[Service_start]] &gt; DATE(2022,10,1),
    Table2[[#This Row],[Service_end]] &lt; DATE(2024,2,1)
)</f>
        <v>0</v>
      </c>
    </row>
    <row r="510" spans="1:9" hidden="1">
      <c r="A510">
        <v>9410423</v>
      </c>
      <c r="B510">
        <v>425</v>
      </c>
      <c r="C510" s="1">
        <v>39012.614999999998</v>
      </c>
      <c r="D510">
        <v>157</v>
      </c>
      <c r="E510" s="36">
        <f>INT((Table2[[#This Row],[Service_start]]-Table2[[#This Row],[DateOfBirth]])/365)</f>
        <v>17</v>
      </c>
      <c r="F510" s="32">
        <f>IF(DATEDIF(Table2[[#This Row],[DateOfBirth]],Table2[[#This Row],[Service_start]], "Y")&lt;=25,1,0)</f>
        <v>1</v>
      </c>
      <c r="G510" s="1">
        <v>45348</v>
      </c>
      <c r="H510" s="1">
        <v>45351</v>
      </c>
      <c r="I510" s="33" t="b">
        <f>AND(
    Table2[[#This Row],[Service_start]] &gt; DATE(2022,10,1),
    Table2[[#This Row],[Service_end]] &lt; DATE(2024,2,1)
)</f>
        <v>0</v>
      </c>
    </row>
    <row r="511" spans="1:9" hidden="1">
      <c r="A511">
        <v>17641510</v>
      </c>
      <c r="B511">
        <v>425</v>
      </c>
      <c r="C511" s="1">
        <v>39012.614999999998</v>
      </c>
      <c r="D511">
        <v>157</v>
      </c>
      <c r="E511" s="36">
        <f>INT((Table2[[#This Row],[Service_start]]-Table2[[#This Row],[DateOfBirth]])/365)</f>
        <v>17</v>
      </c>
      <c r="F511" s="32">
        <f>IF(DATEDIF(Table2[[#This Row],[DateOfBirth]],Table2[[#This Row],[Service_start]], "Y")&lt;=25,1,0)</f>
        <v>1</v>
      </c>
      <c r="G511" s="1">
        <v>45352</v>
      </c>
      <c r="H511" s="1">
        <v>45382</v>
      </c>
      <c r="I511" s="33" t="b">
        <f>AND(
    Table2[[#This Row],[Service_start]] &gt; DATE(2022,10,1),
    Table2[[#This Row],[Service_end]] &lt; DATE(2024,2,1)
)</f>
        <v>0</v>
      </c>
    </row>
    <row r="512" spans="1:9" hidden="1">
      <c r="A512">
        <v>10945037</v>
      </c>
      <c r="B512">
        <v>425</v>
      </c>
      <c r="C512" s="1">
        <v>39012.614999999998</v>
      </c>
      <c r="D512">
        <v>157</v>
      </c>
      <c r="E512" s="36">
        <f>INT((Table2[[#This Row],[Service_start]]-Table2[[#This Row],[DateOfBirth]])/365)</f>
        <v>17</v>
      </c>
      <c r="F512" s="32">
        <f>IF(DATEDIF(Table2[[#This Row],[DateOfBirth]],Table2[[#This Row],[Service_start]], "Y")&lt;=25,1,0)</f>
        <v>1</v>
      </c>
      <c r="G512" s="1">
        <v>45383</v>
      </c>
      <c r="H512" s="1">
        <v>45412</v>
      </c>
      <c r="I512" s="33" t="b">
        <f>AND(
    Table2[[#This Row],[Service_start]] &gt; DATE(2022,10,1),
    Table2[[#This Row],[Service_end]] &lt; DATE(2024,2,1)
)</f>
        <v>0</v>
      </c>
    </row>
    <row r="513" spans="1:9" hidden="1">
      <c r="A513">
        <v>16548190</v>
      </c>
      <c r="B513">
        <v>425</v>
      </c>
      <c r="C513" s="1">
        <v>38941.614999999998</v>
      </c>
      <c r="D513">
        <v>157</v>
      </c>
      <c r="E513" s="36">
        <f>INT((Table2[[#This Row],[Service_start]]-Table2[[#This Row],[DateOfBirth]])/365)</f>
        <v>17</v>
      </c>
      <c r="F513" s="32">
        <f>IF(DATEDIF(Table2[[#This Row],[DateOfBirth]],Table2[[#This Row],[Service_start]], "Y")&lt;=25,1,0)</f>
        <v>1</v>
      </c>
      <c r="G513" s="1">
        <v>45323</v>
      </c>
      <c r="H513" s="1">
        <v>45351</v>
      </c>
      <c r="I513" s="33" t="b">
        <f>AND(
    Table2[[#This Row],[Service_start]] &gt; DATE(2022,10,1),
    Table2[[#This Row],[Service_end]] &lt; DATE(2024,2,1)
)</f>
        <v>0</v>
      </c>
    </row>
    <row r="514" spans="1:9" hidden="1">
      <c r="A514">
        <v>10795236</v>
      </c>
      <c r="B514">
        <v>425</v>
      </c>
      <c r="C514" s="1">
        <v>39103.614999999998</v>
      </c>
      <c r="D514">
        <v>157</v>
      </c>
      <c r="E514" s="36">
        <f>INT((Table2[[#This Row],[Service_start]]-Table2[[#This Row],[DateOfBirth]])/365)</f>
        <v>17</v>
      </c>
      <c r="F514" s="32">
        <f>IF(DATEDIF(Table2[[#This Row],[DateOfBirth]],Table2[[#This Row],[Service_start]], "Y")&lt;=25,1,0)</f>
        <v>1</v>
      </c>
      <c r="G514" s="1">
        <v>45323</v>
      </c>
      <c r="H514" s="1">
        <v>45351</v>
      </c>
      <c r="I514" s="33" t="b">
        <f>AND(
    Table2[[#This Row],[Service_start]] &gt; DATE(2022,10,1),
    Table2[[#This Row],[Service_end]] &lt; DATE(2024,2,1)
)</f>
        <v>0</v>
      </c>
    </row>
    <row r="515" spans="1:9" hidden="1">
      <c r="A515">
        <v>16923302</v>
      </c>
      <c r="B515">
        <v>425</v>
      </c>
      <c r="C515" s="1">
        <v>39103.614999999998</v>
      </c>
      <c r="D515">
        <v>157</v>
      </c>
      <c r="E515" s="36">
        <f>INT((Table2[[#This Row],[Service_start]]-Table2[[#This Row],[DateOfBirth]])/365)</f>
        <v>17</v>
      </c>
      <c r="F515" s="32">
        <f>IF(DATEDIF(Table2[[#This Row],[DateOfBirth]],Table2[[#This Row],[Service_start]], "Y")&lt;=25,1,0)</f>
        <v>1</v>
      </c>
      <c r="G515" s="1">
        <v>45323</v>
      </c>
      <c r="H515" s="1">
        <v>45351</v>
      </c>
      <c r="I515" s="33" t="b">
        <f>AND(
    Table2[[#This Row],[Service_start]] &gt; DATE(2022,10,1),
    Table2[[#This Row],[Service_end]] &lt; DATE(2024,2,1)
)</f>
        <v>0</v>
      </c>
    </row>
    <row r="516" spans="1:9" hidden="1">
      <c r="A516">
        <v>15676604</v>
      </c>
      <c r="B516">
        <v>425</v>
      </c>
      <c r="C516" s="1">
        <v>39103.614999999998</v>
      </c>
      <c r="D516">
        <v>157</v>
      </c>
      <c r="E516" s="36">
        <f>INT((Table2[[#This Row],[Service_start]]-Table2[[#This Row],[DateOfBirth]])/365)</f>
        <v>17</v>
      </c>
      <c r="F516" s="32">
        <f>IF(DATEDIF(Table2[[#This Row],[DateOfBirth]],Table2[[#This Row],[Service_start]], "Y")&lt;=25,1,0)</f>
        <v>1</v>
      </c>
      <c r="G516" s="1">
        <v>45323</v>
      </c>
      <c r="H516" s="1">
        <v>45351</v>
      </c>
      <c r="I516" s="33" t="b">
        <f>AND(
    Table2[[#This Row],[Service_start]] &gt; DATE(2022,10,1),
    Table2[[#This Row],[Service_end]] &lt; DATE(2024,2,1)
)</f>
        <v>0</v>
      </c>
    </row>
    <row r="517" spans="1:9" hidden="1">
      <c r="A517">
        <v>11250281</v>
      </c>
      <c r="B517">
        <v>425</v>
      </c>
      <c r="C517" s="1">
        <v>39103.614999999998</v>
      </c>
      <c r="D517">
        <v>157</v>
      </c>
      <c r="E517" s="36">
        <f>INT((Table2[[#This Row],[Service_start]]-Table2[[#This Row],[DateOfBirth]])/365)</f>
        <v>17</v>
      </c>
      <c r="F517" s="32">
        <f>IF(DATEDIF(Table2[[#This Row],[DateOfBirth]],Table2[[#This Row],[Service_start]], "Y")&lt;=25,1,0)</f>
        <v>1</v>
      </c>
      <c r="G517" s="1">
        <v>45352</v>
      </c>
      <c r="H517" s="1">
        <v>45382</v>
      </c>
      <c r="I517" s="33" t="b">
        <f>AND(
    Table2[[#This Row],[Service_start]] &gt; DATE(2022,10,1),
    Table2[[#This Row],[Service_end]] &lt; DATE(2024,2,1)
)</f>
        <v>0</v>
      </c>
    </row>
    <row r="518" spans="1:9" hidden="1">
      <c r="A518">
        <v>17311937</v>
      </c>
      <c r="B518">
        <v>425</v>
      </c>
      <c r="C518" s="1">
        <v>39103.614999999998</v>
      </c>
      <c r="D518">
        <v>157</v>
      </c>
      <c r="E518" s="36">
        <f>INT((Table2[[#This Row],[Service_start]]-Table2[[#This Row],[DateOfBirth]])/365)</f>
        <v>17</v>
      </c>
      <c r="F518" s="32">
        <f>IF(DATEDIF(Table2[[#This Row],[DateOfBirth]],Table2[[#This Row],[Service_start]], "Y")&lt;=25,1,0)</f>
        <v>1</v>
      </c>
      <c r="G518" s="1">
        <v>45352</v>
      </c>
      <c r="H518" s="1">
        <v>45382</v>
      </c>
      <c r="I518" s="33" t="b">
        <f>AND(
    Table2[[#This Row],[Service_start]] &gt; DATE(2022,10,1),
    Table2[[#This Row],[Service_end]] &lt; DATE(2024,2,1)
)</f>
        <v>0</v>
      </c>
    </row>
    <row r="519" spans="1:9" hidden="1">
      <c r="A519">
        <v>10459538</v>
      </c>
      <c r="B519">
        <v>425</v>
      </c>
      <c r="C519" s="1">
        <v>39103.614999999998</v>
      </c>
      <c r="D519">
        <v>157</v>
      </c>
      <c r="E519" s="36">
        <f>INT((Table2[[#This Row],[Service_start]]-Table2[[#This Row],[DateOfBirth]])/365)</f>
        <v>17</v>
      </c>
      <c r="F519" s="32">
        <f>IF(DATEDIF(Table2[[#This Row],[DateOfBirth]],Table2[[#This Row],[Service_start]], "Y")&lt;=25,1,0)</f>
        <v>1</v>
      </c>
      <c r="G519" s="1">
        <v>45352</v>
      </c>
      <c r="H519" s="1">
        <v>45382</v>
      </c>
      <c r="I519" s="33" t="b">
        <f>AND(
    Table2[[#This Row],[Service_start]] &gt; DATE(2022,10,1),
    Table2[[#This Row],[Service_end]] &lt; DATE(2024,2,1)
)</f>
        <v>0</v>
      </c>
    </row>
    <row r="520" spans="1:9" hidden="1">
      <c r="A520">
        <v>9138234</v>
      </c>
      <c r="B520">
        <v>425</v>
      </c>
      <c r="C520" s="1">
        <v>39103.614999999998</v>
      </c>
      <c r="D520">
        <v>157</v>
      </c>
      <c r="E520" s="36">
        <f>INT((Table2[[#This Row],[Service_start]]-Table2[[#This Row],[DateOfBirth]])/365)</f>
        <v>17</v>
      </c>
      <c r="F520" s="32">
        <f>IF(DATEDIF(Table2[[#This Row],[DateOfBirth]],Table2[[#This Row],[Service_start]], "Y")&lt;=25,1,0)</f>
        <v>1</v>
      </c>
      <c r="G520" s="1">
        <v>45383</v>
      </c>
      <c r="H520" s="1">
        <v>45412</v>
      </c>
      <c r="I520" s="33" t="b">
        <f>AND(
    Table2[[#This Row],[Service_start]] &gt; DATE(2022,10,1),
    Table2[[#This Row],[Service_end]] &lt; DATE(2024,2,1)
)</f>
        <v>0</v>
      </c>
    </row>
    <row r="521" spans="1:9" hidden="1">
      <c r="A521">
        <v>10338463</v>
      </c>
      <c r="B521">
        <v>425</v>
      </c>
      <c r="C521" s="1">
        <v>39103.614999999998</v>
      </c>
      <c r="D521">
        <v>157</v>
      </c>
      <c r="E521" s="36">
        <f>INT((Table2[[#This Row],[Service_start]]-Table2[[#This Row],[DateOfBirth]])/365)</f>
        <v>17</v>
      </c>
      <c r="F521" s="32">
        <f>IF(DATEDIF(Table2[[#This Row],[DateOfBirth]],Table2[[#This Row],[Service_start]], "Y")&lt;=25,1,0)</f>
        <v>1</v>
      </c>
      <c r="G521" s="1">
        <v>45383</v>
      </c>
      <c r="H521" s="1">
        <v>45412</v>
      </c>
      <c r="I521" s="33" t="b">
        <f>AND(
    Table2[[#This Row],[Service_start]] &gt; DATE(2022,10,1),
    Table2[[#This Row],[Service_end]] &lt; DATE(2024,2,1)
)</f>
        <v>0</v>
      </c>
    </row>
    <row r="522" spans="1:9" hidden="1">
      <c r="A522">
        <v>10675449</v>
      </c>
      <c r="B522">
        <v>425</v>
      </c>
      <c r="C522" s="1">
        <v>39103.614999999998</v>
      </c>
      <c r="D522">
        <v>157</v>
      </c>
      <c r="E522" s="36">
        <f>INT((Table2[[#This Row],[Service_start]]-Table2[[#This Row],[DateOfBirth]])/365)</f>
        <v>17</v>
      </c>
      <c r="F522" s="32">
        <f>IF(DATEDIF(Table2[[#This Row],[DateOfBirth]],Table2[[#This Row],[Service_start]], "Y")&lt;=25,1,0)</f>
        <v>1</v>
      </c>
      <c r="G522" s="1">
        <v>45383</v>
      </c>
      <c r="H522" s="1">
        <v>45412</v>
      </c>
      <c r="I522" s="33" t="b">
        <f>AND(
    Table2[[#This Row],[Service_start]] &gt; DATE(2022,10,1),
    Table2[[#This Row],[Service_end]] &lt; DATE(2024,2,1)
)</f>
        <v>0</v>
      </c>
    </row>
    <row r="523" spans="1:9" hidden="1">
      <c r="A523">
        <v>15705270</v>
      </c>
      <c r="B523">
        <v>425</v>
      </c>
      <c r="C523" s="1">
        <v>39103.614999999998</v>
      </c>
      <c r="D523">
        <v>157</v>
      </c>
      <c r="E523" s="36">
        <f>INT((Table2[[#This Row],[Service_start]]-Table2[[#This Row],[DateOfBirth]])/365)</f>
        <v>17</v>
      </c>
      <c r="F523" s="32">
        <f>IF(DATEDIF(Table2[[#This Row],[DateOfBirth]],Table2[[#This Row],[Service_start]], "Y")&lt;=25,1,0)</f>
        <v>1</v>
      </c>
      <c r="G523" s="1">
        <v>45413</v>
      </c>
      <c r="H523" s="1">
        <v>45443</v>
      </c>
      <c r="I523" s="33" t="b">
        <f>AND(
    Table2[[#This Row],[Service_start]] &gt; DATE(2022,10,1),
    Table2[[#This Row],[Service_end]] &lt; DATE(2024,2,1)
)</f>
        <v>0</v>
      </c>
    </row>
    <row r="524" spans="1:9" hidden="1">
      <c r="A524">
        <v>12138503</v>
      </c>
      <c r="B524">
        <v>425</v>
      </c>
      <c r="C524" s="1">
        <v>39103.614999999998</v>
      </c>
      <c r="D524">
        <v>157</v>
      </c>
      <c r="E524" s="36">
        <f>INT((Table2[[#This Row],[Service_start]]-Table2[[#This Row],[DateOfBirth]])/365)</f>
        <v>17</v>
      </c>
      <c r="F524" s="32">
        <f>IF(DATEDIF(Table2[[#This Row],[DateOfBirth]],Table2[[#This Row],[Service_start]], "Y")&lt;=25,1,0)</f>
        <v>1</v>
      </c>
      <c r="G524" s="1">
        <v>45413</v>
      </c>
      <c r="H524" s="1">
        <v>45443</v>
      </c>
      <c r="I524" s="33" t="b">
        <f>AND(
    Table2[[#This Row],[Service_start]] &gt; DATE(2022,10,1),
    Table2[[#This Row],[Service_end]] &lt; DATE(2024,2,1)
)</f>
        <v>0</v>
      </c>
    </row>
    <row r="525" spans="1:9" hidden="1">
      <c r="A525">
        <v>11051954</v>
      </c>
      <c r="B525">
        <v>425</v>
      </c>
      <c r="C525" s="1">
        <v>39103.614999999998</v>
      </c>
      <c r="D525">
        <v>157</v>
      </c>
      <c r="E525" s="36">
        <f>INT((Table2[[#This Row],[Service_start]]-Table2[[#This Row],[DateOfBirth]])/365)</f>
        <v>17</v>
      </c>
      <c r="F525" s="32">
        <f>IF(DATEDIF(Table2[[#This Row],[DateOfBirth]],Table2[[#This Row],[Service_start]], "Y")&lt;=25,1,0)</f>
        <v>1</v>
      </c>
      <c r="G525" s="1">
        <v>45413</v>
      </c>
      <c r="H525" s="1">
        <v>45443</v>
      </c>
      <c r="I525" s="33" t="b">
        <f>AND(
    Table2[[#This Row],[Service_start]] &gt; DATE(2022,10,1),
    Table2[[#This Row],[Service_end]] &lt; DATE(2024,2,1)
)</f>
        <v>0</v>
      </c>
    </row>
    <row r="526" spans="1:9" hidden="1">
      <c r="A526">
        <v>10860408</v>
      </c>
      <c r="B526">
        <v>425</v>
      </c>
      <c r="C526" s="1">
        <v>39164.614999999998</v>
      </c>
      <c r="D526">
        <v>157</v>
      </c>
      <c r="E526" s="36">
        <f>INT((Table2[[#This Row],[Service_start]]-Table2[[#This Row],[DateOfBirth]])/365)</f>
        <v>17</v>
      </c>
      <c r="F526" s="32">
        <f>IF(DATEDIF(Table2[[#This Row],[DateOfBirth]],Table2[[#This Row],[Service_start]], "Y")&lt;=25,1,0)</f>
        <v>1</v>
      </c>
      <c r="G526" s="1">
        <v>45404</v>
      </c>
      <c r="H526" s="1">
        <v>45434</v>
      </c>
      <c r="I526" s="33" t="b">
        <f>AND(
    Table2[[#This Row],[Service_start]] &gt; DATE(2022,10,1),
    Table2[[#This Row],[Service_end]] &lt; DATE(2024,2,1)
)</f>
        <v>0</v>
      </c>
    </row>
    <row r="527" spans="1:9" hidden="1">
      <c r="A527">
        <v>16106142</v>
      </c>
      <c r="B527">
        <v>425</v>
      </c>
      <c r="C527" s="1">
        <v>39164.614999999998</v>
      </c>
      <c r="D527">
        <v>157</v>
      </c>
      <c r="E527" s="36">
        <f>INT((Table2[[#This Row],[Service_start]]-Table2[[#This Row],[DateOfBirth]])/365)</f>
        <v>17</v>
      </c>
      <c r="F527" s="32">
        <f>IF(DATEDIF(Table2[[#This Row],[DateOfBirth]],Table2[[#This Row],[Service_start]], "Y")&lt;=25,1,0)</f>
        <v>1</v>
      </c>
      <c r="G527" s="1">
        <v>45413</v>
      </c>
      <c r="H527" s="1">
        <v>45443</v>
      </c>
      <c r="I527" s="33" t="b">
        <f>AND(
    Table2[[#This Row],[Service_start]] &gt; DATE(2022,10,1),
    Table2[[#This Row],[Service_end]] &lt; DATE(2024,2,1)
)</f>
        <v>0</v>
      </c>
    </row>
    <row r="528" spans="1:9" hidden="1">
      <c r="A528">
        <v>11588354</v>
      </c>
      <c r="B528">
        <v>425</v>
      </c>
      <c r="C528" s="1">
        <v>39164.614999999998</v>
      </c>
      <c r="D528">
        <v>157</v>
      </c>
      <c r="E528" s="36">
        <f>INT((Table2[[#This Row],[Service_start]]-Table2[[#This Row],[DateOfBirth]])/365)</f>
        <v>17</v>
      </c>
      <c r="F528" s="32">
        <f>IF(DATEDIF(Table2[[#This Row],[DateOfBirth]],Table2[[#This Row],[Service_start]], "Y")&lt;=25,1,0)</f>
        <v>1</v>
      </c>
      <c r="G528" s="1">
        <v>45444</v>
      </c>
      <c r="H528" s="1">
        <v>45473</v>
      </c>
      <c r="I528" s="33" t="b">
        <f>AND(
    Table2[[#This Row],[Service_start]] &gt; DATE(2022,10,1),
    Table2[[#This Row],[Service_end]] &lt; DATE(2024,2,1)
)</f>
        <v>0</v>
      </c>
    </row>
    <row r="529" spans="1:9" hidden="1">
      <c r="A529">
        <v>15687687</v>
      </c>
      <c r="B529">
        <v>425</v>
      </c>
      <c r="C529" s="1">
        <v>39164.614999999998</v>
      </c>
      <c r="D529">
        <v>157</v>
      </c>
      <c r="E529" s="36">
        <f>INT((Table2[[#This Row],[Service_start]]-Table2[[#This Row],[DateOfBirth]])/365)</f>
        <v>17</v>
      </c>
      <c r="F529" s="32">
        <f>IF(DATEDIF(Table2[[#This Row],[DateOfBirth]],Table2[[#This Row],[Service_start]], "Y")&lt;=25,1,0)</f>
        <v>1</v>
      </c>
      <c r="G529" s="1">
        <v>45474</v>
      </c>
      <c r="H529" s="1">
        <v>45504</v>
      </c>
      <c r="I529" s="33" t="b">
        <f>AND(
    Table2[[#This Row],[Service_start]] &gt; DATE(2022,10,1),
    Table2[[#This Row],[Service_end]] &lt; DATE(2024,2,1)
)</f>
        <v>0</v>
      </c>
    </row>
    <row r="530" spans="1:9" hidden="1">
      <c r="A530">
        <v>9172995</v>
      </c>
      <c r="B530">
        <v>425</v>
      </c>
      <c r="C530" s="1">
        <v>39164.614999999998</v>
      </c>
      <c r="D530">
        <v>157</v>
      </c>
      <c r="E530" s="36">
        <f>INT((Table2[[#This Row],[Service_start]]-Table2[[#This Row],[DateOfBirth]])/365)</f>
        <v>17</v>
      </c>
      <c r="F530" s="32">
        <f>IF(DATEDIF(Table2[[#This Row],[DateOfBirth]],Table2[[#This Row],[Service_start]], "Y")&lt;=25,1,0)</f>
        <v>1</v>
      </c>
      <c r="G530" s="1">
        <v>45505</v>
      </c>
      <c r="H530" s="1">
        <v>45535</v>
      </c>
      <c r="I530" s="33" t="b">
        <f>AND(
    Table2[[#This Row],[Service_start]] &gt; DATE(2022,10,1),
    Table2[[#This Row],[Service_end]] &lt; DATE(2024,2,1)
)</f>
        <v>0</v>
      </c>
    </row>
    <row r="531" spans="1:9" hidden="1">
      <c r="A531">
        <v>15058341</v>
      </c>
      <c r="B531">
        <v>425</v>
      </c>
      <c r="C531" s="1">
        <v>38982.614999999998</v>
      </c>
      <c r="D531">
        <v>157</v>
      </c>
      <c r="E531" s="36">
        <f>INT((Table2[[#This Row],[Service_start]]-Table2[[#This Row],[DateOfBirth]])/365)</f>
        <v>17</v>
      </c>
      <c r="F531" s="32">
        <f>IF(DATEDIF(Table2[[#This Row],[DateOfBirth]],Table2[[#This Row],[Service_start]], "Y")&lt;=25,1,0)</f>
        <v>1</v>
      </c>
      <c r="G531" s="1">
        <v>45323</v>
      </c>
      <c r="H531" s="1">
        <v>45351</v>
      </c>
      <c r="I531" s="33" t="b">
        <f>AND(
    Table2[[#This Row],[Service_start]] &gt; DATE(2022,10,1),
    Table2[[#This Row],[Service_end]] &lt; DATE(2024,2,1)
)</f>
        <v>0</v>
      </c>
    </row>
    <row r="532" spans="1:9" hidden="1">
      <c r="A532">
        <v>10770998</v>
      </c>
      <c r="B532">
        <v>425</v>
      </c>
      <c r="C532" s="1">
        <v>38982.614999999998</v>
      </c>
      <c r="D532">
        <v>157</v>
      </c>
      <c r="E532" s="36">
        <f>INT((Table2[[#This Row],[Service_start]]-Table2[[#This Row],[DateOfBirth]])/365)</f>
        <v>17</v>
      </c>
      <c r="F532" s="32">
        <f>IF(DATEDIF(Table2[[#This Row],[DateOfBirth]],Table2[[#This Row],[Service_start]], "Y")&lt;=25,1,0)</f>
        <v>1</v>
      </c>
      <c r="G532" s="1">
        <v>45352</v>
      </c>
      <c r="H532" s="1">
        <v>45382</v>
      </c>
      <c r="I532" s="33" t="b">
        <f>AND(
    Table2[[#This Row],[Service_start]] &gt; DATE(2022,10,1),
    Table2[[#This Row],[Service_end]] &lt; DATE(2024,2,1)
)</f>
        <v>0</v>
      </c>
    </row>
    <row r="533" spans="1:9" hidden="1">
      <c r="A533">
        <v>9172158</v>
      </c>
      <c r="B533">
        <v>425</v>
      </c>
      <c r="C533" s="1">
        <v>38982.614999999998</v>
      </c>
      <c r="D533">
        <v>157</v>
      </c>
      <c r="E533" s="36">
        <f>INT((Table2[[#This Row],[Service_start]]-Table2[[#This Row],[DateOfBirth]])/365)</f>
        <v>17</v>
      </c>
      <c r="F533" s="32">
        <f>IF(DATEDIF(Table2[[#This Row],[DateOfBirth]],Table2[[#This Row],[Service_start]], "Y")&lt;=25,1,0)</f>
        <v>1</v>
      </c>
      <c r="G533" s="1">
        <v>45383</v>
      </c>
      <c r="H533" s="1">
        <v>45412</v>
      </c>
      <c r="I533" s="33" t="b">
        <f>AND(
    Table2[[#This Row],[Service_start]] &gt; DATE(2022,10,1),
    Table2[[#This Row],[Service_end]] &lt; DATE(2024,2,1)
)</f>
        <v>0</v>
      </c>
    </row>
    <row r="534" spans="1:9" hidden="1">
      <c r="A534">
        <v>10887696</v>
      </c>
      <c r="B534">
        <v>425</v>
      </c>
      <c r="C534" s="1">
        <v>39019.614999999998</v>
      </c>
      <c r="D534">
        <v>157</v>
      </c>
      <c r="E534" s="36">
        <f>INT((Table2[[#This Row],[Service_start]]-Table2[[#This Row],[DateOfBirth]])/365)</f>
        <v>17</v>
      </c>
      <c r="F534" s="32">
        <f>IF(DATEDIF(Table2[[#This Row],[DateOfBirth]],Table2[[#This Row],[Service_start]], "Y")&lt;=25,1,0)</f>
        <v>1</v>
      </c>
      <c r="G534" s="1">
        <v>45369</v>
      </c>
      <c r="H534" s="1">
        <v>45382</v>
      </c>
      <c r="I534" s="33" t="b">
        <f>AND(
    Table2[[#This Row],[Service_start]] &gt; DATE(2022,10,1),
    Table2[[#This Row],[Service_end]] &lt; DATE(2024,2,1)
)</f>
        <v>0</v>
      </c>
    </row>
    <row r="535" spans="1:9" hidden="1">
      <c r="A535">
        <v>15770745</v>
      </c>
      <c r="B535">
        <v>425</v>
      </c>
      <c r="C535" s="1">
        <v>39019.614999999998</v>
      </c>
      <c r="D535">
        <v>157</v>
      </c>
      <c r="E535" s="36">
        <f>INT((Table2[[#This Row],[Service_start]]-Table2[[#This Row],[DateOfBirth]])/365)</f>
        <v>17</v>
      </c>
      <c r="F535" s="32">
        <f>IF(DATEDIF(Table2[[#This Row],[DateOfBirth]],Table2[[#This Row],[Service_start]], "Y")&lt;=25,1,0)</f>
        <v>1</v>
      </c>
      <c r="G535" s="1">
        <v>45369</v>
      </c>
      <c r="H535" s="1">
        <v>45382</v>
      </c>
      <c r="I535" s="33" t="b">
        <f>AND(
    Table2[[#This Row],[Service_start]] &gt; DATE(2022,10,1),
    Table2[[#This Row],[Service_end]] &lt; DATE(2024,2,1)
)</f>
        <v>0</v>
      </c>
    </row>
    <row r="536" spans="1:9" hidden="1">
      <c r="A536">
        <v>8992557</v>
      </c>
      <c r="B536">
        <v>425</v>
      </c>
      <c r="C536" s="1">
        <v>39019.614999999998</v>
      </c>
      <c r="D536">
        <v>157</v>
      </c>
      <c r="E536" s="36">
        <f>INT((Table2[[#This Row],[Service_start]]-Table2[[#This Row],[DateOfBirth]])/365)</f>
        <v>17</v>
      </c>
      <c r="F536" s="32">
        <f>IF(DATEDIF(Table2[[#This Row],[DateOfBirth]],Table2[[#This Row],[Service_start]], "Y")&lt;=25,1,0)</f>
        <v>1</v>
      </c>
      <c r="G536" s="1">
        <v>45383</v>
      </c>
      <c r="H536" s="1">
        <v>45412</v>
      </c>
      <c r="I536" s="33" t="b">
        <f>AND(
    Table2[[#This Row],[Service_start]] &gt; DATE(2022,10,1),
    Table2[[#This Row],[Service_end]] &lt; DATE(2024,2,1)
)</f>
        <v>0</v>
      </c>
    </row>
    <row r="537" spans="1:9" hidden="1">
      <c r="A537">
        <v>10599291</v>
      </c>
      <c r="B537">
        <v>425</v>
      </c>
      <c r="C537" s="1">
        <v>39019.614999999998</v>
      </c>
      <c r="D537">
        <v>157</v>
      </c>
      <c r="E537" s="36">
        <f>INT((Table2[[#This Row],[Service_start]]-Table2[[#This Row],[DateOfBirth]])/365)</f>
        <v>17</v>
      </c>
      <c r="F537" s="32">
        <f>IF(DATEDIF(Table2[[#This Row],[DateOfBirth]],Table2[[#This Row],[Service_start]], "Y")&lt;=25,1,0)</f>
        <v>1</v>
      </c>
      <c r="G537" s="1">
        <v>45383</v>
      </c>
      <c r="H537" s="1">
        <v>45412</v>
      </c>
      <c r="I537" s="33" t="b">
        <f>AND(
    Table2[[#This Row],[Service_start]] &gt; DATE(2022,10,1),
    Table2[[#This Row],[Service_end]] &lt; DATE(2024,2,1)
)</f>
        <v>0</v>
      </c>
    </row>
    <row r="538" spans="1:9" hidden="1">
      <c r="A538">
        <v>11802488</v>
      </c>
      <c r="B538">
        <v>425</v>
      </c>
      <c r="C538" s="1">
        <v>39019.614999999998</v>
      </c>
      <c r="D538">
        <v>157</v>
      </c>
      <c r="E538" s="36">
        <f>INT((Table2[[#This Row],[Service_start]]-Table2[[#This Row],[DateOfBirth]])/365)</f>
        <v>17</v>
      </c>
      <c r="F538" s="32">
        <f>IF(DATEDIF(Table2[[#This Row],[DateOfBirth]],Table2[[#This Row],[Service_start]], "Y")&lt;=25,1,0)</f>
        <v>1</v>
      </c>
      <c r="G538" s="1">
        <v>45413</v>
      </c>
      <c r="H538" s="1">
        <v>45443</v>
      </c>
      <c r="I538" s="33" t="b">
        <f>AND(
    Table2[[#This Row],[Service_start]] &gt; DATE(2022,10,1),
    Table2[[#This Row],[Service_end]] &lt; DATE(2024,2,1)
)</f>
        <v>0</v>
      </c>
    </row>
    <row r="539" spans="1:9" hidden="1">
      <c r="A539">
        <v>15182082</v>
      </c>
      <c r="B539">
        <v>425</v>
      </c>
      <c r="C539" s="1">
        <v>39019.614999999998</v>
      </c>
      <c r="D539">
        <v>157</v>
      </c>
      <c r="E539" s="36">
        <f>INT((Table2[[#This Row],[Service_start]]-Table2[[#This Row],[DateOfBirth]])/365)</f>
        <v>17</v>
      </c>
      <c r="F539" s="32">
        <f>IF(DATEDIF(Table2[[#This Row],[DateOfBirth]],Table2[[#This Row],[Service_start]], "Y")&lt;=25,1,0)</f>
        <v>1</v>
      </c>
      <c r="G539" s="1">
        <v>45413</v>
      </c>
      <c r="H539" s="1">
        <v>45443</v>
      </c>
      <c r="I539" s="33" t="b">
        <f>AND(
    Table2[[#This Row],[Service_start]] &gt; DATE(2022,10,1),
    Table2[[#This Row],[Service_end]] &lt; DATE(2024,2,1)
)</f>
        <v>0</v>
      </c>
    </row>
    <row r="540" spans="1:9" hidden="1">
      <c r="A540">
        <v>15156284</v>
      </c>
      <c r="B540">
        <v>425</v>
      </c>
      <c r="C540" s="1">
        <v>39019.614999999998</v>
      </c>
      <c r="D540">
        <v>157</v>
      </c>
      <c r="E540" s="36">
        <f>INT((Table2[[#This Row],[Service_start]]-Table2[[#This Row],[DateOfBirth]])/365)</f>
        <v>17</v>
      </c>
      <c r="F540" s="32">
        <f>IF(DATEDIF(Table2[[#This Row],[DateOfBirth]],Table2[[#This Row],[Service_start]], "Y")&lt;=25,1,0)</f>
        <v>1</v>
      </c>
      <c r="G540" s="1">
        <v>45444</v>
      </c>
      <c r="H540" s="1">
        <v>45473</v>
      </c>
      <c r="I540" s="33" t="b">
        <f>AND(
    Table2[[#This Row],[Service_start]] &gt; DATE(2022,10,1),
    Table2[[#This Row],[Service_end]] &lt; DATE(2024,2,1)
)</f>
        <v>0</v>
      </c>
    </row>
    <row r="541" spans="1:9" hidden="1">
      <c r="A541">
        <v>11809262</v>
      </c>
      <c r="B541">
        <v>425</v>
      </c>
      <c r="C541" s="1">
        <v>39019.614999999998</v>
      </c>
      <c r="D541">
        <v>157</v>
      </c>
      <c r="E541" s="36">
        <f>INT((Table2[[#This Row],[Service_start]]-Table2[[#This Row],[DateOfBirth]])/365)</f>
        <v>17</v>
      </c>
      <c r="F541" s="32">
        <f>IF(DATEDIF(Table2[[#This Row],[DateOfBirth]],Table2[[#This Row],[Service_start]], "Y")&lt;=25,1,0)</f>
        <v>1</v>
      </c>
      <c r="G541" s="1">
        <v>45444</v>
      </c>
      <c r="H541" s="1">
        <v>45473</v>
      </c>
      <c r="I541" s="33" t="b">
        <f>AND(
    Table2[[#This Row],[Service_start]] &gt; DATE(2022,10,1),
    Table2[[#This Row],[Service_end]] &lt; DATE(2024,2,1)
)</f>
        <v>0</v>
      </c>
    </row>
    <row r="542" spans="1:9" hidden="1">
      <c r="A542">
        <v>10294267</v>
      </c>
      <c r="B542">
        <v>425</v>
      </c>
      <c r="C542" s="1">
        <v>39019.614999999998</v>
      </c>
      <c r="D542">
        <v>157</v>
      </c>
      <c r="E542" s="36">
        <f>INT((Table2[[#This Row],[Service_start]]-Table2[[#This Row],[DateOfBirth]])/365)</f>
        <v>17</v>
      </c>
      <c r="F542" s="32">
        <f>IF(DATEDIF(Table2[[#This Row],[DateOfBirth]],Table2[[#This Row],[Service_start]], "Y")&lt;=25,1,0)</f>
        <v>1</v>
      </c>
      <c r="G542" s="1">
        <v>45474</v>
      </c>
      <c r="H542" s="1">
        <v>45504</v>
      </c>
      <c r="I542" s="33" t="b">
        <f>AND(
    Table2[[#This Row],[Service_start]] &gt; DATE(2022,10,1),
    Table2[[#This Row],[Service_end]] &lt; DATE(2024,2,1)
)</f>
        <v>0</v>
      </c>
    </row>
    <row r="543" spans="1:9" hidden="1">
      <c r="A543">
        <v>14760161</v>
      </c>
      <c r="B543">
        <v>425</v>
      </c>
      <c r="C543" s="1">
        <v>39019.614999999998</v>
      </c>
      <c r="D543">
        <v>157</v>
      </c>
      <c r="E543" s="36">
        <f>INT((Table2[[#This Row],[Service_start]]-Table2[[#This Row],[DateOfBirth]])/365)</f>
        <v>17</v>
      </c>
      <c r="F543" s="32">
        <f>IF(DATEDIF(Table2[[#This Row],[DateOfBirth]],Table2[[#This Row],[Service_start]], "Y")&lt;=25,1,0)</f>
        <v>1</v>
      </c>
      <c r="G543" s="1">
        <v>45474</v>
      </c>
      <c r="H543" s="1">
        <v>45504</v>
      </c>
      <c r="I543" s="33" t="b">
        <f>AND(
    Table2[[#This Row],[Service_start]] &gt; DATE(2022,10,1),
    Table2[[#This Row],[Service_end]] &lt; DATE(2024,2,1)
)</f>
        <v>0</v>
      </c>
    </row>
    <row r="544" spans="1:9" hidden="1">
      <c r="A544">
        <v>15627194</v>
      </c>
      <c r="B544">
        <v>425</v>
      </c>
      <c r="C544" s="1">
        <v>39019.614999999998</v>
      </c>
      <c r="D544">
        <v>157</v>
      </c>
      <c r="E544" s="36">
        <f>INT((Table2[[#This Row],[Service_start]]-Table2[[#This Row],[DateOfBirth]])/365)</f>
        <v>17</v>
      </c>
      <c r="F544" s="32">
        <f>IF(DATEDIF(Table2[[#This Row],[DateOfBirth]],Table2[[#This Row],[Service_start]], "Y")&lt;=25,1,0)</f>
        <v>1</v>
      </c>
      <c r="G544" s="1">
        <v>45505</v>
      </c>
      <c r="H544" s="1">
        <v>45535</v>
      </c>
      <c r="I544" s="33" t="b">
        <f>AND(
    Table2[[#This Row],[Service_start]] &gt; DATE(2022,10,1),
    Table2[[#This Row],[Service_end]] &lt; DATE(2024,2,1)
)</f>
        <v>0</v>
      </c>
    </row>
    <row r="545" spans="1:9" hidden="1">
      <c r="A545">
        <v>15196564</v>
      </c>
      <c r="B545">
        <v>425</v>
      </c>
      <c r="C545" s="1">
        <v>39019.614999999998</v>
      </c>
      <c r="D545">
        <v>157</v>
      </c>
      <c r="E545" s="36">
        <f>INT((Table2[[#This Row],[Service_start]]-Table2[[#This Row],[DateOfBirth]])/365)</f>
        <v>17</v>
      </c>
      <c r="F545" s="32">
        <f>IF(DATEDIF(Table2[[#This Row],[DateOfBirth]],Table2[[#This Row],[Service_start]], "Y")&lt;=25,1,0)</f>
        <v>1</v>
      </c>
      <c r="G545" s="1">
        <v>45505</v>
      </c>
      <c r="H545" s="1">
        <v>45535</v>
      </c>
      <c r="I545" s="33" t="b">
        <f>AND(
    Table2[[#This Row],[Service_start]] &gt; DATE(2022,10,1),
    Table2[[#This Row],[Service_end]] &lt; DATE(2024,2,1)
)</f>
        <v>0</v>
      </c>
    </row>
    <row r="546" spans="1:9" hidden="1">
      <c r="A546">
        <v>16472475</v>
      </c>
      <c r="B546">
        <v>425</v>
      </c>
      <c r="C546" s="1">
        <v>38852.614999999998</v>
      </c>
      <c r="D546">
        <v>157</v>
      </c>
      <c r="E546" s="36">
        <f>INT((Table2[[#This Row],[Service_start]]-Table2[[#This Row],[DateOfBirth]])/365)</f>
        <v>17</v>
      </c>
      <c r="F546" s="32">
        <f>IF(DATEDIF(Table2[[#This Row],[DateOfBirth]],Table2[[#This Row],[Service_start]], "Y")&lt;=25,1,0)</f>
        <v>1</v>
      </c>
      <c r="G546" s="1">
        <v>45323</v>
      </c>
      <c r="H546" s="1">
        <v>45351</v>
      </c>
      <c r="I546" s="33" t="b">
        <f>AND(
    Table2[[#This Row],[Service_start]] &gt; DATE(2022,10,1),
    Table2[[#This Row],[Service_end]] &lt; DATE(2024,2,1)
)</f>
        <v>0</v>
      </c>
    </row>
    <row r="547" spans="1:9" hidden="1">
      <c r="A547">
        <v>15439472</v>
      </c>
      <c r="B547">
        <v>425</v>
      </c>
      <c r="C547" s="1">
        <v>38852.614999999998</v>
      </c>
      <c r="D547">
        <v>157</v>
      </c>
      <c r="E547" s="36">
        <f>INT((Table2[[#This Row],[Service_start]]-Table2[[#This Row],[DateOfBirth]])/365)</f>
        <v>17</v>
      </c>
      <c r="F547" s="32">
        <f>IF(DATEDIF(Table2[[#This Row],[DateOfBirth]],Table2[[#This Row],[Service_start]], "Y")&lt;=25,1,0)</f>
        <v>1</v>
      </c>
      <c r="G547" s="1">
        <v>45352</v>
      </c>
      <c r="H547" s="1">
        <v>45382</v>
      </c>
      <c r="I547" s="33" t="b">
        <f>AND(
    Table2[[#This Row],[Service_start]] &gt; DATE(2022,10,1),
    Table2[[#This Row],[Service_end]] &lt; DATE(2024,2,1)
)</f>
        <v>0</v>
      </c>
    </row>
    <row r="548" spans="1:9" hidden="1">
      <c r="A548">
        <v>9222760</v>
      </c>
      <c r="B548">
        <v>425</v>
      </c>
      <c r="C548" s="1">
        <v>38852.614999999998</v>
      </c>
      <c r="D548">
        <v>157</v>
      </c>
      <c r="E548" s="36">
        <f>INT((Table2[[#This Row],[Service_start]]-Table2[[#This Row],[DateOfBirth]])/365)</f>
        <v>17</v>
      </c>
      <c r="F548" s="32">
        <f>IF(DATEDIF(Table2[[#This Row],[DateOfBirth]],Table2[[#This Row],[Service_start]], "Y")&lt;=25,1,0)</f>
        <v>1</v>
      </c>
      <c r="G548" s="1">
        <v>45383</v>
      </c>
      <c r="H548" s="1">
        <v>45412</v>
      </c>
      <c r="I548" s="33" t="b">
        <f>AND(
    Table2[[#This Row],[Service_start]] &gt; DATE(2022,10,1),
    Table2[[#This Row],[Service_end]] &lt; DATE(2024,2,1)
)</f>
        <v>0</v>
      </c>
    </row>
    <row r="549" spans="1:9" hidden="1">
      <c r="A549">
        <v>10539608</v>
      </c>
      <c r="B549">
        <v>425</v>
      </c>
      <c r="C549" s="1">
        <v>38852.614999999998</v>
      </c>
      <c r="D549">
        <v>157</v>
      </c>
      <c r="E549" s="36">
        <f>INT((Table2[[#This Row],[Service_start]]-Table2[[#This Row],[DateOfBirth]])/365)</f>
        <v>17</v>
      </c>
      <c r="F549" s="32">
        <f>IF(DATEDIF(Table2[[#This Row],[DateOfBirth]],Table2[[#This Row],[Service_start]], "Y")&lt;=25,1,0)</f>
        <v>1</v>
      </c>
      <c r="G549" s="1">
        <v>45413</v>
      </c>
      <c r="H549" s="1">
        <v>45443</v>
      </c>
      <c r="I549" s="33" t="b">
        <f>AND(
    Table2[[#This Row],[Service_start]] &gt; DATE(2022,10,1),
    Table2[[#This Row],[Service_end]] &lt; DATE(2024,2,1)
)</f>
        <v>0</v>
      </c>
    </row>
    <row r="550" spans="1:9" hidden="1">
      <c r="A550">
        <v>17706175</v>
      </c>
      <c r="B550">
        <v>425</v>
      </c>
      <c r="C550" s="1">
        <v>38852.614999999998</v>
      </c>
      <c r="D550">
        <v>157</v>
      </c>
      <c r="E550" s="36">
        <f>INT((Table2[[#This Row],[Service_start]]-Table2[[#This Row],[DateOfBirth]])/365)</f>
        <v>18</v>
      </c>
      <c r="F550" s="32">
        <f>IF(DATEDIF(Table2[[#This Row],[DateOfBirth]],Table2[[#This Row],[Service_start]], "Y")&lt;=25,1,0)</f>
        <v>1</v>
      </c>
      <c r="G550" s="1">
        <v>45444</v>
      </c>
      <c r="H550" s="1">
        <v>45473</v>
      </c>
      <c r="I550" s="33" t="b">
        <f>AND(
    Table2[[#This Row],[Service_start]] &gt; DATE(2022,10,1),
    Table2[[#This Row],[Service_end]] &lt; DATE(2024,2,1)
)</f>
        <v>0</v>
      </c>
    </row>
    <row r="551" spans="1:9" hidden="1">
      <c r="A551">
        <v>11740839</v>
      </c>
      <c r="B551">
        <v>425</v>
      </c>
      <c r="C551" s="1">
        <v>38852.614999999998</v>
      </c>
      <c r="D551">
        <v>157</v>
      </c>
      <c r="E551" s="36">
        <f>INT((Table2[[#This Row],[Service_start]]-Table2[[#This Row],[DateOfBirth]])/365)</f>
        <v>18</v>
      </c>
      <c r="F551" s="32">
        <f>IF(DATEDIF(Table2[[#This Row],[DateOfBirth]],Table2[[#This Row],[Service_start]], "Y")&lt;=25,1,0)</f>
        <v>1</v>
      </c>
      <c r="G551" s="1">
        <v>45505</v>
      </c>
      <c r="H551" s="1">
        <v>45535</v>
      </c>
      <c r="I551" s="33" t="b">
        <f>AND(
    Table2[[#This Row],[Service_start]] &gt; DATE(2022,10,1),
    Table2[[#This Row],[Service_end]] &lt; DATE(2024,2,1)
)</f>
        <v>0</v>
      </c>
    </row>
    <row r="552" spans="1:9" hidden="1">
      <c r="A552">
        <v>10671441</v>
      </c>
      <c r="B552">
        <v>425</v>
      </c>
      <c r="C552" s="1">
        <v>38725.614999999998</v>
      </c>
      <c r="D552">
        <v>157</v>
      </c>
      <c r="E552" s="36">
        <f>INT((Table2[[#This Row],[Service_start]]-Table2[[#This Row],[DateOfBirth]])/365)</f>
        <v>18</v>
      </c>
      <c r="F552" s="32">
        <f>IF(DATEDIF(Table2[[#This Row],[DateOfBirth]],Table2[[#This Row],[Service_start]], "Y")&lt;=25,1,0)</f>
        <v>1</v>
      </c>
      <c r="G552" s="1">
        <v>45323</v>
      </c>
      <c r="H552" s="1">
        <v>45351</v>
      </c>
      <c r="I552" s="33" t="b">
        <f>AND(
    Table2[[#This Row],[Service_start]] &gt; DATE(2022,10,1),
    Table2[[#This Row],[Service_end]] &lt; DATE(2024,2,1)
)</f>
        <v>0</v>
      </c>
    </row>
    <row r="553" spans="1:9" hidden="1">
      <c r="A553">
        <v>11143794</v>
      </c>
      <c r="B553">
        <v>425</v>
      </c>
      <c r="C553" s="1">
        <v>38725.614999999998</v>
      </c>
      <c r="D553">
        <v>157</v>
      </c>
      <c r="E553" s="36">
        <f>INT((Table2[[#This Row],[Service_start]]-Table2[[#This Row],[DateOfBirth]])/365)</f>
        <v>18</v>
      </c>
      <c r="F553" s="32">
        <f>IF(DATEDIF(Table2[[#This Row],[DateOfBirth]],Table2[[#This Row],[Service_start]], "Y")&lt;=25,1,0)</f>
        <v>1</v>
      </c>
      <c r="G553" s="1">
        <v>45352</v>
      </c>
      <c r="H553" s="1">
        <v>45382</v>
      </c>
      <c r="I553" s="33" t="b">
        <f>AND(
    Table2[[#This Row],[Service_start]] &gt; DATE(2022,10,1),
    Table2[[#This Row],[Service_end]] &lt; DATE(2024,2,1)
)</f>
        <v>0</v>
      </c>
    </row>
    <row r="554" spans="1:9" hidden="1">
      <c r="A554">
        <v>13848919</v>
      </c>
      <c r="B554">
        <v>425</v>
      </c>
      <c r="C554" s="1">
        <v>38725.614999999998</v>
      </c>
      <c r="D554">
        <v>157</v>
      </c>
      <c r="E554" s="36">
        <f>INT((Table2[[#This Row],[Service_start]]-Table2[[#This Row],[DateOfBirth]])/365)</f>
        <v>18</v>
      </c>
      <c r="F554" s="32">
        <f>IF(DATEDIF(Table2[[#This Row],[DateOfBirth]],Table2[[#This Row],[Service_start]], "Y")&lt;=25,1,0)</f>
        <v>1</v>
      </c>
      <c r="G554" s="1">
        <v>45383</v>
      </c>
      <c r="H554" s="1">
        <v>45412</v>
      </c>
      <c r="I554" s="33" t="b">
        <f>AND(
    Table2[[#This Row],[Service_start]] &gt; DATE(2022,10,1),
    Table2[[#This Row],[Service_end]] &lt; DATE(2024,2,1)
)</f>
        <v>0</v>
      </c>
    </row>
    <row r="555" spans="1:9" hidden="1">
      <c r="A555">
        <v>9131188</v>
      </c>
      <c r="B555">
        <v>425</v>
      </c>
      <c r="C555" s="1">
        <v>38725.614999999998</v>
      </c>
      <c r="D555">
        <v>157</v>
      </c>
      <c r="E555" s="36">
        <f>INT((Table2[[#This Row],[Service_start]]-Table2[[#This Row],[DateOfBirth]])/365)</f>
        <v>18</v>
      </c>
      <c r="F555" s="32">
        <f>IF(DATEDIF(Table2[[#This Row],[DateOfBirth]],Table2[[#This Row],[Service_start]], "Y")&lt;=25,1,0)</f>
        <v>1</v>
      </c>
      <c r="G555" s="1">
        <v>45413</v>
      </c>
      <c r="H555" s="1">
        <v>45443</v>
      </c>
      <c r="I555" s="33" t="b">
        <f>AND(
    Table2[[#This Row],[Service_start]] &gt; DATE(2022,10,1),
    Table2[[#This Row],[Service_end]] &lt; DATE(2024,2,1)
)</f>
        <v>0</v>
      </c>
    </row>
    <row r="556" spans="1:9" hidden="1">
      <c r="A556">
        <v>15347664</v>
      </c>
      <c r="B556">
        <v>425</v>
      </c>
      <c r="C556" s="1">
        <v>38725.614999999998</v>
      </c>
      <c r="D556">
        <v>157</v>
      </c>
      <c r="E556" s="36">
        <f>INT((Table2[[#This Row],[Service_start]]-Table2[[#This Row],[DateOfBirth]])/365)</f>
        <v>18</v>
      </c>
      <c r="F556" s="32">
        <f>IF(DATEDIF(Table2[[#This Row],[DateOfBirth]],Table2[[#This Row],[Service_start]], "Y")&lt;=25,1,0)</f>
        <v>1</v>
      </c>
      <c r="G556" s="1">
        <v>45444</v>
      </c>
      <c r="H556" s="1">
        <v>45473</v>
      </c>
      <c r="I556" s="33" t="b">
        <f>AND(
    Table2[[#This Row],[Service_start]] &gt; DATE(2022,10,1),
    Table2[[#This Row],[Service_end]] &lt; DATE(2024,2,1)
)</f>
        <v>0</v>
      </c>
    </row>
    <row r="557" spans="1:9" hidden="1">
      <c r="A557">
        <v>13159898</v>
      </c>
      <c r="B557">
        <v>425</v>
      </c>
      <c r="C557" s="1">
        <v>38725.614999999998</v>
      </c>
      <c r="D557">
        <v>157</v>
      </c>
      <c r="E557" s="36">
        <f>INT((Table2[[#This Row],[Service_start]]-Table2[[#This Row],[DateOfBirth]])/365)</f>
        <v>18</v>
      </c>
      <c r="F557" s="32">
        <f>IF(DATEDIF(Table2[[#This Row],[DateOfBirth]],Table2[[#This Row],[Service_start]], "Y")&lt;=25,1,0)</f>
        <v>1</v>
      </c>
      <c r="G557" s="1">
        <v>45474</v>
      </c>
      <c r="H557" s="1">
        <v>45504</v>
      </c>
      <c r="I557" s="33" t="b">
        <f>AND(
    Table2[[#This Row],[Service_start]] &gt; DATE(2022,10,1),
    Table2[[#This Row],[Service_end]] &lt; DATE(2024,2,1)
)</f>
        <v>0</v>
      </c>
    </row>
    <row r="558" spans="1:9" hidden="1">
      <c r="A558">
        <v>12114450</v>
      </c>
      <c r="B558">
        <v>425</v>
      </c>
      <c r="C558" s="1">
        <v>38357.614999999998</v>
      </c>
      <c r="D558">
        <v>157</v>
      </c>
      <c r="E558" s="36">
        <f>INT((Table2[[#This Row],[Service_start]]-Table2[[#This Row],[DateOfBirth]])/365)</f>
        <v>19</v>
      </c>
      <c r="F558" s="32">
        <f>IF(DATEDIF(Table2[[#This Row],[DateOfBirth]],Table2[[#This Row],[Service_start]], "Y")&lt;=25,1,0)</f>
        <v>1</v>
      </c>
      <c r="G558" s="1">
        <v>45383</v>
      </c>
      <c r="H558" s="1">
        <v>45412</v>
      </c>
      <c r="I558" s="33" t="b">
        <f>AND(
    Table2[[#This Row],[Service_start]] &gt; DATE(2022,10,1),
    Table2[[#This Row],[Service_end]] &lt; DATE(2024,2,1)
)</f>
        <v>0</v>
      </c>
    </row>
    <row r="559" spans="1:9" hidden="1">
      <c r="A559">
        <v>11765499</v>
      </c>
      <c r="B559">
        <v>425</v>
      </c>
      <c r="C559" s="1">
        <v>38357.614999999998</v>
      </c>
      <c r="D559">
        <v>157</v>
      </c>
      <c r="E559" s="36">
        <f>INT((Table2[[#This Row],[Service_start]]-Table2[[#This Row],[DateOfBirth]])/365)</f>
        <v>19</v>
      </c>
      <c r="F559" s="32">
        <f>IF(DATEDIF(Table2[[#This Row],[DateOfBirth]],Table2[[#This Row],[Service_start]], "Y")&lt;=25,1,0)</f>
        <v>1</v>
      </c>
      <c r="G559" s="1">
        <v>45413</v>
      </c>
      <c r="H559" s="1">
        <v>45443</v>
      </c>
      <c r="I559" s="33" t="b">
        <f>AND(
    Table2[[#This Row],[Service_start]] &gt; DATE(2022,10,1),
    Table2[[#This Row],[Service_end]] &lt; DATE(2024,2,1)
)</f>
        <v>0</v>
      </c>
    </row>
    <row r="560" spans="1:9" hidden="1">
      <c r="A560">
        <v>8960504</v>
      </c>
      <c r="B560">
        <v>425</v>
      </c>
      <c r="C560" s="1">
        <v>38653.614999999998</v>
      </c>
      <c r="D560">
        <v>157</v>
      </c>
      <c r="E560" s="36">
        <f>INT((Table2[[#This Row],[Service_start]]-Table2[[#This Row],[DateOfBirth]])/365)</f>
        <v>18</v>
      </c>
      <c r="F560" s="32">
        <f>IF(DATEDIF(Table2[[#This Row],[DateOfBirth]],Table2[[#This Row],[Service_start]], "Y")&lt;=25,1,0)</f>
        <v>1</v>
      </c>
      <c r="G560" s="1">
        <v>45411</v>
      </c>
      <c r="H560" s="1">
        <v>45412</v>
      </c>
      <c r="I560" s="33" t="b">
        <f>AND(
    Table2[[#This Row],[Service_start]] &gt; DATE(2022,10,1),
    Table2[[#This Row],[Service_end]] &lt; DATE(2024,2,1)
)</f>
        <v>0</v>
      </c>
    </row>
    <row r="561" spans="1:9" hidden="1">
      <c r="A561">
        <v>11812737</v>
      </c>
      <c r="B561">
        <v>425</v>
      </c>
      <c r="C561" s="1">
        <v>38653.614999999998</v>
      </c>
      <c r="D561">
        <v>157</v>
      </c>
      <c r="E561" s="36">
        <f>INT((Table2[[#This Row],[Service_start]]-Table2[[#This Row],[DateOfBirth]])/365)</f>
        <v>18</v>
      </c>
      <c r="F561" s="32">
        <f>IF(DATEDIF(Table2[[#This Row],[DateOfBirth]],Table2[[#This Row],[Service_start]], "Y")&lt;=25,1,0)</f>
        <v>1</v>
      </c>
      <c r="G561" s="1">
        <v>45444</v>
      </c>
      <c r="H561" s="1">
        <v>45473</v>
      </c>
      <c r="I561" s="33" t="b">
        <f>AND(
    Table2[[#This Row],[Service_start]] &gt; DATE(2022,10,1),
    Table2[[#This Row],[Service_end]] &lt; DATE(2024,2,1)
)</f>
        <v>0</v>
      </c>
    </row>
    <row r="562" spans="1:9" hidden="1">
      <c r="A562">
        <v>10869294</v>
      </c>
      <c r="B562">
        <v>425</v>
      </c>
      <c r="C562" s="1">
        <v>38653.614999999998</v>
      </c>
      <c r="D562">
        <v>157</v>
      </c>
      <c r="E562" s="36">
        <f>INT((Table2[[#This Row],[Service_start]]-Table2[[#This Row],[DateOfBirth]])/365)</f>
        <v>18</v>
      </c>
      <c r="F562" s="32">
        <f>IF(DATEDIF(Table2[[#This Row],[DateOfBirth]],Table2[[#This Row],[Service_start]], "Y")&lt;=25,1,0)</f>
        <v>1</v>
      </c>
      <c r="G562" s="1">
        <v>45474</v>
      </c>
      <c r="H562" s="1">
        <v>45504</v>
      </c>
      <c r="I562" s="33" t="b">
        <f>AND(
    Table2[[#This Row],[Service_start]] &gt; DATE(2022,10,1),
    Table2[[#This Row],[Service_end]] &lt; DATE(2024,2,1)
)</f>
        <v>0</v>
      </c>
    </row>
    <row r="563" spans="1:9" hidden="1">
      <c r="A563">
        <v>12273092</v>
      </c>
      <c r="B563">
        <v>425</v>
      </c>
      <c r="C563" s="1">
        <v>38653.614999999998</v>
      </c>
      <c r="D563">
        <v>157</v>
      </c>
      <c r="E563" s="36">
        <f>INT((Table2[[#This Row],[Service_start]]-Table2[[#This Row],[DateOfBirth]])/365)</f>
        <v>18</v>
      </c>
      <c r="F563" s="32">
        <f>IF(DATEDIF(Table2[[#This Row],[DateOfBirth]],Table2[[#This Row],[Service_start]], "Y")&lt;=25,1,0)</f>
        <v>1</v>
      </c>
      <c r="G563" s="1">
        <v>45505</v>
      </c>
      <c r="H563" s="1">
        <v>45535</v>
      </c>
      <c r="I563" s="33" t="b">
        <f>AND(
    Table2[[#This Row],[Service_start]] &gt; DATE(2022,10,1),
    Table2[[#This Row],[Service_end]] &lt; DATE(2024,2,1)
)</f>
        <v>0</v>
      </c>
    </row>
    <row r="564" spans="1:9" hidden="1">
      <c r="A564">
        <v>15691101</v>
      </c>
      <c r="B564">
        <v>425</v>
      </c>
      <c r="C564" s="1">
        <v>38768.614999999998</v>
      </c>
      <c r="D564">
        <v>157</v>
      </c>
      <c r="E564" s="36">
        <f>INT((Table2[[#This Row],[Service_start]]-Table2[[#This Row],[DateOfBirth]])/365)</f>
        <v>18</v>
      </c>
      <c r="F564" s="32">
        <f>IF(DATEDIF(Table2[[#This Row],[DateOfBirth]],Table2[[#This Row],[Service_start]], "Y")&lt;=25,1,0)</f>
        <v>1</v>
      </c>
      <c r="G564" s="1">
        <v>45397</v>
      </c>
      <c r="H564" s="1">
        <v>45412</v>
      </c>
      <c r="I564" s="33" t="b">
        <f>AND(
    Table2[[#This Row],[Service_start]] &gt; DATE(2022,10,1),
    Table2[[#This Row],[Service_end]] &lt; DATE(2024,2,1)
)</f>
        <v>0</v>
      </c>
    </row>
    <row r="565" spans="1:9" hidden="1">
      <c r="A565">
        <v>13349791</v>
      </c>
      <c r="B565">
        <v>425</v>
      </c>
      <c r="C565" s="1">
        <v>38768.614999999998</v>
      </c>
      <c r="D565">
        <v>157</v>
      </c>
      <c r="E565" s="36">
        <f>INT((Table2[[#This Row],[Service_start]]-Table2[[#This Row],[DateOfBirth]])/365)</f>
        <v>18</v>
      </c>
      <c r="F565" s="32">
        <f>IF(DATEDIF(Table2[[#This Row],[DateOfBirth]],Table2[[#This Row],[Service_start]], "Y")&lt;=25,1,0)</f>
        <v>1</v>
      </c>
      <c r="G565" s="1">
        <v>45413</v>
      </c>
      <c r="H565" s="1">
        <v>45443</v>
      </c>
      <c r="I565" s="33" t="b">
        <f>AND(
    Table2[[#This Row],[Service_start]] &gt; DATE(2022,10,1),
    Table2[[#This Row],[Service_end]] &lt; DATE(2024,2,1)
)</f>
        <v>0</v>
      </c>
    </row>
    <row r="566" spans="1:9" hidden="1">
      <c r="A566">
        <v>12117882</v>
      </c>
      <c r="B566">
        <v>425</v>
      </c>
      <c r="C566" s="1">
        <v>38768.614999999998</v>
      </c>
      <c r="D566">
        <v>157</v>
      </c>
      <c r="E566" s="36">
        <f>INT((Table2[[#This Row],[Service_start]]-Table2[[#This Row],[DateOfBirth]])/365)</f>
        <v>18</v>
      </c>
      <c r="F566" s="32">
        <f>IF(DATEDIF(Table2[[#This Row],[DateOfBirth]],Table2[[#This Row],[Service_start]], "Y")&lt;=25,1,0)</f>
        <v>1</v>
      </c>
      <c r="G566" s="1">
        <v>45444</v>
      </c>
      <c r="H566" s="1">
        <v>45473</v>
      </c>
      <c r="I566" s="33" t="b">
        <f>AND(
    Table2[[#This Row],[Service_start]] &gt; DATE(2022,10,1),
    Table2[[#This Row],[Service_end]] &lt; DATE(2024,2,1)
)</f>
        <v>0</v>
      </c>
    </row>
    <row r="567" spans="1:9" hidden="1">
      <c r="A567">
        <v>9112452</v>
      </c>
      <c r="B567">
        <v>425</v>
      </c>
      <c r="C567" s="1">
        <v>36931.614999999998</v>
      </c>
      <c r="D567">
        <v>157</v>
      </c>
      <c r="E567" s="36">
        <f>INT((Table2[[#This Row],[Service_start]]-Table2[[#This Row],[DateOfBirth]])/365)</f>
        <v>22</v>
      </c>
      <c r="F567" s="32">
        <f>IF(DATEDIF(Table2[[#This Row],[DateOfBirth]],Table2[[#This Row],[Service_start]], "Y")&lt;=25,1,0)</f>
        <v>1</v>
      </c>
      <c r="G567" s="1">
        <v>45323</v>
      </c>
      <c r="H567" s="1">
        <v>45351</v>
      </c>
      <c r="I567" s="33" t="b">
        <f>AND(
    Table2[[#This Row],[Service_start]] &gt; DATE(2022,10,1),
    Table2[[#This Row],[Service_end]] &lt; DATE(2024,2,1)
)</f>
        <v>0</v>
      </c>
    </row>
    <row r="568" spans="1:9" hidden="1">
      <c r="A568">
        <v>16269703</v>
      </c>
      <c r="B568">
        <v>425</v>
      </c>
      <c r="C568" s="1">
        <v>36931.614999999998</v>
      </c>
      <c r="D568">
        <v>157</v>
      </c>
      <c r="E568" s="36">
        <f>INT((Table2[[#This Row],[Service_start]]-Table2[[#This Row],[DateOfBirth]])/365)</f>
        <v>22</v>
      </c>
      <c r="F568" s="32">
        <f>IF(DATEDIF(Table2[[#This Row],[DateOfBirth]],Table2[[#This Row],[Service_start]], "Y")&lt;=25,1,0)</f>
        <v>1</v>
      </c>
      <c r="G568" s="1">
        <v>45323</v>
      </c>
      <c r="H568" s="1">
        <v>45351</v>
      </c>
      <c r="I568" s="33" t="b">
        <f>AND(
    Table2[[#This Row],[Service_start]] &gt; DATE(2022,10,1),
    Table2[[#This Row],[Service_end]] &lt; DATE(2024,2,1)
)</f>
        <v>0</v>
      </c>
    </row>
    <row r="569" spans="1:9" hidden="1">
      <c r="A569">
        <v>10386150</v>
      </c>
      <c r="B569">
        <v>425</v>
      </c>
      <c r="C569" s="1">
        <v>39227.614999999998</v>
      </c>
      <c r="D569">
        <v>157</v>
      </c>
      <c r="E569" s="36">
        <f>INT((Table2[[#This Row],[Service_start]]-Table2[[#This Row],[DateOfBirth]])/365)</f>
        <v>16</v>
      </c>
      <c r="F569" s="32">
        <f>IF(DATEDIF(Table2[[#This Row],[DateOfBirth]],Table2[[#This Row],[Service_start]], "Y")&lt;=25,1,0)</f>
        <v>1</v>
      </c>
      <c r="G569" s="1">
        <v>45348</v>
      </c>
      <c r="H569" s="1">
        <v>45351</v>
      </c>
      <c r="I569" s="33" t="b">
        <f>AND(
    Table2[[#This Row],[Service_start]] &gt; DATE(2022,10,1),
    Table2[[#This Row],[Service_end]] &lt; DATE(2024,2,1)
)</f>
        <v>0</v>
      </c>
    </row>
    <row r="570" spans="1:9" hidden="1">
      <c r="A570">
        <v>10503230</v>
      </c>
      <c r="B570">
        <v>425</v>
      </c>
      <c r="C570" s="1">
        <v>39227.614999999998</v>
      </c>
      <c r="D570">
        <v>157</v>
      </c>
      <c r="E570" s="36">
        <f>INT((Table2[[#This Row],[Service_start]]-Table2[[#This Row],[DateOfBirth]])/365)</f>
        <v>16</v>
      </c>
      <c r="F570" s="32">
        <f>IF(DATEDIF(Table2[[#This Row],[DateOfBirth]],Table2[[#This Row],[Service_start]], "Y")&lt;=25,1,0)</f>
        <v>1</v>
      </c>
      <c r="G570" s="1">
        <v>45352</v>
      </c>
      <c r="H570" s="1">
        <v>45382</v>
      </c>
      <c r="I570" s="33" t="b">
        <f>AND(
    Table2[[#This Row],[Service_start]] &gt; DATE(2022,10,1),
    Table2[[#This Row],[Service_end]] &lt; DATE(2024,2,1)
)</f>
        <v>0</v>
      </c>
    </row>
    <row r="571" spans="1:9" hidden="1">
      <c r="A571">
        <v>16625617</v>
      </c>
      <c r="B571">
        <v>425</v>
      </c>
      <c r="C571" s="1">
        <v>39227.614999999998</v>
      </c>
      <c r="D571">
        <v>157</v>
      </c>
      <c r="E571" s="36">
        <f>INT((Table2[[#This Row],[Service_start]]-Table2[[#This Row],[DateOfBirth]])/365)</f>
        <v>16</v>
      </c>
      <c r="F571" s="32">
        <f>IF(DATEDIF(Table2[[#This Row],[DateOfBirth]],Table2[[#This Row],[Service_start]], "Y")&lt;=25,1,0)</f>
        <v>1</v>
      </c>
      <c r="G571" s="1">
        <v>45383</v>
      </c>
      <c r="H571" s="1">
        <v>45412</v>
      </c>
      <c r="I571" s="33" t="b">
        <f>AND(
    Table2[[#This Row],[Service_start]] &gt; DATE(2022,10,1),
    Table2[[#This Row],[Service_end]] &lt; DATE(2024,2,1)
)</f>
        <v>0</v>
      </c>
    </row>
    <row r="572" spans="1:9" hidden="1">
      <c r="A572">
        <v>9383775</v>
      </c>
      <c r="B572">
        <v>425</v>
      </c>
      <c r="C572" s="1">
        <v>39227.614999999998</v>
      </c>
      <c r="D572">
        <v>157</v>
      </c>
      <c r="E572" s="36">
        <f>INT((Table2[[#This Row],[Service_start]]-Table2[[#This Row],[DateOfBirth]])/365)</f>
        <v>16</v>
      </c>
      <c r="F572" s="32">
        <f>IF(DATEDIF(Table2[[#This Row],[DateOfBirth]],Table2[[#This Row],[Service_start]], "Y")&lt;=25,1,0)</f>
        <v>1</v>
      </c>
      <c r="G572" s="1">
        <v>45413</v>
      </c>
      <c r="H572" s="1">
        <v>45443</v>
      </c>
      <c r="I572" s="33" t="b">
        <f>AND(
    Table2[[#This Row],[Service_start]] &gt; DATE(2022,10,1),
    Table2[[#This Row],[Service_end]] &lt; DATE(2024,2,1)
)</f>
        <v>0</v>
      </c>
    </row>
    <row r="573" spans="1:9" hidden="1">
      <c r="A573">
        <v>11934611</v>
      </c>
      <c r="B573">
        <v>425</v>
      </c>
      <c r="C573" s="1">
        <v>39227.614999999998</v>
      </c>
      <c r="D573">
        <v>157</v>
      </c>
      <c r="E573" s="36">
        <f>INT((Table2[[#This Row],[Service_start]]-Table2[[#This Row],[DateOfBirth]])/365)</f>
        <v>17</v>
      </c>
      <c r="F573" s="32">
        <f>IF(DATEDIF(Table2[[#This Row],[DateOfBirth]],Table2[[#This Row],[Service_start]], "Y")&lt;=25,1,0)</f>
        <v>1</v>
      </c>
      <c r="G573" s="1">
        <v>45444</v>
      </c>
      <c r="H573" s="1">
        <v>45473</v>
      </c>
      <c r="I573" s="33" t="b">
        <f>AND(
    Table2[[#This Row],[Service_start]] &gt; DATE(2022,10,1),
    Table2[[#This Row],[Service_end]] &lt; DATE(2024,2,1)
)</f>
        <v>0</v>
      </c>
    </row>
    <row r="574" spans="1:9" hidden="1">
      <c r="A574">
        <v>8992387</v>
      </c>
      <c r="B574">
        <v>425</v>
      </c>
      <c r="C574" s="1">
        <v>39227.614999999998</v>
      </c>
      <c r="D574">
        <v>157</v>
      </c>
      <c r="E574" s="36">
        <f>INT((Table2[[#This Row],[Service_start]]-Table2[[#This Row],[DateOfBirth]])/365)</f>
        <v>17</v>
      </c>
      <c r="F574" s="32">
        <f>IF(DATEDIF(Table2[[#This Row],[DateOfBirth]],Table2[[#This Row],[Service_start]], "Y")&lt;=25,1,0)</f>
        <v>1</v>
      </c>
      <c r="G574" s="1">
        <v>45474</v>
      </c>
      <c r="H574" s="1">
        <v>45504</v>
      </c>
      <c r="I574" s="33" t="b">
        <f>AND(
    Table2[[#This Row],[Service_start]] &gt; DATE(2022,10,1),
    Table2[[#This Row],[Service_end]] &lt; DATE(2024,2,1)
)</f>
        <v>0</v>
      </c>
    </row>
    <row r="575" spans="1:9" hidden="1">
      <c r="A575">
        <v>9247333</v>
      </c>
      <c r="B575">
        <v>425</v>
      </c>
      <c r="C575" s="1">
        <v>37487.614999999998</v>
      </c>
      <c r="D575">
        <v>157</v>
      </c>
      <c r="E575" s="36">
        <f>INT((Table2[[#This Row],[Service_start]]-Table2[[#This Row],[DateOfBirth]])/365)</f>
        <v>21</v>
      </c>
      <c r="F575" s="32">
        <f>IF(DATEDIF(Table2[[#This Row],[DateOfBirth]],Table2[[#This Row],[Service_start]], "Y")&lt;=25,1,0)</f>
        <v>1</v>
      </c>
      <c r="G575" s="1">
        <v>45355</v>
      </c>
      <c r="H575" s="1">
        <v>45382</v>
      </c>
      <c r="I575" s="33" t="b">
        <f>AND(
    Table2[[#This Row],[Service_start]] &gt; DATE(2022,10,1),
    Table2[[#This Row],[Service_end]] &lt; DATE(2024,2,1)
)</f>
        <v>0</v>
      </c>
    </row>
    <row r="576" spans="1:9" hidden="1">
      <c r="A576">
        <v>11814670</v>
      </c>
      <c r="B576">
        <v>425</v>
      </c>
      <c r="C576" s="1">
        <v>37487.614999999998</v>
      </c>
      <c r="D576">
        <v>157</v>
      </c>
      <c r="E576" s="36">
        <f>INT((Table2[[#This Row],[Service_start]]-Table2[[#This Row],[DateOfBirth]])/365)</f>
        <v>21</v>
      </c>
      <c r="F576" s="32">
        <f>IF(DATEDIF(Table2[[#This Row],[DateOfBirth]],Table2[[#This Row],[Service_start]], "Y")&lt;=25,1,0)</f>
        <v>1</v>
      </c>
      <c r="G576" s="1">
        <v>45383</v>
      </c>
      <c r="H576" s="1">
        <v>45412</v>
      </c>
      <c r="I576" s="33" t="b">
        <f>AND(
    Table2[[#This Row],[Service_start]] &gt; DATE(2022,10,1),
    Table2[[#This Row],[Service_end]] &lt; DATE(2024,2,1)
)</f>
        <v>0</v>
      </c>
    </row>
    <row r="577" spans="1:9" hidden="1">
      <c r="A577">
        <v>10497412</v>
      </c>
      <c r="B577">
        <v>425</v>
      </c>
      <c r="C577" s="1">
        <v>37487.614999999998</v>
      </c>
      <c r="D577">
        <v>157</v>
      </c>
      <c r="E577" s="36">
        <f>INT((Table2[[#This Row],[Service_start]]-Table2[[#This Row],[DateOfBirth]])/365)</f>
        <v>21</v>
      </c>
      <c r="F577" s="32">
        <f>IF(DATEDIF(Table2[[#This Row],[DateOfBirth]],Table2[[#This Row],[Service_start]], "Y")&lt;=25,1,0)</f>
        <v>1</v>
      </c>
      <c r="G577" s="1">
        <v>45413</v>
      </c>
      <c r="H577" s="1">
        <v>45437</v>
      </c>
      <c r="I577" s="33" t="b">
        <f>AND(
    Table2[[#This Row],[Service_start]] &gt; DATE(2022,10,1),
    Table2[[#This Row],[Service_end]] &lt; DATE(2024,2,1)
)</f>
        <v>0</v>
      </c>
    </row>
    <row r="578" spans="1:9" hidden="1">
      <c r="A578">
        <v>15504564</v>
      </c>
      <c r="B578">
        <v>425</v>
      </c>
      <c r="C578" s="1">
        <v>37965.614999999998</v>
      </c>
      <c r="D578">
        <v>158</v>
      </c>
      <c r="E578" s="36">
        <f>INT((Table2[[#This Row],[Service_start]]-Table2[[#This Row],[DateOfBirth]])/365)</f>
        <v>20</v>
      </c>
      <c r="F578" s="32">
        <f>IF(DATEDIF(Table2[[#This Row],[DateOfBirth]],Table2[[#This Row],[Service_start]], "Y")&lt;=25,1,0)</f>
        <v>1</v>
      </c>
      <c r="G578" s="1">
        <v>45323</v>
      </c>
      <c r="H578" s="1">
        <v>45330</v>
      </c>
      <c r="I578" s="33" t="b">
        <f>AND(
    Table2[[#This Row],[Service_start]] &gt; DATE(2022,10,1),
    Table2[[#This Row],[Service_end]] &lt; DATE(2024,2,1)
)</f>
        <v>0</v>
      </c>
    </row>
    <row r="579" spans="1:9" hidden="1">
      <c r="A579">
        <v>11977573</v>
      </c>
      <c r="B579">
        <v>425</v>
      </c>
      <c r="C579" s="1">
        <v>38506.614999999998</v>
      </c>
      <c r="D579">
        <v>158</v>
      </c>
      <c r="E579" s="36">
        <f>INT((Table2[[#This Row],[Service_start]]-Table2[[#This Row],[DateOfBirth]])/365)</f>
        <v>18</v>
      </c>
      <c r="F579" s="32">
        <f>IF(DATEDIF(Table2[[#This Row],[DateOfBirth]],Table2[[#This Row],[Service_start]], "Y")&lt;=25,1,0)</f>
        <v>1</v>
      </c>
      <c r="G579" s="1">
        <v>45383</v>
      </c>
      <c r="H579" s="1">
        <v>45412</v>
      </c>
      <c r="I579" s="33" t="b">
        <f>AND(
    Table2[[#This Row],[Service_start]] &gt; DATE(2022,10,1),
    Table2[[#This Row],[Service_end]] &lt; DATE(2024,2,1)
)</f>
        <v>0</v>
      </c>
    </row>
    <row r="580" spans="1:9" hidden="1">
      <c r="A580">
        <v>15001634</v>
      </c>
      <c r="B580">
        <v>425</v>
      </c>
      <c r="C580" s="1">
        <v>38506.614999999998</v>
      </c>
      <c r="D580">
        <v>158</v>
      </c>
      <c r="E580" s="36">
        <f>INT((Table2[[#This Row],[Service_start]]-Table2[[#This Row],[DateOfBirth]])/365)</f>
        <v>18</v>
      </c>
      <c r="F580" s="32">
        <f>IF(DATEDIF(Table2[[#This Row],[DateOfBirth]],Table2[[#This Row],[Service_start]], "Y")&lt;=25,1,0)</f>
        <v>1</v>
      </c>
      <c r="G580" s="1">
        <v>45383</v>
      </c>
      <c r="H580" s="1">
        <v>45412</v>
      </c>
      <c r="I580" s="33" t="b">
        <f>AND(
    Table2[[#This Row],[Service_start]] &gt; DATE(2022,10,1),
    Table2[[#This Row],[Service_end]] &lt; DATE(2024,2,1)
)</f>
        <v>0</v>
      </c>
    </row>
    <row r="581" spans="1:9" hidden="1">
      <c r="A581">
        <v>13054911</v>
      </c>
      <c r="B581">
        <v>425</v>
      </c>
      <c r="C581" s="1">
        <v>38506.614999999998</v>
      </c>
      <c r="D581">
        <v>158</v>
      </c>
      <c r="E581" s="36">
        <f>INT((Table2[[#This Row],[Service_start]]-Table2[[#This Row],[DateOfBirth]])/365)</f>
        <v>18</v>
      </c>
      <c r="F581" s="32">
        <f>IF(DATEDIF(Table2[[#This Row],[DateOfBirth]],Table2[[#This Row],[Service_start]], "Y")&lt;=25,1,0)</f>
        <v>1</v>
      </c>
      <c r="G581" s="1">
        <v>45413</v>
      </c>
      <c r="H581" s="1">
        <v>45436</v>
      </c>
      <c r="I581" s="33" t="b">
        <f>AND(
    Table2[[#This Row],[Service_start]] &gt; DATE(2022,10,1),
    Table2[[#This Row],[Service_end]] &lt; DATE(2024,2,1)
)</f>
        <v>0</v>
      </c>
    </row>
    <row r="582" spans="1:9" hidden="1">
      <c r="A582">
        <v>15437270</v>
      </c>
      <c r="B582">
        <v>425</v>
      </c>
      <c r="C582" s="1">
        <v>38506.614999999998</v>
      </c>
      <c r="D582">
        <v>158</v>
      </c>
      <c r="E582" s="36">
        <f>INT((Table2[[#This Row],[Service_start]]-Table2[[#This Row],[DateOfBirth]])/365)</f>
        <v>18</v>
      </c>
      <c r="F582" s="32">
        <f>IF(DATEDIF(Table2[[#This Row],[DateOfBirth]],Table2[[#This Row],[Service_start]], "Y")&lt;=25,1,0)</f>
        <v>1</v>
      </c>
      <c r="G582" s="1">
        <v>45413</v>
      </c>
      <c r="H582" s="1">
        <v>45436</v>
      </c>
      <c r="I582" s="33" t="b">
        <f>AND(
    Table2[[#This Row],[Service_start]] &gt; DATE(2022,10,1),
    Table2[[#This Row],[Service_end]] &lt; DATE(2024,2,1)
)</f>
        <v>0</v>
      </c>
    </row>
    <row r="583" spans="1:9" hidden="1">
      <c r="A583">
        <v>11709515</v>
      </c>
      <c r="B583">
        <v>425</v>
      </c>
      <c r="C583" s="1">
        <v>38862.614999999998</v>
      </c>
      <c r="D583">
        <v>158</v>
      </c>
      <c r="E583" s="36">
        <f>INT((Table2[[#This Row],[Service_start]]-Table2[[#This Row],[DateOfBirth]])/365)</f>
        <v>17</v>
      </c>
      <c r="F583" s="32">
        <f>IF(DATEDIF(Table2[[#This Row],[DateOfBirth]],Table2[[#This Row],[Service_start]], "Y")&lt;=25,1,0)</f>
        <v>1</v>
      </c>
      <c r="G583" s="1">
        <v>45327</v>
      </c>
      <c r="H583" s="1">
        <v>45329</v>
      </c>
      <c r="I583" s="33" t="b">
        <f>AND(
    Table2[[#This Row],[Service_start]] &gt; DATE(2022,10,1),
    Table2[[#This Row],[Service_end]] &lt; DATE(2024,2,1)
)</f>
        <v>0</v>
      </c>
    </row>
    <row r="584" spans="1:9" hidden="1">
      <c r="A584">
        <v>10805616</v>
      </c>
      <c r="B584">
        <v>425</v>
      </c>
      <c r="C584" s="1">
        <v>38862.614999999998</v>
      </c>
      <c r="D584">
        <v>158</v>
      </c>
      <c r="E584" s="36">
        <f>INT((Table2[[#This Row],[Service_start]]-Table2[[#This Row],[DateOfBirth]])/365)</f>
        <v>17</v>
      </c>
      <c r="F584" s="32">
        <f>IF(DATEDIF(Table2[[#This Row],[DateOfBirth]],Table2[[#This Row],[Service_start]], "Y")&lt;=25,1,0)</f>
        <v>1</v>
      </c>
      <c r="G584" s="1">
        <v>45355</v>
      </c>
      <c r="H584" s="1">
        <v>45382</v>
      </c>
      <c r="I584" s="33" t="b">
        <f>AND(
    Table2[[#This Row],[Service_start]] &gt; DATE(2022,10,1),
    Table2[[#This Row],[Service_end]] &lt; DATE(2024,2,1)
)</f>
        <v>0</v>
      </c>
    </row>
    <row r="585" spans="1:9" hidden="1">
      <c r="A585">
        <v>15512406</v>
      </c>
      <c r="B585">
        <v>425</v>
      </c>
      <c r="C585" s="1">
        <v>38862.614999999998</v>
      </c>
      <c r="D585">
        <v>158</v>
      </c>
      <c r="E585" s="36">
        <f>INT((Table2[[#This Row],[Service_start]]-Table2[[#This Row],[DateOfBirth]])/365)</f>
        <v>17</v>
      </c>
      <c r="F585" s="32">
        <f>IF(DATEDIF(Table2[[#This Row],[DateOfBirth]],Table2[[#This Row],[Service_start]], "Y")&lt;=25,1,0)</f>
        <v>1</v>
      </c>
      <c r="G585" s="1">
        <v>45383</v>
      </c>
      <c r="H585" s="1">
        <v>45412</v>
      </c>
      <c r="I585" s="33" t="b">
        <f>AND(
    Table2[[#This Row],[Service_start]] &gt; DATE(2022,10,1),
    Table2[[#This Row],[Service_end]] &lt; DATE(2024,2,1)
)</f>
        <v>0</v>
      </c>
    </row>
    <row r="586" spans="1:9" hidden="1">
      <c r="A586">
        <v>14876073</v>
      </c>
      <c r="B586">
        <v>425</v>
      </c>
      <c r="C586" s="1">
        <v>38862.614999999998</v>
      </c>
      <c r="D586">
        <v>158</v>
      </c>
      <c r="E586" s="36">
        <f>INT((Table2[[#This Row],[Service_start]]-Table2[[#This Row],[DateOfBirth]])/365)</f>
        <v>17</v>
      </c>
      <c r="F586" s="32">
        <f>IF(DATEDIF(Table2[[#This Row],[DateOfBirth]],Table2[[#This Row],[Service_start]], "Y")&lt;=25,1,0)</f>
        <v>1</v>
      </c>
      <c r="G586" s="1">
        <v>45413</v>
      </c>
      <c r="H586" s="1">
        <v>45437</v>
      </c>
      <c r="I586" s="33" t="b">
        <f>AND(
    Table2[[#This Row],[Service_start]] &gt; DATE(2022,10,1),
    Table2[[#This Row],[Service_end]] &lt; DATE(2024,2,1)
)</f>
        <v>0</v>
      </c>
    </row>
    <row r="587" spans="1:9" hidden="1">
      <c r="A587">
        <v>11805531</v>
      </c>
      <c r="B587">
        <v>425</v>
      </c>
      <c r="C587" s="1">
        <v>37848.614999999998</v>
      </c>
      <c r="D587">
        <v>158</v>
      </c>
      <c r="E587" s="36">
        <f>INT((Table2[[#This Row],[Service_start]]-Table2[[#This Row],[DateOfBirth]])/365)</f>
        <v>20</v>
      </c>
      <c r="F587" s="32">
        <f>IF(DATEDIF(Table2[[#This Row],[DateOfBirth]],Table2[[#This Row],[Service_start]], "Y")&lt;=25,1,0)</f>
        <v>1</v>
      </c>
      <c r="G587" s="1">
        <v>45425</v>
      </c>
      <c r="H587" s="1">
        <v>45443</v>
      </c>
      <c r="I587" s="33" t="b">
        <f>AND(
    Table2[[#This Row],[Service_start]] &gt; DATE(2022,10,1),
    Table2[[#This Row],[Service_end]] &lt; DATE(2024,2,1)
)</f>
        <v>0</v>
      </c>
    </row>
    <row r="588" spans="1:9" hidden="1">
      <c r="A588">
        <v>13238347</v>
      </c>
      <c r="B588">
        <v>425</v>
      </c>
      <c r="C588" s="1">
        <v>37848.614999999998</v>
      </c>
      <c r="D588">
        <v>158</v>
      </c>
      <c r="E588" s="36">
        <f>INT((Table2[[#This Row],[Service_start]]-Table2[[#This Row],[DateOfBirth]])/365)</f>
        <v>20</v>
      </c>
      <c r="F588" s="32">
        <f>IF(DATEDIF(Table2[[#This Row],[DateOfBirth]],Table2[[#This Row],[Service_start]], "Y")&lt;=25,1,0)</f>
        <v>1</v>
      </c>
      <c r="G588" s="1">
        <v>45425</v>
      </c>
      <c r="H588" s="1">
        <v>45443</v>
      </c>
      <c r="I588" s="33" t="b">
        <f>AND(
    Table2[[#This Row],[Service_start]] &gt; DATE(2022,10,1),
    Table2[[#This Row],[Service_end]] &lt; DATE(2024,2,1)
)</f>
        <v>0</v>
      </c>
    </row>
    <row r="589" spans="1:9" hidden="1">
      <c r="A589">
        <v>10588587</v>
      </c>
      <c r="B589">
        <v>425</v>
      </c>
      <c r="C589" s="1">
        <v>37848.614999999998</v>
      </c>
      <c r="D589">
        <v>158</v>
      </c>
      <c r="E589" s="36">
        <f>INT((Table2[[#This Row],[Service_start]]-Table2[[#This Row],[DateOfBirth]])/365)</f>
        <v>20</v>
      </c>
      <c r="F589" s="32">
        <f>IF(DATEDIF(Table2[[#This Row],[DateOfBirth]],Table2[[#This Row],[Service_start]], "Y")&lt;=25,1,0)</f>
        <v>1</v>
      </c>
      <c r="G589" s="1">
        <v>45425</v>
      </c>
      <c r="H589" s="1">
        <v>45443</v>
      </c>
      <c r="I589" s="33" t="b">
        <f>AND(
    Table2[[#This Row],[Service_start]] &gt; DATE(2022,10,1),
    Table2[[#This Row],[Service_end]] &lt; DATE(2024,2,1)
)</f>
        <v>0</v>
      </c>
    </row>
    <row r="590" spans="1:9" hidden="1">
      <c r="A590">
        <v>10827344</v>
      </c>
      <c r="B590">
        <v>425</v>
      </c>
      <c r="C590" s="1">
        <v>37848.614999999998</v>
      </c>
      <c r="D590">
        <v>158</v>
      </c>
      <c r="E590" s="36">
        <f>INT((Table2[[#This Row],[Service_start]]-Table2[[#This Row],[DateOfBirth]])/365)</f>
        <v>20</v>
      </c>
      <c r="F590" s="32">
        <f>IF(DATEDIF(Table2[[#This Row],[DateOfBirth]],Table2[[#This Row],[Service_start]], "Y")&lt;=25,1,0)</f>
        <v>1</v>
      </c>
      <c r="G590" s="1">
        <v>45425</v>
      </c>
      <c r="H590" s="1">
        <v>45443</v>
      </c>
      <c r="I590" s="33" t="b">
        <f>AND(
    Table2[[#This Row],[Service_start]] &gt; DATE(2022,10,1),
    Table2[[#This Row],[Service_end]] &lt; DATE(2024,2,1)
)</f>
        <v>0</v>
      </c>
    </row>
    <row r="591" spans="1:9" hidden="1">
      <c r="A591">
        <v>17018703</v>
      </c>
      <c r="B591">
        <v>425</v>
      </c>
      <c r="C591" s="1">
        <v>38032.614999999998</v>
      </c>
      <c r="D591">
        <v>158</v>
      </c>
      <c r="E591" s="36">
        <f>INT((Table2[[#This Row],[Service_start]]-Table2[[#This Row],[DateOfBirth]])/365)</f>
        <v>20</v>
      </c>
      <c r="F591" s="32">
        <f>IF(DATEDIF(Table2[[#This Row],[DateOfBirth]],Table2[[#This Row],[Service_start]], "Y")&lt;=25,1,0)</f>
        <v>1</v>
      </c>
      <c r="G591" s="1">
        <v>45474</v>
      </c>
      <c r="H591" s="1">
        <v>45504</v>
      </c>
      <c r="I591" s="33" t="b">
        <f>AND(
    Table2[[#This Row],[Service_start]] &gt; DATE(2022,10,1),
    Table2[[#This Row],[Service_end]] &lt; DATE(2024,2,1)
)</f>
        <v>0</v>
      </c>
    </row>
    <row r="592" spans="1:9" hidden="1">
      <c r="A592">
        <v>15421845</v>
      </c>
      <c r="B592">
        <v>425</v>
      </c>
      <c r="C592" s="1">
        <v>38032.614999999998</v>
      </c>
      <c r="D592">
        <v>158</v>
      </c>
      <c r="E592" s="36">
        <f>INT((Table2[[#This Row],[Service_start]]-Table2[[#This Row],[DateOfBirth]])/365)</f>
        <v>20</v>
      </c>
      <c r="F592" s="32">
        <f>IF(DATEDIF(Table2[[#This Row],[DateOfBirth]],Table2[[#This Row],[Service_start]], "Y")&lt;=25,1,0)</f>
        <v>1</v>
      </c>
      <c r="G592" s="1">
        <v>45474</v>
      </c>
      <c r="H592" s="1">
        <v>45504</v>
      </c>
      <c r="I592" s="33" t="b">
        <f>AND(
    Table2[[#This Row],[Service_start]] &gt; DATE(2022,10,1),
    Table2[[#This Row],[Service_end]] &lt; DATE(2024,2,1)
)</f>
        <v>0</v>
      </c>
    </row>
    <row r="593" spans="1:9" hidden="1">
      <c r="A593">
        <v>10381284</v>
      </c>
      <c r="B593">
        <v>425</v>
      </c>
      <c r="C593" s="1">
        <v>37822.614999999998</v>
      </c>
      <c r="D593">
        <v>159</v>
      </c>
      <c r="E593" s="36">
        <f>INT((Table2[[#This Row],[Service_start]]-Table2[[#This Row],[DateOfBirth]])/365)</f>
        <v>20</v>
      </c>
      <c r="F593" s="32">
        <f>IF(DATEDIF(Table2[[#This Row],[DateOfBirth]],Table2[[#This Row],[Service_start]], "Y")&lt;=25,1,0)</f>
        <v>1</v>
      </c>
      <c r="G593" s="1">
        <v>45327</v>
      </c>
      <c r="H593" s="1">
        <v>45351</v>
      </c>
      <c r="I593" s="33" t="b">
        <f>AND(
    Table2[[#This Row],[Service_start]] &gt; DATE(2022,10,1),
    Table2[[#This Row],[Service_end]] &lt; DATE(2024,2,1)
)</f>
        <v>0</v>
      </c>
    </row>
    <row r="594" spans="1:9" hidden="1">
      <c r="A594">
        <v>12080927</v>
      </c>
      <c r="B594">
        <v>425</v>
      </c>
      <c r="C594" s="1">
        <v>37822.614999999998</v>
      </c>
      <c r="D594">
        <v>159</v>
      </c>
      <c r="E594" s="36">
        <f>INT((Table2[[#This Row],[Service_start]]-Table2[[#This Row],[DateOfBirth]])/365)</f>
        <v>20</v>
      </c>
      <c r="F594" s="32">
        <f>IF(DATEDIF(Table2[[#This Row],[DateOfBirth]],Table2[[#This Row],[Service_start]], "Y")&lt;=25,1,0)</f>
        <v>1</v>
      </c>
      <c r="G594" s="1">
        <v>45352</v>
      </c>
      <c r="H594" s="1">
        <v>45382</v>
      </c>
      <c r="I594" s="33" t="b">
        <f>AND(
    Table2[[#This Row],[Service_start]] &gt; DATE(2022,10,1),
    Table2[[#This Row],[Service_end]] &lt; DATE(2024,2,1)
)</f>
        <v>0</v>
      </c>
    </row>
    <row r="595" spans="1:9" hidden="1">
      <c r="A595">
        <v>11963568</v>
      </c>
      <c r="B595">
        <v>425</v>
      </c>
      <c r="C595" s="1">
        <v>36745.614999999998</v>
      </c>
      <c r="D595">
        <v>159</v>
      </c>
      <c r="E595" s="36">
        <f>INT((Table2[[#This Row],[Service_start]]-Table2[[#This Row],[DateOfBirth]])/365)</f>
        <v>23</v>
      </c>
      <c r="F595" s="32">
        <f>IF(DATEDIF(Table2[[#This Row],[DateOfBirth]],Table2[[#This Row],[Service_start]], "Y")&lt;=25,1,0)</f>
        <v>1</v>
      </c>
      <c r="G595" s="1">
        <v>45498</v>
      </c>
      <c r="H595" s="1">
        <v>45498</v>
      </c>
      <c r="I595" s="33" t="b">
        <f>AND(
    Table2[[#This Row],[Service_start]] &gt; DATE(2022,10,1),
    Table2[[#This Row],[Service_end]] &lt; DATE(2024,2,1)
)</f>
        <v>0</v>
      </c>
    </row>
    <row r="596" spans="1:9" hidden="1">
      <c r="A596">
        <v>10500987</v>
      </c>
      <c r="B596">
        <v>425</v>
      </c>
      <c r="C596" s="1">
        <v>39316.614999999998</v>
      </c>
      <c r="D596">
        <v>159</v>
      </c>
      <c r="E596" s="36">
        <f>INT((Table2[[#This Row],[Service_start]]-Table2[[#This Row],[DateOfBirth]])/365)</f>
        <v>16</v>
      </c>
      <c r="F596" s="32">
        <f>IF(DATEDIF(Table2[[#This Row],[DateOfBirth]],Table2[[#This Row],[Service_start]], "Y")&lt;=25,1,0)</f>
        <v>1</v>
      </c>
      <c r="G596" s="1">
        <v>45352</v>
      </c>
      <c r="H596" s="1">
        <v>45382</v>
      </c>
      <c r="I596" s="33" t="b">
        <f>AND(
    Table2[[#This Row],[Service_start]] &gt; DATE(2022,10,1),
    Table2[[#This Row],[Service_end]] &lt; DATE(2024,2,1)
)</f>
        <v>0</v>
      </c>
    </row>
    <row r="597" spans="1:9" hidden="1">
      <c r="A597">
        <v>15673285</v>
      </c>
      <c r="B597">
        <v>425</v>
      </c>
      <c r="C597" s="1">
        <v>37533.614999999998</v>
      </c>
      <c r="D597">
        <v>159</v>
      </c>
      <c r="E597" s="36">
        <f>INT((Table2[[#This Row],[Service_start]]-Table2[[#This Row],[DateOfBirth]])/365)</f>
        <v>21</v>
      </c>
      <c r="F597" s="32">
        <f>IF(DATEDIF(Table2[[#This Row],[DateOfBirth]],Table2[[#This Row],[Service_start]], "Y")&lt;=25,1,0)</f>
        <v>1</v>
      </c>
      <c r="G597" s="1">
        <v>45323</v>
      </c>
      <c r="H597" s="1">
        <v>45351</v>
      </c>
      <c r="I597" s="33" t="b">
        <f>AND(
    Table2[[#This Row],[Service_start]] &gt; DATE(2022,10,1),
    Table2[[#This Row],[Service_end]] &lt; DATE(2024,2,1)
)</f>
        <v>0</v>
      </c>
    </row>
    <row r="598" spans="1:9" hidden="1">
      <c r="A598">
        <v>8961603</v>
      </c>
      <c r="B598">
        <v>425</v>
      </c>
      <c r="C598" s="1">
        <v>36484.614999999998</v>
      </c>
      <c r="D598">
        <v>159</v>
      </c>
      <c r="E598" s="36">
        <f>INT((Table2[[#This Row],[Service_start]]-Table2[[#This Row],[DateOfBirth]])/365)</f>
        <v>24</v>
      </c>
      <c r="F598" s="32">
        <f>IF(DATEDIF(Table2[[#This Row],[DateOfBirth]],Table2[[#This Row],[Service_start]], "Y")&lt;=25,1,0)</f>
        <v>1</v>
      </c>
      <c r="G598" s="1">
        <v>45335</v>
      </c>
      <c r="H598" s="1">
        <v>45351</v>
      </c>
      <c r="I598" s="33" t="b">
        <f>AND(
    Table2[[#This Row],[Service_start]] &gt; DATE(2022,10,1),
    Table2[[#This Row],[Service_end]] &lt; DATE(2024,2,1)
)</f>
        <v>0</v>
      </c>
    </row>
    <row r="599" spans="1:9" hidden="1">
      <c r="A599">
        <v>10545612</v>
      </c>
      <c r="B599">
        <v>425</v>
      </c>
      <c r="C599" s="1">
        <v>36484.614999999998</v>
      </c>
      <c r="D599">
        <v>159</v>
      </c>
      <c r="E599" s="36">
        <f>INT((Table2[[#This Row],[Service_start]]-Table2[[#This Row],[DateOfBirth]])/365)</f>
        <v>24</v>
      </c>
      <c r="F599" s="32">
        <f>IF(DATEDIF(Table2[[#This Row],[DateOfBirth]],Table2[[#This Row],[Service_start]], "Y")&lt;=25,1,0)</f>
        <v>1</v>
      </c>
      <c r="G599" s="1">
        <v>45352</v>
      </c>
      <c r="H599" s="1">
        <v>45382</v>
      </c>
      <c r="I599" s="33" t="b">
        <f>AND(
    Table2[[#This Row],[Service_start]] &gt; DATE(2022,10,1),
    Table2[[#This Row],[Service_end]] &lt; DATE(2024,2,1)
)</f>
        <v>0</v>
      </c>
    </row>
    <row r="600" spans="1:9" hidden="1">
      <c r="A600">
        <v>9454563</v>
      </c>
      <c r="B600">
        <v>425</v>
      </c>
      <c r="C600" s="1">
        <v>36484.614999999998</v>
      </c>
      <c r="D600">
        <v>159</v>
      </c>
      <c r="E600" s="36">
        <f>INT((Table2[[#This Row],[Service_start]]-Table2[[#This Row],[DateOfBirth]])/365)</f>
        <v>24</v>
      </c>
      <c r="F600" s="32">
        <f>IF(DATEDIF(Table2[[#This Row],[DateOfBirth]],Table2[[#This Row],[Service_start]], "Y")&lt;=25,1,0)</f>
        <v>1</v>
      </c>
      <c r="G600" s="1">
        <v>45383</v>
      </c>
      <c r="H600" s="1">
        <v>45412</v>
      </c>
      <c r="I600" s="33" t="b">
        <f>AND(
    Table2[[#This Row],[Service_start]] &gt; DATE(2022,10,1),
    Table2[[#This Row],[Service_end]] &lt; DATE(2024,2,1)
)</f>
        <v>0</v>
      </c>
    </row>
    <row r="601" spans="1:9" hidden="1">
      <c r="A601">
        <v>9240114</v>
      </c>
      <c r="B601">
        <v>425</v>
      </c>
      <c r="C601" s="1">
        <v>36882.614999999998</v>
      </c>
      <c r="D601">
        <v>159</v>
      </c>
      <c r="E601" s="36">
        <f>INT((Table2[[#This Row],[Service_start]]-Table2[[#This Row],[DateOfBirth]])/365)</f>
        <v>23</v>
      </c>
      <c r="F601" s="32">
        <f>IF(DATEDIF(Table2[[#This Row],[DateOfBirth]],Table2[[#This Row],[Service_start]], "Y")&lt;=25,1,0)</f>
        <v>1</v>
      </c>
      <c r="G601" s="1">
        <v>45323</v>
      </c>
      <c r="H601" s="1">
        <v>45351</v>
      </c>
      <c r="I601" s="33" t="b">
        <f>AND(
    Table2[[#This Row],[Service_start]] &gt; DATE(2022,10,1),
    Table2[[#This Row],[Service_end]] &lt; DATE(2024,2,1)
)</f>
        <v>0</v>
      </c>
    </row>
    <row r="602" spans="1:9" hidden="1">
      <c r="A602">
        <v>15850399</v>
      </c>
      <c r="B602">
        <v>425</v>
      </c>
      <c r="C602" s="1">
        <v>36882.614999999998</v>
      </c>
      <c r="D602">
        <v>159</v>
      </c>
      <c r="E602" s="36">
        <f>INT((Table2[[#This Row],[Service_start]]-Table2[[#This Row],[DateOfBirth]])/365)</f>
        <v>23</v>
      </c>
      <c r="F602" s="32">
        <f>IF(DATEDIF(Table2[[#This Row],[DateOfBirth]],Table2[[#This Row],[Service_start]], "Y")&lt;=25,1,0)</f>
        <v>1</v>
      </c>
      <c r="G602" s="1">
        <v>45323</v>
      </c>
      <c r="H602" s="1">
        <v>45351</v>
      </c>
      <c r="I602" s="33" t="b">
        <f>AND(
    Table2[[#This Row],[Service_start]] &gt; DATE(2022,10,1),
    Table2[[#This Row],[Service_end]] &lt; DATE(2024,2,1)
)</f>
        <v>0</v>
      </c>
    </row>
    <row r="603" spans="1:9" hidden="1">
      <c r="A603">
        <v>15640292</v>
      </c>
      <c r="B603">
        <v>425</v>
      </c>
      <c r="C603" s="1">
        <v>36882.614999999998</v>
      </c>
      <c r="D603">
        <v>159</v>
      </c>
      <c r="E603" s="36">
        <f>INT((Table2[[#This Row],[Service_start]]-Table2[[#This Row],[DateOfBirth]])/365)</f>
        <v>23</v>
      </c>
      <c r="F603" s="32">
        <f>IF(DATEDIF(Table2[[#This Row],[DateOfBirth]],Table2[[#This Row],[Service_start]], "Y")&lt;=25,1,0)</f>
        <v>1</v>
      </c>
      <c r="G603" s="1">
        <v>45352</v>
      </c>
      <c r="H603" s="1">
        <v>45369</v>
      </c>
      <c r="I603" s="33" t="b">
        <f>AND(
    Table2[[#This Row],[Service_start]] &gt; DATE(2022,10,1),
    Table2[[#This Row],[Service_end]] &lt; DATE(2024,2,1)
)</f>
        <v>0</v>
      </c>
    </row>
    <row r="604" spans="1:9" hidden="1">
      <c r="A604">
        <v>10383637</v>
      </c>
      <c r="B604">
        <v>425</v>
      </c>
      <c r="C604" s="1">
        <v>36882.614999999998</v>
      </c>
      <c r="D604">
        <v>159</v>
      </c>
      <c r="E604" s="36">
        <f>INT((Table2[[#This Row],[Service_start]]-Table2[[#This Row],[DateOfBirth]])/365)</f>
        <v>23</v>
      </c>
      <c r="F604" s="32">
        <f>IF(DATEDIF(Table2[[#This Row],[DateOfBirth]],Table2[[#This Row],[Service_start]], "Y")&lt;=25,1,0)</f>
        <v>1</v>
      </c>
      <c r="G604" s="1">
        <v>45352</v>
      </c>
      <c r="H604" s="1">
        <v>45369</v>
      </c>
      <c r="I604" s="33" t="b">
        <f>AND(
    Table2[[#This Row],[Service_start]] &gt; DATE(2022,10,1),
    Table2[[#This Row],[Service_end]] &lt; DATE(2024,2,1)
)</f>
        <v>0</v>
      </c>
    </row>
    <row r="605" spans="1:9" hidden="1">
      <c r="A605">
        <v>16198898</v>
      </c>
      <c r="B605">
        <v>425</v>
      </c>
      <c r="C605" s="1">
        <v>36719.614999999998</v>
      </c>
      <c r="D605">
        <v>159</v>
      </c>
      <c r="E605" s="36">
        <f>INT((Table2[[#This Row],[Service_start]]-Table2[[#This Row],[DateOfBirth]])/365)</f>
        <v>23</v>
      </c>
      <c r="F605" s="32">
        <f>IF(DATEDIF(Table2[[#This Row],[DateOfBirth]],Table2[[#This Row],[Service_start]], "Y")&lt;=25,1,0)</f>
        <v>1</v>
      </c>
      <c r="G605" s="1">
        <v>45374</v>
      </c>
      <c r="H605" s="1">
        <v>45382</v>
      </c>
      <c r="I605" s="33" t="b">
        <f>AND(
    Table2[[#This Row],[Service_start]] &gt; DATE(2022,10,1),
    Table2[[#This Row],[Service_end]] &lt; DATE(2024,2,1)
)</f>
        <v>0</v>
      </c>
    </row>
    <row r="606" spans="1:9" hidden="1">
      <c r="A606">
        <v>10929666</v>
      </c>
      <c r="B606">
        <v>425</v>
      </c>
      <c r="C606" s="1">
        <v>36719.614999999998</v>
      </c>
      <c r="D606">
        <v>159</v>
      </c>
      <c r="E606" s="36">
        <f>INT((Table2[[#This Row],[Service_start]]-Table2[[#This Row],[DateOfBirth]])/365)</f>
        <v>23</v>
      </c>
      <c r="F606" s="32">
        <f>IF(DATEDIF(Table2[[#This Row],[DateOfBirth]],Table2[[#This Row],[Service_start]], "Y")&lt;=25,1,0)</f>
        <v>1</v>
      </c>
      <c r="G606" s="1">
        <v>45383</v>
      </c>
      <c r="H606" s="1">
        <v>45412</v>
      </c>
      <c r="I606" s="33" t="b">
        <f>AND(
    Table2[[#This Row],[Service_start]] &gt; DATE(2022,10,1),
    Table2[[#This Row],[Service_end]] &lt; DATE(2024,2,1)
)</f>
        <v>0</v>
      </c>
    </row>
    <row r="607" spans="1:9" hidden="1">
      <c r="A607">
        <v>9068777</v>
      </c>
      <c r="B607">
        <v>425</v>
      </c>
      <c r="C607" s="1">
        <v>36719.614999999998</v>
      </c>
      <c r="D607">
        <v>159</v>
      </c>
      <c r="E607" s="36">
        <f>INT((Table2[[#This Row],[Service_start]]-Table2[[#This Row],[DateOfBirth]])/365)</f>
        <v>23</v>
      </c>
      <c r="F607" s="32">
        <f>IF(DATEDIF(Table2[[#This Row],[DateOfBirth]],Table2[[#This Row],[Service_start]], "Y")&lt;=25,1,0)</f>
        <v>1</v>
      </c>
      <c r="G607" s="1">
        <v>45413</v>
      </c>
      <c r="H607" s="1">
        <v>45443</v>
      </c>
      <c r="I607" s="33" t="b">
        <f>AND(
    Table2[[#This Row],[Service_start]] &gt; DATE(2022,10,1),
    Table2[[#This Row],[Service_end]] &lt; DATE(2024,2,1)
)</f>
        <v>0</v>
      </c>
    </row>
    <row r="608" spans="1:9" hidden="1">
      <c r="A608">
        <v>9142074</v>
      </c>
      <c r="B608">
        <v>425</v>
      </c>
      <c r="C608" s="1">
        <v>36437.614999999998</v>
      </c>
      <c r="D608">
        <v>159</v>
      </c>
      <c r="E608" s="36">
        <f>INT((Table2[[#This Row],[Service_start]]-Table2[[#This Row],[DateOfBirth]])/365)</f>
        <v>24</v>
      </c>
      <c r="F608" s="32">
        <f>IF(DATEDIF(Table2[[#This Row],[DateOfBirth]],Table2[[#This Row],[Service_start]], "Y")&lt;=25,1,0)</f>
        <v>1</v>
      </c>
      <c r="G608" s="1">
        <v>45327</v>
      </c>
      <c r="H608" s="1">
        <v>45351</v>
      </c>
      <c r="I608" s="33" t="b">
        <f>AND(
    Table2[[#This Row],[Service_start]] &gt; DATE(2022,10,1),
    Table2[[#This Row],[Service_end]] &lt; DATE(2024,2,1)
)</f>
        <v>0</v>
      </c>
    </row>
    <row r="609" spans="1:9" hidden="1">
      <c r="A609">
        <v>14658073</v>
      </c>
      <c r="B609">
        <v>425</v>
      </c>
      <c r="C609" s="1">
        <v>36437.614999999998</v>
      </c>
      <c r="D609">
        <v>159</v>
      </c>
      <c r="E609" s="36">
        <f>INT((Table2[[#This Row],[Service_start]]-Table2[[#This Row],[DateOfBirth]])/365)</f>
        <v>24</v>
      </c>
      <c r="F609" s="32">
        <f>IF(DATEDIF(Table2[[#This Row],[DateOfBirth]],Table2[[#This Row],[Service_start]], "Y")&lt;=25,1,0)</f>
        <v>1</v>
      </c>
      <c r="G609" s="1">
        <v>45327</v>
      </c>
      <c r="H609" s="1">
        <v>45351</v>
      </c>
      <c r="I609" s="33" t="b">
        <f>AND(
    Table2[[#This Row],[Service_start]] &gt; DATE(2022,10,1),
    Table2[[#This Row],[Service_end]] &lt; DATE(2024,2,1)
)</f>
        <v>0</v>
      </c>
    </row>
    <row r="610" spans="1:9" hidden="1">
      <c r="A610">
        <v>17153000</v>
      </c>
      <c r="B610">
        <v>425</v>
      </c>
      <c r="C610" s="1">
        <v>36416.614999999998</v>
      </c>
      <c r="D610">
        <v>159</v>
      </c>
      <c r="E610" s="36">
        <f>INT((Table2[[#This Row],[Service_start]]-Table2[[#This Row],[DateOfBirth]])/365)</f>
        <v>24</v>
      </c>
      <c r="F610" s="32">
        <f>IF(DATEDIF(Table2[[#This Row],[DateOfBirth]],Table2[[#This Row],[Service_start]], "Y")&lt;=25,1,0)</f>
        <v>1</v>
      </c>
      <c r="G610" s="1">
        <v>45323</v>
      </c>
      <c r="H610" s="1">
        <v>45351</v>
      </c>
      <c r="I610" s="33" t="b">
        <f>AND(
    Table2[[#This Row],[Service_start]] &gt; DATE(2022,10,1),
    Table2[[#This Row],[Service_end]] &lt; DATE(2024,2,1)
)</f>
        <v>0</v>
      </c>
    </row>
    <row r="611" spans="1:9" hidden="1">
      <c r="A611">
        <v>10558147</v>
      </c>
      <c r="B611">
        <v>425</v>
      </c>
      <c r="C611" s="1">
        <v>36523.614999999998</v>
      </c>
      <c r="D611">
        <v>159</v>
      </c>
      <c r="E611" s="36">
        <f>INT((Table2[[#This Row],[Service_start]]-Table2[[#This Row],[DateOfBirth]])/365)</f>
        <v>24</v>
      </c>
      <c r="F611" s="32">
        <f>IF(DATEDIF(Table2[[#This Row],[DateOfBirth]],Table2[[#This Row],[Service_start]], "Y")&lt;=25,1,0)</f>
        <v>1</v>
      </c>
      <c r="G611" s="1">
        <v>45516</v>
      </c>
      <c r="H611" s="1">
        <v>45516</v>
      </c>
      <c r="I611" s="33" t="b">
        <f>AND(
    Table2[[#This Row],[Service_start]] &gt; DATE(2022,10,1),
    Table2[[#This Row],[Service_end]] &lt; DATE(2024,2,1)
)</f>
        <v>0</v>
      </c>
    </row>
    <row r="612" spans="1:9" hidden="1">
      <c r="A612">
        <v>15350920</v>
      </c>
      <c r="B612">
        <v>425</v>
      </c>
      <c r="C612" s="1">
        <v>37655.614999999998</v>
      </c>
      <c r="D612">
        <v>159</v>
      </c>
      <c r="E612" s="36">
        <f>INT((Table2[[#This Row],[Service_start]]-Table2[[#This Row],[DateOfBirth]])/365)</f>
        <v>21</v>
      </c>
      <c r="F612" s="32">
        <f>IF(DATEDIF(Table2[[#This Row],[DateOfBirth]],Table2[[#This Row],[Service_start]], "Y")&lt;=25,1,0)</f>
        <v>1</v>
      </c>
      <c r="G612" s="1">
        <v>45323</v>
      </c>
      <c r="H612" s="1">
        <v>45351</v>
      </c>
      <c r="I612" s="33" t="b">
        <f>AND(
    Table2[[#This Row],[Service_start]] &gt; DATE(2022,10,1),
    Table2[[#This Row],[Service_end]] &lt; DATE(2024,2,1)
)</f>
        <v>0</v>
      </c>
    </row>
    <row r="613" spans="1:9" hidden="1">
      <c r="A613">
        <v>9230770</v>
      </c>
      <c r="B613">
        <v>425</v>
      </c>
      <c r="C613" s="1">
        <v>37655.614999999998</v>
      </c>
      <c r="D613">
        <v>159</v>
      </c>
      <c r="E613" s="36">
        <f>INT((Table2[[#This Row],[Service_start]]-Table2[[#This Row],[DateOfBirth]])/365)</f>
        <v>21</v>
      </c>
      <c r="F613" s="32">
        <f>IF(DATEDIF(Table2[[#This Row],[DateOfBirth]],Table2[[#This Row],[Service_start]], "Y")&lt;=25,1,0)</f>
        <v>1</v>
      </c>
      <c r="G613" s="1">
        <v>45352</v>
      </c>
      <c r="H613" s="1">
        <v>45377</v>
      </c>
      <c r="I613" s="33" t="b">
        <f>AND(
    Table2[[#This Row],[Service_start]] &gt; DATE(2022,10,1),
    Table2[[#This Row],[Service_end]] &lt; DATE(2024,2,1)
)</f>
        <v>0</v>
      </c>
    </row>
    <row r="614" spans="1:9" hidden="1">
      <c r="A614">
        <v>10472327</v>
      </c>
      <c r="B614">
        <v>425</v>
      </c>
      <c r="C614" s="1">
        <v>38672.614999999998</v>
      </c>
      <c r="D614">
        <v>159</v>
      </c>
      <c r="E614" s="36">
        <f>INT((Table2[[#This Row],[Service_start]]-Table2[[#This Row],[DateOfBirth]])/365)</f>
        <v>18</v>
      </c>
      <c r="F614" s="32">
        <f>IF(DATEDIF(Table2[[#This Row],[DateOfBirth]],Table2[[#This Row],[Service_start]], "Y")&lt;=25,1,0)</f>
        <v>1</v>
      </c>
      <c r="G614" s="1">
        <v>45496</v>
      </c>
      <c r="H614" s="1">
        <v>45504</v>
      </c>
      <c r="I614" s="33" t="b">
        <f>AND(
    Table2[[#This Row],[Service_start]] &gt; DATE(2022,10,1),
    Table2[[#This Row],[Service_end]] &lt; DATE(2024,2,1)
)</f>
        <v>0</v>
      </c>
    </row>
    <row r="615" spans="1:9" hidden="1">
      <c r="A615">
        <v>14948113</v>
      </c>
      <c r="B615">
        <v>425</v>
      </c>
      <c r="C615" s="1">
        <v>36621.614999999998</v>
      </c>
      <c r="D615">
        <v>159</v>
      </c>
      <c r="E615" s="36">
        <f>INT((Table2[[#This Row],[Service_start]]-Table2[[#This Row],[DateOfBirth]])/365)</f>
        <v>24</v>
      </c>
      <c r="F615" s="32">
        <f>IF(DATEDIF(Table2[[#This Row],[DateOfBirth]],Table2[[#This Row],[Service_start]], "Y")&lt;=25,1,0)</f>
        <v>1</v>
      </c>
      <c r="G615" s="1">
        <v>45484</v>
      </c>
      <c r="H615" s="1">
        <v>45484</v>
      </c>
      <c r="I615" s="33" t="b">
        <f>AND(
    Table2[[#This Row],[Service_start]] &gt; DATE(2022,10,1),
    Table2[[#This Row],[Service_end]] &lt; DATE(2024,2,1)
)</f>
        <v>0</v>
      </c>
    </row>
    <row r="616" spans="1:9" hidden="1">
      <c r="A616">
        <v>10384400</v>
      </c>
      <c r="B616">
        <v>425</v>
      </c>
      <c r="C616" s="1">
        <v>38275.614999999998</v>
      </c>
      <c r="D616">
        <v>159</v>
      </c>
      <c r="E616" s="36">
        <f>INT((Table2[[#This Row],[Service_start]]-Table2[[#This Row],[DateOfBirth]])/365)</f>
        <v>19</v>
      </c>
      <c r="F616" s="32">
        <f>IF(DATEDIF(Table2[[#This Row],[DateOfBirth]],Table2[[#This Row],[Service_start]], "Y")&lt;=25,1,0)</f>
        <v>1</v>
      </c>
      <c r="G616" s="1">
        <v>45496</v>
      </c>
      <c r="H616" s="1">
        <v>45527</v>
      </c>
      <c r="I616" s="33" t="b">
        <f>AND(
    Table2[[#This Row],[Service_start]] &gt; DATE(2022,10,1),
    Table2[[#This Row],[Service_end]] &lt; DATE(2024,2,1)
)</f>
        <v>0</v>
      </c>
    </row>
    <row r="617" spans="1:9" hidden="1">
      <c r="A617">
        <v>12253869</v>
      </c>
      <c r="B617">
        <v>425</v>
      </c>
      <c r="C617" s="1">
        <v>38303.614999999998</v>
      </c>
      <c r="D617">
        <v>159</v>
      </c>
      <c r="E617" s="36">
        <f>INT((Table2[[#This Row],[Service_start]]-Table2[[#This Row],[DateOfBirth]])/365)</f>
        <v>19</v>
      </c>
      <c r="F617" s="32">
        <f>IF(DATEDIF(Table2[[#This Row],[DateOfBirth]],Table2[[#This Row],[Service_start]], "Y")&lt;=25,1,0)</f>
        <v>1</v>
      </c>
      <c r="G617" s="1">
        <v>45482</v>
      </c>
      <c r="H617" s="1">
        <v>45513</v>
      </c>
      <c r="I617" s="33" t="b">
        <f>AND(
    Table2[[#This Row],[Service_start]] &gt; DATE(2022,10,1),
    Table2[[#This Row],[Service_end]] &lt; DATE(2024,2,1)
)</f>
        <v>0</v>
      </c>
    </row>
    <row r="618" spans="1:9" hidden="1">
      <c r="A618">
        <v>9546102</v>
      </c>
      <c r="B618">
        <v>425</v>
      </c>
      <c r="C618" s="1">
        <v>37786.614999999998</v>
      </c>
      <c r="D618">
        <v>160</v>
      </c>
      <c r="E618" s="36">
        <f>INT((Table2[[#This Row],[Service_start]]-Table2[[#This Row],[DateOfBirth]])/365)</f>
        <v>20</v>
      </c>
      <c r="F618" s="32">
        <f>IF(DATEDIF(Table2[[#This Row],[DateOfBirth]],Table2[[#This Row],[Service_start]], "Y")&lt;=25,1,0)</f>
        <v>1</v>
      </c>
      <c r="G618" s="1">
        <v>45369</v>
      </c>
      <c r="H618" s="1">
        <v>45382</v>
      </c>
      <c r="I618" s="33" t="b">
        <f>AND(
    Table2[[#This Row],[Service_start]] &gt; DATE(2022,10,1),
    Table2[[#This Row],[Service_end]] &lt; DATE(2024,2,1)
)</f>
        <v>0</v>
      </c>
    </row>
    <row r="619" spans="1:9" hidden="1">
      <c r="A619">
        <v>9394762</v>
      </c>
      <c r="B619">
        <v>425</v>
      </c>
      <c r="C619" s="1">
        <v>37786.614999999998</v>
      </c>
      <c r="D619">
        <v>160</v>
      </c>
      <c r="E619" s="36">
        <f>INT((Table2[[#This Row],[Service_start]]-Table2[[#This Row],[DateOfBirth]])/365)</f>
        <v>20</v>
      </c>
      <c r="F619" s="32">
        <f>IF(DATEDIF(Table2[[#This Row],[DateOfBirth]],Table2[[#This Row],[Service_start]], "Y")&lt;=25,1,0)</f>
        <v>1</v>
      </c>
      <c r="G619" s="1">
        <v>45383</v>
      </c>
      <c r="H619" s="1">
        <v>45412</v>
      </c>
      <c r="I619" s="33" t="b">
        <f>AND(
    Table2[[#This Row],[Service_start]] &gt; DATE(2022,10,1),
    Table2[[#This Row],[Service_end]] &lt; DATE(2024,2,1)
)</f>
        <v>0</v>
      </c>
    </row>
    <row r="620" spans="1:9" hidden="1">
      <c r="A620">
        <v>10707734</v>
      </c>
      <c r="B620">
        <v>425</v>
      </c>
      <c r="C620" s="1">
        <v>37786.614999999998</v>
      </c>
      <c r="D620">
        <v>160</v>
      </c>
      <c r="E620" s="36">
        <f>INT((Table2[[#This Row],[Service_start]]-Table2[[#This Row],[DateOfBirth]])/365)</f>
        <v>20</v>
      </c>
      <c r="F620" s="32">
        <f>IF(DATEDIF(Table2[[#This Row],[DateOfBirth]],Table2[[#This Row],[Service_start]], "Y")&lt;=25,1,0)</f>
        <v>1</v>
      </c>
      <c r="G620" s="1">
        <v>45413</v>
      </c>
      <c r="H620" s="1">
        <v>45443</v>
      </c>
      <c r="I620" s="33" t="b">
        <f>AND(
    Table2[[#This Row],[Service_start]] &gt; DATE(2022,10,1),
    Table2[[#This Row],[Service_end]] &lt; DATE(2024,2,1)
)</f>
        <v>0</v>
      </c>
    </row>
    <row r="621" spans="1:9" hidden="1">
      <c r="A621">
        <v>10457083</v>
      </c>
      <c r="B621">
        <v>425</v>
      </c>
      <c r="C621" s="1">
        <v>36846.614999999998</v>
      </c>
      <c r="D621">
        <v>160</v>
      </c>
      <c r="E621" s="36">
        <f>INT((Table2[[#This Row],[Service_start]]-Table2[[#This Row],[DateOfBirth]])/365)</f>
        <v>23</v>
      </c>
      <c r="F621" s="32">
        <f>IF(DATEDIF(Table2[[#This Row],[DateOfBirth]],Table2[[#This Row],[Service_start]], "Y")&lt;=25,1,0)</f>
        <v>1</v>
      </c>
      <c r="G621" s="1">
        <v>45376</v>
      </c>
      <c r="H621" s="1">
        <v>45382</v>
      </c>
      <c r="I621" s="33" t="b">
        <f>AND(
    Table2[[#This Row],[Service_start]] &gt; DATE(2022,10,1),
    Table2[[#This Row],[Service_end]] &lt; DATE(2024,2,1)
)</f>
        <v>0</v>
      </c>
    </row>
    <row r="622" spans="1:9" hidden="1">
      <c r="A622">
        <v>15649500</v>
      </c>
      <c r="B622">
        <v>425</v>
      </c>
      <c r="C622" s="1">
        <v>36846.614999999998</v>
      </c>
      <c r="D622">
        <v>160</v>
      </c>
      <c r="E622" s="36">
        <f>INT((Table2[[#This Row],[Service_start]]-Table2[[#This Row],[DateOfBirth]])/365)</f>
        <v>23</v>
      </c>
      <c r="F622" s="32">
        <f>IF(DATEDIF(Table2[[#This Row],[DateOfBirth]],Table2[[#This Row],[Service_start]], "Y")&lt;=25,1,0)</f>
        <v>1</v>
      </c>
      <c r="G622" s="1">
        <v>45383</v>
      </c>
      <c r="H622" s="1">
        <v>45412</v>
      </c>
      <c r="I622" s="33" t="b">
        <f>AND(
    Table2[[#This Row],[Service_start]] &gt; DATE(2022,10,1),
    Table2[[#This Row],[Service_end]] &lt; DATE(2024,2,1)
)</f>
        <v>0</v>
      </c>
    </row>
    <row r="623" spans="1:9" hidden="1">
      <c r="A623">
        <v>15202370</v>
      </c>
      <c r="B623">
        <v>425</v>
      </c>
      <c r="C623" s="1">
        <v>38361.614999999998</v>
      </c>
      <c r="D623">
        <v>160</v>
      </c>
      <c r="E623" s="36">
        <f>INT((Table2[[#This Row],[Service_start]]-Table2[[#This Row],[DateOfBirth]])/365)</f>
        <v>19</v>
      </c>
      <c r="F623" s="32">
        <f>IF(DATEDIF(Table2[[#This Row],[DateOfBirth]],Table2[[#This Row],[Service_start]], "Y")&lt;=25,1,0)</f>
        <v>1</v>
      </c>
      <c r="G623" s="1">
        <v>45327</v>
      </c>
      <c r="H623" s="1">
        <v>45351</v>
      </c>
      <c r="I623" s="33" t="b">
        <f>AND(
    Table2[[#This Row],[Service_start]] &gt; DATE(2022,10,1),
    Table2[[#This Row],[Service_end]] &lt; DATE(2024,2,1)
)</f>
        <v>0</v>
      </c>
    </row>
    <row r="624" spans="1:9" hidden="1">
      <c r="A624">
        <v>15399203</v>
      </c>
      <c r="B624">
        <v>425</v>
      </c>
      <c r="C624" s="1">
        <v>38361.614999999998</v>
      </c>
      <c r="D624">
        <v>160</v>
      </c>
      <c r="E624" s="36">
        <f>INT((Table2[[#This Row],[Service_start]]-Table2[[#This Row],[DateOfBirth]])/365)</f>
        <v>19</v>
      </c>
      <c r="F624" s="32">
        <f>IF(DATEDIF(Table2[[#This Row],[DateOfBirth]],Table2[[#This Row],[Service_start]], "Y")&lt;=25,1,0)</f>
        <v>1</v>
      </c>
      <c r="G624" s="1">
        <v>45352</v>
      </c>
      <c r="H624" s="1">
        <v>45382</v>
      </c>
      <c r="I624" s="33" t="b">
        <f>AND(
    Table2[[#This Row],[Service_start]] &gt; DATE(2022,10,1),
    Table2[[#This Row],[Service_end]] &lt; DATE(2024,2,1)
)</f>
        <v>0</v>
      </c>
    </row>
    <row r="625" spans="1:9" hidden="1">
      <c r="A625">
        <v>9284868</v>
      </c>
      <c r="B625">
        <v>425</v>
      </c>
      <c r="C625" s="1">
        <v>38361.614999999998</v>
      </c>
      <c r="D625">
        <v>160</v>
      </c>
      <c r="E625" s="36">
        <f>INT((Table2[[#This Row],[Service_start]]-Table2[[#This Row],[DateOfBirth]])/365)</f>
        <v>19</v>
      </c>
      <c r="F625" s="32">
        <f>IF(DATEDIF(Table2[[#This Row],[DateOfBirth]],Table2[[#This Row],[Service_start]], "Y")&lt;=25,1,0)</f>
        <v>1</v>
      </c>
      <c r="G625" s="1">
        <v>45383</v>
      </c>
      <c r="H625" s="1">
        <v>45412</v>
      </c>
      <c r="I625" s="33" t="b">
        <f>AND(
    Table2[[#This Row],[Service_start]] &gt; DATE(2022,10,1),
    Table2[[#This Row],[Service_end]] &lt; DATE(2024,2,1)
)</f>
        <v>0</v>
      </c>
    </row>
    <row r="626" spans="1:9" hidden="1">
      <c r="A626">
        <v>10586329</v>
      </c>
      <c r="B626">
        <v>425</v>
      </c>
      <c r="C626" s="1">
        <v>38361.614999999998</v>
      </c>
      <c r="D626">
        <v>160</v>
      </c>
      <c r="E626" s="36">
        <f>INT((Table2[[#This Row],[Service_start]]-Table2[[#This Row],[DateOfBirth]])/365)</f>
        <v>19</v>
      </c>
      <c r="F626" s="32">
        <f>IF(DATEDIF(Table2[[#This Row],[DateOfBirth]],Table2[[#This Row],[Service_start]], "Y")&lt;=25,1,0)</f>
        <v>1</v>
      </c>
      <c r="G626" s="1">
        <v>45413</v>
      </c>
      <c r="H626" s="1">
        <v>45422</v>
      </c>
      <c r="I626" s="33" t="b">
        <f>AND(
    Table2[[#This Row],[Service_start]] &gt; DATE(2022,10,1),
    Table2[[#This Row],[Service_end]] &lt; DATE(2024,2,1)
)</f>
        <v>0</v>
      </c>
    </row>
    <row r="627" spans="1:9" hidden="1">
      <c r="A627">
        <v>15783481</v>
      </c>
      <c r="B627">
        <v>425</v>
      </c>
      <c r="C627" s="1">
        <v>38192.614999999998</v>
      </c>
      <c r="D627">
        <v>161</v>
      </c>
      <c r="E627" s="36">
        <f>INT((Table2[[#This Row],[Service_start]]-Table2[[#This Row],[DateOfBirth]])/365)</f>
        <v>19</v>
      </c>
      <c r="F627" s="32">
        <f>IF(DATEDIF(Table2[[#This Row],[DateOfBirth]],Table2[[#This Row],[Service_start]], "Y")&lt;=25,1,0)</f>
        <v>1</v>
      </c>
      <c r="G627" s="1">
        <v>45349</v>
      </c>
      <c r="H627" s="1">
        <v>45351</v>
      </c>
      <c r="I627" s="33" t="b">
        <f>AND(
    Table2[[#This Row],[Service_start]] &gt; DATE(2022,10,1),
    Table2[[#This Row],[Service_end]] &lt; DATE(2024,2,1)
)</f>
        <v>0</v>
      </c>
    </row>
    <row r="628" spans="1:9" hidden="1">
      <c r="A628">
        <v>10763232</v>
      </c>
      <c r="B628">
        <v>425</v>
      </c>
      <c r="C628" s="1">
        <v>38192.614999999998</v>
      </c>
      <c r="D628">
        <v>161</v>
      </c>
      <c r="E628" s="36">
        <f>INT((Table2[[#This Row],[Service_start]]-Table2[[#This Row],[DateOfBirth]])/365)</f>
        <v>19</v>
      </c>
      <c r="F628" s="32">
        <f>IF(DATEDIF(Table2[[#This Row],[DateOfBirth]],Table2[[#This Row],[Service_start]], "Y")&lt;=25,1,0)</f>
        <v>1</v>
      </c>
      <c r="G628" s="1">
        <v>45352</v>
      </c>
      <c r="H628" s="1">
        <v>45382</v>
      </c>
      <c r="I628" s="33" t="b">
        <f>AND(
    Table2[[#This Row],[Service_start]] &gt; DATE(2022,10,1),
    Table2[[#This Row],[Service_end]] &lt; DATE(2024,2,1)
)</f>
        <v>0</v>
      </c>
    </row>
    <row r="629" spans="1:9" hidden="1">
      <c r="A629">
        <v>17146723</v>
      </c>
      <c r="B629">
        <v>425</v>
      </c>
      <c r="C629" s="1">
        <v>38192.614999999998</v>
      </c>
      <c r="D629">
        <v>161</v>
      </c>
      <c r="E629" s="36">
        <f>INT((Table2[[#This Row],[Service_start]]-Table2[[#This Row],[DateOfBirth]])/365)</f>
        <v>19</v>
      </c>
      <c r="F629" s="32">
        <f>IF(DATEDIF(Table2[[#This Row],[DateOfBirth]],Table2[[#This Row],[Service_start]], "Y")&lt;=25,1,0)</f>
        <v>1</v>
      </c>
      <c r="G629" s="1">
        <v>45383</v>
      </c>
      <c r="H629" s="1">
        <v>45412</v>
      </c>
      <c r="I629" s="33" t="b">
        <f>AND(
    Table2[[#This Row],[Service_start]] &gt; DATE(2022,10,1),
    Table2[[#This Row],[Service_end]] &lt; DATE(2024,2,1)
)</f>
        <v>0</v>
      </c>
    </row>
    <row r="630" spans="1:9" hidden="1">
      <c r="A630">
        <v>12133729</v>
      </c>
      <c r="B630">
        <v>425</v>
      </c>
      <c r="C630" s="1">
        <v>37691.614999999998</v>
      </c>
      <c r="D630">
        <v>161</v>
      </c>
      <c r="E630" s="36">
        <f>INT((Table2[[#This Row],[Service_start]]-Table2[[#This Row],[DateOfBirth]])/365)</f>
        <v>20</v>
      </c>
      <c r="F630" s="32">
        <f>IF(DATEDIF(Table2[[#This Row],[DateOfBirth]],Table2[[#This Row],[Service_start]], "Y")&lt;=25,1,0)</f>
        <v>1</v>
      </c>
      <c r="G630" s="1">
        <v>45323</v>
      </c>
      <c r="H630" s="1">
        <v>45351</v>
      </c>
      <c r="I630" s="33" t="b">
        <f>AND(
    Table2[[#This Row],[Service_start]] &gt; DATE(2022,10,1),
    Table2[[#This Row],[Service_end]] &lt; DATE(2024,2,1)
)</f>
        <v>0</v>
      </c>
    </row>
    <row r="631" spans="1:9" hidden="1">
      <c r="A631">
        <v>9035394</v>
      </c>
      <c r="B631">
        <v>425</v>
      </c>
      <c r="C631" s="1">
        <v>37691.614999999998</v>
      </c>
      <c r="D631">
        <v>161</v>
      </c>
      <c r="E631" s="36">
        <f>INT((Table2[[#This Row],[Service_start]]-Table2[[#This Row],[DateOfBirth]])/365)</f>
        <v>20</v>
      </c>
      <c r="F631" s="32">
        <f>IF(DATEDIF(Table2[[#This Row],[DateOfBirth]],Table2[[#This Row],[Service_start]], "Y")&lt;=25,1,0)</f>
        <v>1</v>
      </c>
      <c r="G631" s="1">
        <v>45352</v>
      </c>
      <c r="H631" s="1">
        <v>45382</v>
      </c>
      <c r="I631" s="33" t="b">
        <f>AND(
    Table2[[#This Row],[Service_start]] &gt; DATE(2022,10,1),
    Table2[[#This Row],[Service_end]] &lt; DATE(2024,2,1)
)</f>
        <v>0</v>
      </c>
    </row>
    <row r="632" spans="1:9" hidden="1">
      <c r="A632">
        <v>11920308</v>
      </c>
      <c r="B632">
        <v>425</v>
      </c>
      <c r="C632" s="1">
        <v>37989.614999999998</v>
      </c>
      <c r="D632">
        <v>161</v>
      </c>
      <c r="E632" s="36">
        <f>INT((Table2[[#This Row],[Service_start]]-Table2[[#This Row],[DateOfBirth]])/365)</f>
        <v>20</v>
      </c>
      <c r="F632" s="32">
        <f>IF(DATEDIF(Table2[[#This Row],[DateOfBirth]],Table2[[#This Row],[Service_start]], "Y")&lt;=25,1,0)</f>
        <v>1</v>
      </c>
      <c r="G632" s="1">
        <v>45383</v>
      </c>
      <c r="H632" s="1">
        <v>45412</v>
      </c>
      <c r="I632" s="33" t="b">
        <f>AND(
    Table2[[#This Row],[Service_start]] &gt; DATE(2022,10,1),
    Table2[[#This Row],[Service_end]] &lt; DATE(2024,2,1)
)</f>
        <v>0</v>
      </c>
    </row>
    <row r="633" spans="1:9" hidden="1">
      <c r="A633">
        <v>10633696</v>
      </c>
      <c r="B633">
        <v>425</v>
      </c>
      <c r="C633" s="1">
        <v>37989.614999999998</v>
      </c>
      <c r="D633">
        <v>161</v>
      </c>
      <c r="E633" s="36">
        <f>INT((Table2[[#This Row],[Service_start]]-Table2[[#This Row],[DateOfBirth]])/365)</f>
        <v>20</v>
      </c>
      <c r="F633" s="32">
        <f>IF(DATEDIF(Table2[[#This Row],[DateOfBirth]],Table2[[#This Row],[Service_start]], "Y")&lt;=25,1,0)</f>
        <v>1</v>
      </c>
      <c r="G633" s="1">
        <v>45413</v>
      </c>
      <c r="H633" s="1">
        <v>45443</v>
      </c>
      <c r="I633" s="33" t="b">
        <f>AND(
    Table2[[#This Row],[Service_start]] &gt; DATE(2022,10,1),
    Table2[[#This Row],[Service_end]] &lt; DATE(2024,2,1)
)</f>
        <v>0</v>
      </c>
    </row>
    <row r="634" spans="1:9" hidden="1">
      <c r="A634">
        <v>10875752</v>
      </c>
      <c r="B634">
        <v>425</v>
      </c>
      <c r="C634" s="1">
        <v>38584.614999999998</v>
      </c>
      <c r="D634">
        <v>161</v>
      </c>
      <c r="E634" s="36">
        <f>INT((Table2[[#This Row],[Service_start]]-Table2[[#This Row],[DateOfBirth]])/365)</f>
        <v>18</v>
      </c>
      <c r="F634" s="32">
        <f>IF(DATEDIF(Table2[[#This Row],[DateOfBirth]],Table2[[#This Row],[Service_start]], "Y")&lt;=25,1,0)</f>
        <v>1</v>
      </c>
      <c r="G634" s="1">
        <v>45323</v>
      </c>
      <c r="H634" s="1">
        <v>45351</v>
      </c>
      <c r="I634" s="33" t="b">
        <f>AND(
    Table2[[#This Row],[Service_start]] &gt; DATE(2022,10,1),
    Table2[[#This Row],[Service_end]] &lt; DATE(2024,2,1)
)</f>
        <v>0</v>
      </c>
    </row>
    <row r="635" spans="1:9" hidden="1">
      <c r="A635">
        <v>15212951</v>
      </c>
      <c r="B635">
        <v>425</v>
      </c>
      <c r="C635" s="1">
        <v>38256.614999999998</v>
      </c>
      <c r="D635">
        <v>161</v>
      </c>
      <c r="E635" s="36">
        <f>INT((Table2[[#This Row],[Service_start]]-Table2[[#This Row],[DateOfBirth]])/365)</f>
        <v>19</v>
      </c>
      <c r="F635" s="32">
        <f>IF(DATEDIF(Table2[[#This Row],[DateOfBirth]],Table2[[#This Row],[Service_start]], "Y")&lt;=25,1,0)</f>
        <v>1</v>
      </c>
      <c r="G635" s="1">
        <v>45348</v>
      </c>
      <c r="H635" s="1">
        <v>45351</v>
      </c>
      <c r="I635" s="33" t="b">
        <f>AND(
    Table2[[#This Row],[Service_start]] &gt; DATE(2022,10,1),
    Table2[[#This Row],[Service_end]] &lt; DATE(2024,2,1)
)</f>
        <v>0</v>
      </c>
    </row>
    <row r="636" spans="1:9" hidden="1">
      <c r="A636">
        <v>14473251</v>
      </c>
      <c r="B636">
        <v>425</v>
      </c>
      <c r="C636" s="1">
        <v>38256.614999999998</v>
      </c>
      <c r="D636">
        <v>161</v>
      </c>
      <c r="E636" s="36">
        <f>INT((Table2[[#This Row],[Service_start]]-Table2[[#This Row],[DateOfBirth]])/365)</f>
        <v>19</v>
      </c>
      <c r="F636" s="32">
        <f>IF(DATEDIF(Table2[[#This Row],[DateOfBirth]],Table2[[#This Row],[Service_start]], "Y")&lt;=25,1,0)</f>
        <v>1</v>
      </c>
      <c r="G636" s="1">
        <v>45352</v>
      </c>
      <c r="H636" s="1">
        <v>45382</v>
      </c>
      <c r="I636" s="33" t="b">
        <f>AND(
    Table2[[#This Row],[Service_start]] &gt; DATE(2022,10,1),
    Table2[[#This Row],[Service_end]] &lt; DATE(2024,2,1)
)</f>
        <v>0</v>
      </c>
    </row>
    <row r="637" spans="1:9" hidden="1">
      <c r="A637">
        <v>13141466</v>
      </c>
      <c r="B637">
        <v>425</v>
      </c>
      <c r="C637" s="1">
        <v>38256.614999999998</v>
      </c>
      <c r="D637">
        <v>161</v>
      </c>
      <c r="E637" s="36">
        <f>INT((Table2[[#This Row],[Service_start]]-Table2[[#This Row],[DateOfBirth]])/365)</f>
        <v>19</v>
      </c>
      <c r="F637" s="32">
        <f>IF(DATEDIF(Table2[[#This Row],[DateOfBirth]],Table2[[#This Row],[Service_start]], "Y")&lt;=25,1,0)</f>
        <v>1</v>
      </c>
      <c r="G637" s="1">
        <v>45383</v>
      </c>
      <c r="H637" s="1">
        <v>45412</v>
      </c>
      <c r="I637" s="33" t="b">
        <f>AND(
    Table2[[#This Row],[Service_start]] &gt; DATE(2022,10,1),
    Table2[[#This Row],[Service_end]] &lt; DATE(2024,2,1)
)</f>
        <v>0</v>
      </c>
    </row>
    <row r="638" spans="1:9" hidden="1">
      <c r="A638">
        <v>17453873</v>
      </c>
      <c r="B638">
        <v>425</v>
      </c>
      <c r="C638" s="1">
        <v>38256.614999999998</v>
      </c>
      <c r="D638">
        <v>161</v>
      </c>
      <c r="E638" s="36">
        <f>INT((Table2[[#This Row],[Service_start]]-Table2[[#This Row],[DateOfBirth]])/365)</f>
        <v>19</v>
      </c>
      <c r="F638" s="32">
        <f>IF(DATEDIF(Table2[[#This Row],[DateOfBirth]],Table2[[#This Row],[Service_start]], "Y")&lt;=25,1,0)</f>
        <v>1</v>
      </c>
      <c r="G638" s="1">
        <v>45413</v>
      </c>
      <c r="H638" s="1">
        <v>45443</v>
      </c>
      <c r="I638" s="33" t="b">
        <f>AND(
    Table2[[#This Row],[Service_start]] &gt; DATE(2022,10,1),
    Table2[[#This Row],[Service_end]] &lt; DATE(2024,2,1)
)</f>
        <v>0</v>
      </c>
    </row>
    <row r="639" spans="1:9" hidden="1">
      <c r="A639">
        <v>16788223</v>
      </c>
      <c r="B639">
        <v>425</v>
      </c>
      <c r="C639" s="1">
        <v>38774.614999999998</v>
      </c>
      <c r="D639">
        <v>161</v>
      </c>
      <c r="E639" s="36">
        <f>INT((Table2[[#This Row],[Service_start]]-Table2[[#This Row],[DateOfBirth]])/365)</f>
        <v>16</v>
      </c>
      <c r="F639" s="32">
        <f>IF(DATEDIF(Table2[[#This Row],[DateOfBirth]],Table2[[#This Row],[Service_start]], "Y")&lt;=25,1,0)</f>
        <v>1</v>
      </c>
      <c r="G639" s="1">
        <v>44799</v>
      </c>
      <c r="H639" s="1">
        <v>44804</v>
      </c>
      <c r="I639" s="33" t="b">
        <f>AND(
    Table2[[#This Row],[Service_start]] &gt; DATE(2022,10,1),
    Table2[[#This Row],[Service_end]] &lt; DATE(2024,2,1)
)</f>
        <v>0</v>
      </c>
    </row>
    <row r="640" spans="1:9" hidden="1">
      <c r="A640">
        <v>10737208</v>
      </c>
      <c r="B640">
        <v>425</v>
      </c>
      <c r="C640" s="1">
        <v>38774.614999999998</v>
      </c>
      <c r="D640">
        <v>161</v>
      </c>
      <c r="E640" s="36">
        <f>INT((Table2[[#This Row],[Service_start]]-Table2[[#This Row],[DateOfBirth]])/365)</f>
        <v>16</v>
      </c>
      <c r="F640" s="32">
        <f>IF(DATEDIF(Table2[[#This Row],[DateOfBirth]],Table2[[#This Row],[Service_start]], "Y")&lt;=25,1,0)</f>
        <v>1</v>
      </c>
      <c r="G640" s="1">
        <v>44805</v>
      </c>
      <c r="H640" s="1">
        <v>44834</v>
      </c>
      <c r="I640" s="33" t="b">
        <f>AND(
    Table2[[#This Row],[Service_start]] &gt; DATE(2022,10,1),
    Table2[[#This Row],[Service_end]] &lt; DATE(2024,2,1)
)</f>
        <v>0</v>
      </c>
    </row>
    <row r="641" spans="1:9" hidden="1">
      <c r="A641">
        <v>15257032</v>
      </c>
      <c r="B641">
        <v>425</v>
      </c>
      <c r="C641" s="1">
        <v>36686.614999999998</v>
      </c>
      <c r="D641">
        <v>161</v>
      </c>
      <c r="E641" s="36">
        <f>INT((Table2[[#This Row],[Service_start]]-Table2[[#This Row],[DateOfBirth]])/365)</f>
        <v>23</v>
      </c>
      <c r="F641" s="32">
        <f>IF(DATEDIF(Table2[[#This Row],[DateOfBirth]],Table2[[#This Row],[Service_start]], "Y")&lt;=25,1,0)</f>
        <v>1</v>
      </c>
      <c r="G641" s="1">
        <v>45369</v>
      </c>
      <c r="H641" s="1">
        <v>45382</v>
      </c>
      <c r="I641" s="33" t="b">
        <f>AND(
    Table2[[#This Row],[Service_start]] &gt; DATE(2022,10,1),
    Table2[[#This Row],[Service_end]] &lt; DATE(2024,2,1)
)</f>
        <v>0</v>
      </c>
    </row>
    <row r="642" spans="1:9" hidden="1">
      <c r="A642">
        <v>16269805</v>
      </c>
      <c r="B642">
        <v>425</v>
      </c>
      <c r="C642" s="1">
        <v>36686.614999999998</v>
      </c>
      <c r="D642">
        <v>161</v>
      </c>
      <c r="E642" s="36">
        <f>INT((Table2[[#This Row],[Service_start]]-Table2[[#This Row],[DateOfBirth]])/365)</f>
        <v>23</v>
      </c>
      <c r="F642" s="32">
        <f>IF(DATEDIF(Table2[[#This Row],[DateOfBirth]],Table2[[#This Row],[Service_start]], "Y")&lt;=25,1,0)</f>
        <v>1</v>
      </c>
      <c r="G642" s="1">
        <v>45369</v>
      </c>
      <c r="H642" s="1">
        <v>45382</v>
      </c>
      <c r="I642" s="33" t="b">
        <f>AND(
    Table2[[#This Row],[Service_start]] &gt; DATE(2022,10,1),
    Table2[[#This Row],[Service_end]] &lt; DATE(2024,2,1)
)</f>
        <v>0</v>
      </c>
    </row>
    <row r="643" spans="1:9" hidden="1">
      <c r="A643">
        <v>15103863</v>
      </c>
      <c r="B643">
        <v>425</v>
      </c>
      <c r="C643" s="1">
        <v>36686.614999999998</v>
      </c>
      <c r="D643">
        <v>161</v>
      </c>
      <c r="E643" s="36">
        <f>INT((Table2[[#This Row],[Service_start]]-Table2[[#This Row],[DateOfBirth]])/365)</f>
        <v>23</v>
      </c>
      <c r="F643" s="32">
        <f>IF(DATEDIF(Table2[[#This Row],[DateOfBirth]],Table2[[#This Row],[Service_start]], "Y")&lt;=25,1,0)</f>
        <v>1</v>
      </c>
      <c r="G643" s="1">
        <v>45369</v>
      </c>
      <c r="H643" s="1">
        <v>45382</v>
      </c>
      <c r="I643" s="33" t="b">
        <f>AND(
    Table2[[#This Row],[Service_start]] &gt; DATE(2022,10,1),
    Table2[[#This Row],[Service_end]] &lt; DATE(2024,2,1)
)</f>
        <v>0</v>
      </c>
    </row>
    <row r="644" spans="1:9" hidden="1">
      <c r="A644">
        <v>16756255</v>
      </c>
      <c r="B644">
        <v>425</v>
      </c>
      <c r="C644" s="1">
        <v>36686.614999999998</v>
      </c>
      <c r="D644">
        <v>161</v>
      </c>
      <c r="E644" s="36">
        <f>INT((Table2[[#This Row],[Service_start]]-Table2[[#This Row],[DateOfBirth]])/365)</f>
        <v>23</v>
      </c>
      <c r="F644" s="32">
        <f>IF(DATEDIF(Table2[[#This Row],[DateOfBirth]],Table2[[#This Row],[Service_start]], "Y")&lt;=25,1,0)</f>
        <v>1</v>
      </c>
      <c r="G644" s="1">
        <v>45413</v>
      </c>
      <c r="H644" s="1">
        <v>45443</v>
      </c>
      <c r="I644" s="33" t="b">
        <f>AND(
    Table2[[#This Row],[Service_start]] &gt; DATE(2022,10,1),
    Table2[[#This Row],[Service_end]] &lt; DATE(2024,2,1)
)</f>
        <v>0</v>
      </c>
    </row>
    <row r="645" spans="1:9" hidden="1">
      <c r="A645">
        <v>10756274</v>
      </c>
      <c r="B645">
        <v>425</v>
      </c>
      <c r="C645" s="1">
        <v>36686.614999999998</v>
      </c>
      <c r="D645">
        <v>161</v>
      </c>
      <c r="E645" s="36">
        <f>INT((Table2[[#This Row],[Service_start]]-Table2[[#This Row],[DateOfBirth]])/365)</f>
        <v>23</v>
      </c>
      <c r="F645" s="32">
        <f>IF(DATEDIF(Table2[[#This Row],[DateOfBirth]],Table2[[#This Row],[Service_start]], "Y")&lt;=25,1,0)</f>
        <v>1</v>
      </c>
      <c r="G645" s="1">
        <v>45413</v>
      </c>
      <c r="H645" s="1">
        <v>45443</v>
      </c>
      <c r="I645" s="33" t="b">
        <f>AND(
    Table2[[#This Row],[Service_start]] &gt; DATE(2022,10,1),
    Table2[[#This Row],[Service_end]] &lt; DATE(2024,2,1)
)</f>
        <v>0</v>
      </c>
    </row>
    <row r="646" spans="1:9" hidden="1">
      <c r="A646">
        <v>11861298</v>
      </c>
      <c r="B646">
        <v>425</v>
      </c>
      <c r="C646" s="1">
        <v>36686.614999999998</v>
      </c>
      <c r="D646">
        <v>161</v>
      </c>
      <c r="E646" s="36">
        <f>INT((Table2[[#This Row],[Service_start]]-Table2[[#This Row],[DateOfBirth]])/365)</f>
        <v>23</v>
      </c>
      <c r="F646" s="32">
        <f>IF(DATEDIF(Table2[[#This Row],[DateOfBirth]],Table2[[#This Row],[Service_start]], "Y")&lt;=25,1,0)</f>
        <v>1</v>
      </c>
      <c r="G646" s="1">
        <v>45413</v>
      </c>
      <c r="H646" s="1">
        <v>45443</v>
      </c>
      <c r="I646" s="33" t="b">
        <f>AND(
    Table2[[#This Row],[Service_start]] &gt; DATE(2022,10,1),
    Table2[[#This Row],[Service_end]] &lt; DATE(2024,2,1)
)</f>
        <v>0</v>
      </c>
    </row>
    <row r="647" spans="1:9" hidden="1">
      <c r="A647">
        <v>10852812</v>
      </c>
      <c r="B647">
        <v>425</v>
      </c>
      <c r="C647" s="1">
        <v>37924.614999999998</v>
      </c>
      <c r="D647">
        <v>161</v>
      </c>
      <c r="E647" s="36">
        <f>INT((Table2[[#This Row],[Service_start]]-Table2[[#This Row],[DateOfBirth]])/365)</f>
        <v>20</v>
      </c>
      <c r="F647" s="32">
        <f>IF(DATEDIF(Table2[[#This Row],[DateOfBirth]],Table2[[#This Row],[Service_start]], "Y")&lt;=25,1,0)</f>
        <v>1</v>
      </c>
      <c r="G647" s="1">
        <v>45404</v>
      </c>
      <c r="H647" s="1">
        <v>45412</v>
      </c>
      <c r="I647" s="33" t="b">
        <f>AND(
    Table2[[#This Row],[Service_start]] &gt; DATE(2022,10,1),
    Table2[[#This Row],[Service_end]] &lt; DATE(2024,2,1)
)</f>
        <v>0</v>
      </c>
    </row>
    <row r="648" spans="1:9" hidden="1">
      <c r="A648">
        <v>12009436</v>
      </c>
      <c r="B648">
        <v>425</v>
      </c>
      <c r="C648" s="1">
        <v>37924.614999999998</v>
      </c>
      <c r="D648">
        <v>161</v>
      </c>
      <c r="E648" s="36">
        <f>INT((Table2[[#This Row],[Service_start]]-Table2[[#This Row],[DateOfBirth]])/365)</f>
        <v>20</v>
      </c>
      <c r="F648" s="32">
        <f>IF(DATEDIF(Table2[[#This Row],[DateOfBirth]],Table2[[#This Row],[Service_start]], "Y")&lt;=25,1,0)</f>
        <v>1</v>
      </c>
      <c r="G648" s="1">
        <v>45404</v>
      </c>
      <c r="H648" s="1">
        <v>45412</v>
      </c>
      <c r="I648" s="33" t="b">
        <f>AND(
    Table2[[#This Row],[Service_start]] &gt; DATE(2022,10,1),
    Table2[[#This Row],[Service_end]] &lt; DATE(2024,2,1)
)</f>
        <v>0</v>
      </c>
    </row>
    <row r="649" spans="1:9" hidden="1">
      <c r="A649">
        <v>10379945</v>
      </c>
      <c r="B649">
        <v>425</v>
      </c>
      <c r="C649" s="1">
        <v>37924.614999999998</v>
      </c>
      <c r="D649">
        <v>161</v>
      </c>
      <c r="E649" s="36">
        <f>INT((Table2[[#This Row],[Service_start]]-Table2[[#This Row],[DateOfBirth]])/365)</f>
        <v>20</v>
      </c>
      <c r="F649" s="32">
        <f>IF(DATEDIF(Table2[[#This Row],[DateOfBirth]],Table2[[#This Row],[Service_start]], "Y")&lt;=25,1,0)</f>
        <v>1</v>
      </c>
      <c r="G649" s="1">
        <v>45404</v>
      </c>
      <c r="H649" s="1">
        <v>45412</v>
      </c>
      <c r="I649" s="33" t="b">
        <f>AND(
    Table2[[#This Row],[Service_start]] &gt; DATE(2022,10,1),
    Table2[[#This Row],[Service_end]] &lt; DATE(2024,2,1)
)</f>
        <v>0</v>
      </c>
    </row>
    <row r="650" spans="1:9" hidden="1">
      <c r="A650">
        <v>13491620</v>
      </c>
      <c r="B650">
        <v>425</v>
      </c>
      <c r="C650" s="1">
        <v>37924.614999999998</v>
      </c>
      <c r="D650">
        <v>161</v>
      </c>
      <c r="E650" s="36">
        <f>INT((Table2[[#This Row],[Service_start]]-Table2[[#This Row],[DateOfBirth]])/365)</f>
        <v>20</v>
      </c>
      <c r="F650" s="32">
        <f>IF(DATEDIF(Table2[[#This Row],[DateOfBirth]],Table2[[#This Row],[Service_start]], "Y")&lt;=25,1,0)</f>
        <v>1</v>
      </c>
      <c r="G650" s="1">
        <v>45413</v>
      </c>
      <c r="H650" s="1">
        <v>45443</v>
      </c>
      <c r="I650" s="33" t="b">
        <f>AND(
    Table2[[#This Row],[Service_start]] &gt; DATE(2022,10,1),
    Table2[[#This Row],[Service_end]] &lt; DATE(2024,2,1)
)</f>
        <v>0</v>
      </c>
    </row>
    <row r="651" spans="1:9" hidden="1">
      <c r="A651">
        <v>15712588</v>
      </c>
      <c r="B651">
        <v>425</v>
      </c>
      <c r="C651" s="1">
        <v>37924.614999999998</v>
      </c>
      <c r="D651">
        <v>161</v>
      </c>
      <c r="E651" s="36">
        <f>INT((Table2[[#This Row],[Service_start]]-Table2[[#This Row],[DateOfBirth]])/365)</f>
        <v>20</v>
      </c>
      <c r="F651" s="32">
        <f>IF(DATEDIF(Table2[[#This Row],[DateOfBirth]],Table2[[#This Row],[Service_start]], "Y")&lt;=25,1,0)</f>
        <v>1</v>
      </c>
      <c r="G651" s="1">
        <v>45413</v>
      </c>
      <c r="H651" s="1">
        <v>45443</v>
      </c>
      <c r="I651" s="33" t="b">
        <f>AND(
    Table2[[#This Row],[Service_start]] &gt; DATE(2022,10,1),
    Table2[[#This Row],[Service_end]] &lt; DATE(2024,2,1)
)</f>
        <v>0</v>
      </c>
    </row>
    <row r="652" spans="1:9" hidden="1">
      <c r="A652">
        <v>12145018</v>
      </c>
      <c r="B652">
        <v>425</v>
      </c>
      <c r="C652" s="1">
        <v>37924.614999999998</v>
      </c>
      <c r="D652">
        <v>161</v>
      </c>
      <c r="E652" s="36">
        <f>INT((Table2[[#This Row],[Service_start]]-Table2[[#This Row],[DateOfBirth]])/365)</f>
        <v>20</v>
      </c>
      <c r="F652" s="32">
        <f>IF(DATEDIF(Table2[[#This Row],[DateOfBirth]],Table2[[#This Row],[Service_start]], "Y")&lt;=25,1,0)</f>
        <v>1</v>
      </c>
      <c r="G652" s="1">
        <v>45413</v>
      </c>
      <c r="H652" s="1">
        <v>45443</v>
      </c>
      <c r="I652" s="33" t="b">
        <f>AND(
    Table2[[#This Row],[Service_start]] &gt; DATE(2022,10,1),
    Table2[[#This Row],[Service_end]] &lt; DATE(2024,2,1)
)</f>
        <v>0</v>
      </c>
    </row>
    <row r="653" spans="1:9" hidden="1">
      <c r="A653">
        <v>16148440</v>
      </c>
      <c r="B653">
        <v>425</v>
      </c>
      <c r="C653" s="1">
        <v>37924.614999999998</v>
      </c>
      <c r="D653">
        <v>161</v>
      </c>
      <c r="E653" s="36">
        <f>INT((Table2[[#This Row],[Service_start]]-Table2[[#This Row],[DateOfBirth]])/365)</f>
        <v>20</v>
      </c>
      <c r="F653" s="32">
        <f>IF(DATEDIF(Table2[[#This Row],[DateOfBirth]],Table2[[#This Row],[Service_start]], "Y")&lt;=25,1,0)</f>
        <v>1</v>
      </c>
      <c r="G653" s="1">
        <v>45444</v>
      </c>
      <c r="H653" s="1">
        <v>45473</v>
      </c>
      <c r="I653" s="33" t="b">
        <f>AND(
    Table2[[#This Row],[Service_start]] &gt; DATE(2022,10,1),
    Table2[[#This Row],[Service_end]] &lt; DATE(2024,2,1)
)</f>
        <v>0</v>
      </c>
    </row>
    <row r="654" spans="1:9" hidden="1">
      <c r="A654">
        <v>9247332</v>
      </c>
      <c r="B654">
        <v>425</v>
      </c>
      <c r="C654" s="1">
        <v>37924.614999999998</v>
      </c>
      <c r="D654">
        <v>161</v>
      </c>
      <c r="E654" s="36">
        <f>INT((Table2[[#This Row],[Service_start]]-Table2[[#This Row],[DateOfBirth]])/365)</f>
        <v>20</v>
      </c>
      <c r="F654" s="32">
        <f>IF(DATEDIF(Table2[[#This Row],[DateOfBirth]],Table2[[#This Row],[Service_start]], "Y")&lt;=25,1,0)</f>
        <v>1</v>
      </c>
      <c r="G654" s="1">
        <v>45444</v>
      </c>
      <c r="H654" s="1">
        <v>45473</v>
      </c>
      <c r="I654" s="33" t="b">
        <f>AND(
    Table2[[#This Row],[Service_start]] &gt; DATE(2022,10,1),
    Table2[[#This Row],[Service_end]] &lt; DATE(2024,2,1)
)</f>
        <v>0</v>
      </c>
    </row>
    <row r="655" spans="1:9" hidden="1">
      <c r="A655">
        <v>15676735</v>
      </c>
      <c r="B655">
        <v>425</v>
      </c>
      <c r="C655" s="1">
        <v>37924.614999999998</v>
      </c>
      <c r="D655">
        <v>161</v>
      </c>
      <c r="E655" s="36">
        <f>INT((Table2[[#This Row],[Service_start]]-Table2[[#This Row],[DateOfBirth]])/365)</f>
        <v>20</v>
      </c>
      <c r="F655" s="32">
        <f>IF(DATEDIF(Table2[[#This Row],[DateOfBirth]],Table2[[#This Row],[Service_start]], "Y")&lt;=25,1,0)</f>
        <v>1</v>
      </c>
      <c r="G655" s="1">
        <v>45444</v>
      </c>
      <c r="H655" s="1">
        <v>45473</v>
      </c>
      <c r="I655" s="33" t="b">
        <f>AND(
    Table2[[#This Row],[Service_start]] &gt; DATE(2022,10,1),
    Table2[[#This Row],[Service_end]] &lt; DATE(2024,2,1)
)</f>
        <v>0</v>
      </c>
    </row>
    <row r="656" spans="1:9" hidden="1">
      <c r="A656">
        <v>15378450</v>
      </c>
      <c r="B656">
        <v>425</v>
      </c>
      <c r="C656" s="1">
        <v>38254.614999999998</v>
      </c>
      <c r="D656">
        <v>161</v>
      </c>
      <c r="E656" s="36">
        <f>INT((Table2[[#This Row],[Service_start]]-Table2[[#This Row],[DateOfBirth]])/365)</f>
        <v>19</v>
      </c>
      <c r="F656" s="32">
        <f>IF(DATEDIF(Table2[[#This Row],[DateOfBirth]],Table2[[#This Row],[Service_start]], "Y")&lt;=25,1,0)</f>
        <v>1</v>
      </c>
      <c r="G656" s="1">
        <v>45418</v>
      </c>
      <c r="H656" s="1">
        <v>45443</v>
      </c>
      <c r="I656" s="33" t="b">
        <f>AND(
    Table2[[#This Row],[Service_start]] &gt; DATE(2022,10,1),
    Table2[[#This Row],[Service_end]] &lt; DATE(2024,2,1)
)</f>
        <v>0</v>
      </c>
    </row>
    <row r="657" spans="1:9" hidden="1">
      <c r="A657">
        <v>8958323</v>
      </c>
      <c r="B657">
        <v>425</v>
      </c>
      <c r="C657" s="1">
        <v>38254.614999999998</v>
      </c>
      <c r="D657">
        <v>161</v>
      </c>
      <c r="E657" s="36">
        <f>INT((Table2[[#This Row],[Service_start]]-Table2[[#This Row],[DateOfBirth]])/365)</f>
        <v>19</v>
      </c>
      <c r="F657" s="32">
        <f>IF(DATEDIF(Table2[[#This Row],[DateOfBirth]],Table2[[#This Row],[Service_start]], "Y")&lt;=25,1,0)</f>
        <v>1</v>
      </c>
      <c r="G657" s="1">
        <v>45418</v>
      </c>
      <c r="H657" s="1">
        <v>45443</v>
      </c>
      <c r="I657" s="33" t="b">
        <f>AND(
    Table2[[#This Row],[Service_start]] &gt; DATE(2022,10,1),
    Table2[[#This Row],[Service_end]] &lt; DATE(2024,2,1)
)</f>
        <v>0</v>
      </c>
    </row>
    <row r="658" spans="1:9" hidden="1">
      <c r="A658">
        <v>15285360</v>
      </c>
      <c r="B658">
        <v>425</v>
      </c>
      <c r="C658" s="1">
        <v>38254.614999999998</v>
      </c>
      <c r="D658">
        <v>161</v>
      </c>
      <c r="E658" s="36">
        <f>INT((Table2[[#This Row],[Service_start]]-Table2[[#This Row],[DateOfBirth]])/365)</f>
        <v>19</v>
      </c>
      <c r="F658" s="32">
        <f>IF(DATEDIF(Table2[[#This Row],[DateOfBirth]],Table2[[#This Row],[Service_start]], "Y")&lt;=25,1,0)</f>
        <v>1</v>
      </c>
      <c r="G658" s="1">
        <v>45444</v>
      </c>
      <c r="H658" s="1">
        <v>45473</v>
      </c>
      <c r="I658" s="33" t="b">
        <f>AND(
    Table2[[#This Row],[Service_start]] &gt; DATE(2022,10,1),
    Table2[[#This Row],[Service_end]] &lt; DATE(2024,2,1)
)</f>
        <v>0</v>
      </c>
    </row>
    <row r="659" spans="1:9" hidden="1">
      <c r="A659">
        <v>10452957</v>
      </c>
      <c r="B659">
        <v>425</v>
      </c>
      <c r="C659" s="1">
        <v>38254.614999999998</v>
      </c>
      <c r="D659">
        <v>161</v>
      </c>
      <c r="E659" s="36">
        <f>INT((Table2[[#This Row],[Service_start]]-Table2[[#This Row],[DateOfBirth]])/365)</f>
        <v>19</v>
      </c>
      <c r="F659" s="32">
        <f>IF(DATEDIF(Table2[[#This Row],[DateOfBirth]],Table2[[#This Row],[Service_start]], "Y")&lt;=25,1,0)</f>
        <v>1</v>
      </c>
      <c r="G659" s="1">
        <v>45444</v>
      </c>
      <c r="H659" s="1">
        <v>45473</v>
      </c>
      <c r="I659" s="33" t="b">
        <f>AND(
    Table2[[#This Row],[Service_start]] &gt; DATE(2022,10,1),
    Table2[[#This Row],[Service_end]] &lt; DATE(2024,2,1)
)</f>
        <v>0</v>
      </c>
    </row>
    <row r="660" spans="1:9" hidden="1">
      <c r="A660">
        <v>8937294</v>
      </c>
      <c r="B660">
        <v>425</v>
      </c>
      <c r="C660" s="1">
        <v>38702.614999999998</v>
      </c>
      <c r="D660">
        <v>161</v>
      </c>
      <c r="E660" s="36">
        <f>INT((Table2[[#This Row],[Service_start]]-Table2[[#This Row],[DateOfBirth]])/365)</f>
        <v>18</v>
      </c>
      <c r="F660" s="32">
        <f>IF(DATEDIF(Table2[[#This Row],[DateOfBirth]],Table2[[#This Row],[Service_start]], "Y")&lt;=25,1,0)</f>
        <v>1</v>
      </c>
      <c r="G660" s="1">
        <v>45362</v>
      </c>
      <c r="H660" s="1">
        <v>45382</v>
      </c>
      <c r="I660" s="33" t="b">
        <f>AND(
    Table2[[#This Row],[Service_start]] &gt; DATE(2022,10,1),
    Table2[[#This Row],[Service_end]] &lt; DATE(2024,2,1)
)</f>
        <v>0</v>
      </c>
    </row>
    <row r="661" spans="1:9" hidden="1">
      <c r="A661">
        <v>9164889</v>
      </c>
      <c r="B661">
        <v>425</v>
      </c>
      <c r="C661" s="1">
        <v>38702.614999999998</v>
      </c>
      <c r="D661">
        <v>161</v>
      </c>
      <c r="E661" s="36">
        <f>INT((Table2[[#This Row],[Service_start]]-Table2[[#This Row],[DateOfBirth]])/365)</f>
        <v>18</v>
      </c>
      <c r="F661" s="32">
        <f>IF(DATEDIF(Table2[[#This Row],[DateOfBirth]],Table2[[#This Row],[Service_start]], "Y")&lt;=25,1,0)</f>
        <v>1</v>
      </c>
      <c r="G661" s="1">
        <v>45362</v>
      </c>
      <c r="H661" s="1">
        <v>45382</v>
      </c>
      <c r="I661" s="33" t="b">
        <f>AND(
    Table2[[#This Row],[Service_start]] &gt; DATE(2022,10,1),
    Table2[[#This Row],[Service_end]] &lt; DATE(2024,2,1)
)</f>
        <v>0</v>
      </c>
    </row>
    <row r="662" spans="1:9" hidden="1">
      <c r="A662">
        <v>10663100</v>
      </c>
      <c r="B662">
        <v>425</v>
      </c>
      <c r="C662" s="1">
        <v>38702.614999999998</v>
      </c>
      <c r="D662">
        <v>161</v>
      </c>
      <c r="E662" s="36">
        <f>INT((Table2[[#This Row],[Service_start]]-Table2[[#This Row],[DateOfBirth]])/365)</f>
        <v>18</v>
      </c>
      <c r="F662" s="32">
        <f>IF(DATEDIF(Table2[[#This Row],[DateOfBirth]],Table2[[#This Row],[Service_start]], "Y")&lt;=25,1,0)</f>
        <v>1</v>
      </c>
      <c r="G662" s="1">
        <v>45383</v>
      </c>
      <c r="H662" s="1">
        <v>45412</v>
      </c>
      <c r="I662" s="33" t="b">
        <f>AND(
    Table2[[#This Row],[Service_start]] &gt; DATE(2022,10,1),
    Table2[[#This Row],[Service_end]] &lt; DATE(2024,2,1)
)</f>
        <v>0</v>
      </c>
    </row>
    <row r="663" spans="1:9" hidden="1">
      <c r="A663">
        <v>11223885</v>
      </c>
      <c r="B663">
        <v>425</v>
      </c>
      <c r="C663" s="1">
        <v>38702.614999999998</v>
      </c>
      <c r="D663">
        <v>161</v>
      </c>
      <c r="E663" s="36">
        <f>INT((Table2[[#This Row],[Service_start]]-Table2[[#This Row],[DateOfBirth]])/365)</f>
        <v>18</v>
      </c>
      <c r="F663" s="32">
        <f>IF(DATEDIF(Table2[[#This Row],[DateOfBirth]],Table2[[#This Row],[Service_start]], "Y")&lt;=25,1,0)</f>
        <v>1</v>
      </c>
      <c r="G663" s="1">
        <v>45383</v>
      </c>
      <c r="H663" s="1">
        <v>45412</v>
      </c>
      <c r="I663" s="33" t="b">
        <f>AND(
    Table2[[#This Row],[Service_start]] &gt; DATE(2022,10,1),
    Table2[[#This Row],[Service_end]] &lt; DATE(2024,2,1)
)</f>
        <v>0</v>
      </c>
    </row>
    <row r="664" spans="1:9" hidden="1">
      <c r="A664">
        <v>17092125</v>
      </c>
      <c r="B664">
        <v>425</v>
      </c>
      <c r="C664" s="1">
        <v>38429.614999999998</v>
      </c>
      <c r="D664">
        <v>161</v>
      </c>
      <c r="E664" s="36">
        <f>INT((Table2[[#This Row],[Service_start]]-Table2[[#This Row],[DateOfBirth]])/365)</f>
        <v>19</v>
      </c>
      <c r="F664" s="32">
        <f>IF(DATEDIF(Table2[[#This Row],[DateOfBirth]],Table2[[#This Row],[Service_start]], "Y")&lt;=25,1,0)</f>
        <v>1</v>
      </c>
      <c r="G664" s="1">
        <v>45434</v>
      </c>
      <c r="H664" s="1">
        <v>45443</v>
      </c>
      <c r="I664" s="33" t="b">
        <f>AND(
    Table2[[#This Row],[Service_start]] &gt; DATE(2022,10,1),
    Table2[[#This Row],[Service_end]] &lt; DATE(2024,2,1)
)</f>
        <v>0</v>
      </c>
    </row>
    <row r="665" spans="1:9" hidden="1">
      <c r="A665">
        <v>9019958</v>
      </c>
      <c r="B665">
        <v>425</v>
      </c>
      <c r="C665" s="1">
        <v>38429.614999999998</v>
      </c>
      <c r="D665">
        <v>161</v>
      </c>
      <c r="E665" s="36">
        <f>INT((Table2[[#This Row],[Service_start]]-Table2[[#This Row],[DateOfBirth]])/365)</f>
        <v>19</v>
      </c>
      <c r="F665" s="32">
        <f>IF(DATEDIF(Table2[[#This Row],[DateOfBirth]],Table2[[#This Row],[Service_start]], "Y")&lt;=25,1,0)</f>
        <v>1</v>
      </c>
      <c r="G665" s="1">
        <v>45434</v>
      </c>
      <c r="H665" s="1">
        <v>45443</v>
      </c>
      <c r="I665" s="33" t="b">
        <f>AND(
    Table2[[#This Row],[Service_start]] &gt; DATE(2022,10,1),
    Table2[[#This Row],[Service_end]] &lt; DATE(2024,2,1)
)</f>
        <v>0</v>
      </c>
    </row>
    <row r="666" spans="1:9" hidden="1">
      <c r="A666">
        <v>13593586</v>
      </c>
      <c r="B666">
        <v>425</v>
      </c>
      <c r="C666" s="1">
        <v>38429.614999999998</v>
      </c>
      <c r="D666">
        <v>161</v>
      </c>
      <c r="E666" s="36">
        <f>INT((Table2[[#This Row],[Service_start]]-Table2[[#This Row],[DateOfBirth]])/365)</f>
        <v>19</v>
      </c>
      <c r="F666" s="32">
        <f>IF(DATEDIF(Table2[[#This Row],[DateOfBirth]],Table2[[#This Row],[Service_start]], "Y")&lt;=25,1,0)</f>
        <v>1</v>
      </c>
      <c r="G666" s="1">
        <v>45444</v>
      </c>
      <c r="H666" s="1">
        <v>45473</v>
      </c>
      <c r="I666" s="33" t="b">
        <f>AND(
    Table2[[#This Row],[Service_start]] &gt; DATE(2022,10,1),
    Table2[[#This Row],[Service_end]] &lt; DATE(2024,2,1)
)</f>
        <v>0</v>
      </c>
    </row>
    <row r="667" spans="1:9" hidden="1">
      <c r="A667">
        <v>17328965</v>
      </c>
      <c r="B667">
        <v>425</v>
      </c>
      <c r="C667" s="1">
        <v>38429.614999999998</v>
      </c>
      <c r="D667">
        <v>161</v>
      </c>
      <c r="E667" s="36">
        <f>INT((Table2[[#This Row],[Service_start]]-Table2[[#This Row],[DateOfBirth]])/365)</f>
        <v>19</v>
      </c>
      <c r="F667" s="32">
        <f>IF(DATEDIF(Table2[[#This Row],[DateOfBirth]],Table2[[#This Row],[Service_start]], "Y")&lt;=25,1,0)</f>
        <v>1</v>
      </c>
      <c r="G667" s="1">
        <v>45444</v>
      </c>
      <c r="H667" s="1">
        <v>45473</v>
      </c>
      <c r="I667" s="33" t="b">
        <f>AND(
    Table2[[#This Row],[Service_start]] &gt; DATE(2022,10,1),
    Table2[[#This Row],[Service_end]] &lt; DATE(2024,2,1)
)</f>
        <v>0</v>
      </c>
    </row>
    <row r="668" spans="1:9" hidden="1">
      <c r="A668">
        <v>13623831</v>
      </c>
      <c r="B668">
        <v>425</v>
      </c>
      <c r="C668" s="1">
        <v>37933.614999999998</v>
      </c>
      <c r="D668">
        <v>161</v>
      </c>
      <c r="E668" s="36">
        <f>INT((Table2[[#This Row],[Service_start]]-Table2[[#This Row],[DateOfBirth]])/365)</f>
        <v>20</v>
      </c>
      <c r="F668" s="32">
        <f>IF(DATEDIF(Table2[[#This Row],[DateOfBirth]],Table2[[#This Row],[Service_start]], "Y")&lt;=25,1,0)</f>
        <v>1</v>
      </c>
      <c r="G668" s="1">
        <v>45505</v>
      </c>
      <c r="H668" s="1">
        <v>45535</v>
      </c>
      <c r="I668" s="33" t="b">
        <f>AND(
    Table2[[#This Row],[Service_start]] &gt; DATE(2022,10,1),
    Table2[[#This Row],[Service_end]] &lt; DATE(2024,2,1)
)</f>
        <v>0</v>
      </c>
    </row>
    <row r="669" spans="1:9" hidden="1">
      <c r="A669">
        <v>10470812</v>
      </c>
      <c r="B669">
        <v>425</v>
      </c>
      <c r="C669" s="1">
        <v>37933.614999999998</v>
      </c>
      <c r="D669">
        <v>161</v>
      </c>
      <c r="E669" s="36">
        <f>INT((Table2[[#This Row],[Service_start]]-Table2[[#This Row],[DateOfBirth]])/365)</f>
        <v>20</v>
      </c>
      <c r="F669" s="32">
        <f>IF(DATEDIF(Table2[[#This Row],[DateOfBirth]],Table2[[#This Row],[Service_start]], "Y")&lt;=25,1,0)</f>
        <v>1</v>
      </c>
      <c r="G669" s="1">
        <v>45505</v>
      </c>
      <c r="H669" s="1">
        <v>45535</v>
      </c>
      <c r="I669" s="33" t="b">
        <f>AND(
    Table2[[#This Row],[Service_start]] &gt; DATE(2022,10,1),
    Table2[[#This Row],[Service_end]] &lt; DATE(2024,2,1)
)</f>
        <v>0</v>
      </c>
    </row>
    <row r="670" spans="1:9" hidden="1">
      <c r="A670">
        <v>10806747</v>
      </c>
      <c r="B670">
        <v>425</v>
      </c>
      <c r="C670" s="1">
        <v>39136.614999999998</v>
      </c>
      <c r="D670">
        <v>161</v>
      </c>
      <c r="E670" s="36">
        <f>INT((Table2[[#This Row],[Service_start]]-Table2[[#This Row],[DateOfBirth]])/365)</f>
        <v>17</v>
      </c>
      <c r="F670" s="32">
        <f>IF(DATEDIF(Table2[[#This Row],[DateOfBirth]],Table2[[#This Row],[Service_start]], "Y")&lt;=25,1,0)</f>
        <v>1</v>
      </c>
      <c r="G670" s="1">
        <v>45475</v>
      </c>
      <c r="H670" s="1">
        <v>45504</v>
      </c>
      <c r="I670" s="33" t="b">
        <f>AND(
    Table2[[#This Row],[Service_start]] &gt; DATE(2022,10,1),
    Table2[[#This Row],[Service_end]] &lt; DATE(2024,2,1)
)</f>
        <v>0</v>
      </c>
    </row>
    <row r="671" spans="1:9" hidden="1">
      <c r="A671">
        <v>9585858</v>
      </c>
      <c r="B671">
        <v>425</v>
      </c>
      <c r="C671" s="1">
        <v>38651.614999999998</v>
      </c>
      <c r="D671">
        <v>161</v>
      </c>
      <c r="E671" s="36">
        <f>INT((Table2[[#This Row],[Service_start]]-Table2[[#This Row],[DateOfBirth]])/365)</f>
        <v>18</v>
      </c>
      <c r="F671" s="32">
        <f>IF(DATEDIF(Table2[[#This Row],[DateOfBirth]],Table2[[#This Row],[Service_start]], "Y")&lt;=25,1,0)</f>
        <v>1</v>
      </c>
      <c r="G671" s="1">
        <v>45507</v>
      </c>
      <c r="H671" s="1">
        <v>45535</v>
      </c>
      <c r="I671" s="33" t="b">
        <f>AND(
    Table2[[#This Row],[Service_start]] &gt; DATE(2022,10,1),
    Table2[[#This Row],[Service_end]] &lt; DATE(2024,2,1)
)</f>
        <v>0</v>
      </c>
    </row>
    <row r="672" spans="1:9" hidden="1">
      <c r="A672">
        <v>15456636</v>
      </c>
      <c r="B672">
        <v>425</v>
      </c>
      <c r="C672" s="1">
        <v>38422.614999999998</v>
      </c>
      <c r="D672">
        <v>161</v>
      </c>
      <c r="E672" s="36">
        <f>INT((Table2[[#This Row],[Service_start]]-Table2[[#This Row],[DateOfBirth]])/365)</f>
        <v>19</v>
      </c>
      <c r="F672" s="32">
        <f>IF(DATEDIF(Table2[[#This Row],[DateOfBirth]],Table2[[#This Row],[Service_start]], "Y")&lt;=25,1,0)</f>
        <v>1</v>
      </c>
      <c r="G672" s="1">
        <v>45509</v>
      </c>
      <c r="H672" s="1">
        <v>45535</v>
      </c>
      <c r="I672" s="33" t="b">
        <f>AND(
    Table2[[#This Row],[Service_start]] &gt; DATE(2022,10,1),
    Table2[[#This Row],[Service_end]] &lt; DATE(2024,2,1)
)</f>
        <v>0</v>
      </c>
    </row>
    <row r="673" spans="1:9" hidden="1">
      <c r="A673">
        <v>15720782</v>
      </c>
      <c r="B673">
        <v>425</v>
      </c>
      <c r="C673" s="1">
        <v>38344.614999999998</v>
      </c>
      <c r="D673">
        <v>162</v>
      </c>
      <c r="E673" s="36">
        <f>INT((Table2[[#This Row],[Service_start]]-Table2[[#This Row],[DateOfBirth]])/365)</f>
        <v>19</v>
      </c>
      <c r="F673" s="32">
        <f>IF(DATEDIF(Table2[[#This Row],[DateOfBirth]],Table2[[#This Row],[Service_start]], "Y")&lt;=25,1,0)</f>
        <v>1</v>
      </c>
      <c r="G673" s="1">
        <v>45352</v>
      </c>
      <c r="H673" s="1">
        <v>45382</v>
      </c>
      <c r="I673" s="33" t="b">
        <f>AND(
    Table2[[#This Row],[Service_start]] &gt; DATE(2022,10,1),
    Table2[[#This Row],[Service_end]] &lt; DATE(2024,2,1)
)</f>
        <v>0</v>
      </c>
    </row>
    <row r="674" spans="1:9" hidden="1">
      <c r="A674">
        <v>10752939</v>
      </c>
      <c r="B674">
        <v>425</v>
      </c>
      <c r="C674" s="1">
        <v>38344.614999999998</v>
      </c>
      <c r="D674">
        <v>162</v>
      </c>
      <c r="E674" s="36">
        <f>INT((Table2[[#This Row],[Service_start]]-Table2[[#This Row],[DateOfBirth]])/365)</f>
        <v>19</v>
      </c>
      <c r="F674" s="32">
        <f>IF(DATEDIF(Table2[[#This Row],[DateOfBirth]],Table2[[#This Row],[Service_start]], "Y")&lt;=25,1,0)</f>
        <v>1</v>
      </c>
      <c r="G674" s="1">
        <v>45383</v>
      </c>
      <c r="H674" s="1">
        <v>45412</v>
      </c>
      <c r="I674" s="33" t="b">
        <f>AND(
    Table2[[#This Row],[Service_start]] &gt; DATE(2022,10,1),
    Table2[[#This Row],[Service_end]] &lt; DATE(2024,2,1)
)</f>
        <v>0</v>
      </c>
    </row>
    <row r="675" spans="1:9" hidden="1">
      <c r="A675">
        <v>11016745</v>
      </c>
      <c r="B675">
        <v>425</v>
      </c>
      <c r="C675" s="1">
        <v>38344.614999999998</v>
      </c>
      <c r="D675">
        <v>162</v>
      </c>
      <c r="E675" s="36">
        <f>INT((Table2[[#This Row],[Service_start]]-Table2[[#This Row],[DateOfBirth]])/365)</f>
        <v>19</v>
      </c>
      <c r="F675" s="32">
        <f>IF(DATEDIF(Table2[[#This Row],[DateOfBirth]],Table2[[#This Row],[Service_start]], "Y")&lt;=25,1,0)</f>
        <v>1</v>
      </c>
      <c r="G675" s="1">
        <v>45413</v>
      </c>
      <c r="H675" s="1">
        <v>45443</v>
      </c>
      <c r="I675" s="33" t="b">
        <f>AND(
    Table2[[#This Row],[Service_start]] &gt; DATE(2022,10,1),
    Table2[[#This Row],[Service_end]] &lt; DATE(2024,2,1)
)</f>
        <v>0</v>
      </c>
    </row>
    <row r="676" spans="1:9" hidden="1">
      <c r="A676">
        <v>10681697</v>
      </c>
      <c r="B676">
        <v>425</v>
      </c>
      <c r="C676" s="1">
        <v>38191.614999999998</v>
      </c>
      <c r="D676">
        <v>162</v>
      </c>
      <c r="E676" s="36">
        <f>INT((Table2[[#This Row],[Service_start]]-Table2[[#This Row],[DateOfBirth]])/365)</f>
        <v>19</v>
      </c>
      <c r="F676" s="32">
        <f>IF(DATEDIF(Table2[[#This Row],[DateOfBirth]],Table2[[#This Row],[Service_start]], "Y")&lt;=25,1,0)</f>
        <v>1</v>
      </c>
      <c r="G676" s="1">
        <v>45385</v>
      </c>
      <c r="H676" s="1">
        <v>45412</v>
      </c>
      <c r="I676" s="33" t="b">
        <f>AND(
    Table2[[#This Row],[Service_start]] &gt; DATE(2022,10,1),
    Table2[[#This Row],[Service_end]] &lt; DATE(2024,2,1)
)</f>
        <v>0</v>
      </c>
    </row>
    <row r="677" spans="1:9" hidden="1">
      <c r="A677">
        <v>12895860</v>
      </c>
      <c r="B677">
        <v>425</v>
      </c>
      <c r="C677" s="1">
        <v>38702.614999999998</v>
      </c>
      <c r="D677">
        <v>162</v>
      </c>
      <c r="E677" s="36">
        <f>INT((Table2[[#This Row],[Service_start]]-Table2[[#This Row],[DateOfBirth]])/365)</f>
        <v>18</v>
      </c>
      <c r="F677" s="32">
        <f>IF(DATEDIF(Table2[[#This Row],[DateOfBirth]],Table2[[#This Row],[Service_start]], "Y")&lt;=25,1,0)</f>
        <v>1</v>
      </c>
      <c r="G677" s="1">
        <v>45385</v>
      </c>
      <c r="H677" s="1">
        <v>45412</v>
      </c>
      <c r="I677" s="33" t="b">
        <f>AND(
    Table2[[#This Row],[Service_start]] &gt; DATE(2022,10,1),
    Table2[[#This Row],[Service_end]] &lt; DATE(2024,2,1)
)</f>
        <v>0</v>
      </c>
    </row>
    <row r="678" spans="1:9" hidden="1">
      <c r="A678">
        <v>9221622</v>
      </c>
      <c r="B678">
        <v>425</v>
      </c>
      <c r="C678" s="1">
        <v>37978.614999999998</v>
      </c>
      <c r="D678">
        <v>162</v>
      </c>
      <c r="E678" s="36">
        <f>INT((Table2[[#This Row],[Service_start]]-Table2[[#This Row],[DateOfBirth]])/365)</f>
        <v>20</v>
      </c>
      <c r="F678" s="32">
        <f>IF(DATEDIF(Table2[[#This Row],[DateOfBirth]],Table2[[#This Row],[Service_start]], "Y")&lt;=25,1,0)</f>
        <v>1</v>
      </c>
      <c r="G678" s="1">
        <v>45323</v>
      </c>
      <c r="H678" s="1">
        <v>45351</v>
      </c>
      <c r="I678" s="33" t="b">
        <f>AND(
    Table2[[#This Row],[Service_start]] &gt; DATE(2022,10,1),
    Table2[[#This Row],[Service_end]] &lt; DATE(2024,2,1)
)</f>
        <v>0</v>
      </c>
    </row>
    <row r="679" spans="1:9" hidden="1">
      <c r="A679">
        <v>15676931</v>
      </c>
      <c r="B679">
        <v>425</v>
      </c>
      <c r="C679" s="1">
        <v>37978.614999999998</v>
      </c>
      <c r="D679">
        <v>162</v>
      </c>
      <c r="E679" s="36">
        <f>INT((Table2[[#This Row],[Service_start]]-Table2[[#This Row],[DateOfBirth]])/365)</f>
        <v>20</v>
      </c>
      <c r="F679" s="32">
        <f>IF(DATEDIF(Table2[[#This Row],[DateOfBirth]],Table2[[#This Row],[Service_start]], "Y")&lt;=25,1,0)</f>
        <v>1</v>
      </c>
      <c r="G679" s="1">
        <v>45352</v>
      </c>
      <c r="H679" s="1">
        <v>45382</v>
      </c>
      <c r="I679" s="33" t="b">
        <f>AND(
    Table2[[#This Row],[Service_start]] &gt; DATE(2022,10,1),
    Table2[[#This Row],[Service_end]] &lt; DATE(2024,2,1)
)</f>
        <v>0</v>
      </c>
    </row>
    <row r="680" spans="1:9" hidden="1">
      <c r="A680">
        <v>10586524</v>
      </c>
      <c r="B680">
        <v>425</v>
      </c>
      <c r="C680" s="1">
        <v>38968.614999999998</v>
      </c>
      <c r="D680">
        <v>162</v>
      </c>
      <c r="E680" s="36">
        <f>INT((Table2[[#This Row],[Service_start]]-Table2[[#This Row],[DateOfBirth]])/365)</f>
        <v>17</v>
      </c>
      <c r="F680" s="32">
        <f>IF(DATEDIF(Table2[[#This Row],[DateOfBirth]],Table2[[#This Row],[Service_start]], "Y")&lt;=25,1,0)</f>
        <v>1</v>
      </c>
      <c r="G680" s="1">
        <v>45369</v>
      </c>
      <c r="H680" s="1">
        <v>45382</v>
      </c>
      <c r="I680" s="33" t="b">
        <f>AND(
    Table2[[#This Row],[Service_start]] &gt; DATE(2022,10,1),
    Table2[[#This Row],[Service_end]] &lt; DATE(2024,2,1)
)</f>
        <v>0</v>
      </c>
    </row>
    <row r="681" spans="1:9" hidden="1">
      <c r="A681">
        <v>12095986</v>
      </c>
      <c r="B681">
        <v>425</v>
      </c>
      <c r="C681" s="1">
        <v>38968.614999999998</v>
      </c>
      <c r="D681">
        <v>162</v>
      </c>
      <c r="E681" s="36">
        <f>INT((Table2[[#This Row],[Service_start]]-Table2[[#This Row],[DateOfBirth]])/365)</f>
        <v>17</v>
      </c>
      <c r="F681" s="32">
        <f>IF(DATEDIF(Table2[[#This Row],[DateOfBirth]],Table2[[#This Row],[Service_start]], "Y")&lt;=25,1,0)</f>
        <v>1</v>
      </c>
      <c r="G681" s="1">
        <v>45383</v>
      </c>
      <c r="H681" s="1">
        <v>45412</v>
      </c>
      <c r="I681" s="33" t="b">
        <f>AND(
    Table2[[#This Row],[Service_start]] &gt; DATE(2022,10,1),
    Table2[[#This Row],[Service_end]] &lt; DATE(2024,2,1)
)</f>
        <v>0</v>
      </c>
    </row>
    <row r="682" spans="1:9" hidden="1">
      <c r="A682">
        <v>10882979</v>
      </c>
      <c r="B682">
        <v>425</v>
      </c>
      <c r="C682" s="1">
        <v>38722.614999999998</v>
      </c>
      <c r="D682">
        <v>162</v>
      </c>
      <c r="E682" s="36">
        <f>INT((Table2[[#This Row],[Service_start]]-Table2[[#This Row],[DateOfBirth]])/365)</f>
        <v>18</v>
      </c>
      <c r="F682" s="32">
        <f>IF(DATEDIF(Table2[[#This Row],[DateOfBirth]],Table2[[#This Row],[Service_start]], "Y")&lt;=25,1,0)</f>
        <v>1</v>
      </c>
      <c r="G682" s="1">
        <v>45344</v>
      </c>
      <c r="H682" s="1">
        <v>45351</v>
      </c>
      <c r="I682" s="33" t="b">
        <f>AND(
    Table2[[#This Row],[Service_start]] &gt; DATE(2022,10,1),
    Table2[[#This Row],[Service_end]] &lt; DATE(2024,2,1)
)</f>
        <v>0</v>
      </c>
    </row>
    <row r="683" spans="1:9" hidden="1">
      <c r="A683">
        <v>13275655</v>
      </c>
      <c r="B683">
        <v>425</v>
      </c>
      <c r="C683" s="1">
        <v>38722.614999999998</v>
      </c>
      <c r="D683">
        <v>162</v>
      </c>
      <c r="E683" s="36">
        <f>INT((Table2[[#This Row],[Service_start]]-Table2[[#This Row],[DateOfBirth]])/365)</f>
        <v>18</v>
      </c>
      <c r="F683" s="32">
        <f>IF(DATEDIF(Table2[[#This Row],[DateOfBirth]],Table2[[#This Row],[Service_start]], "Y")&lt;=25,1,0)</f>
        <v>1</v>
      </c>
      <c r="G683" s="1">
        <v>45352</v>
      </c>
      <c r="H683" s="1">
        <v>45382</v>
      </c>
      <c r="I683" s="33" t="b">
        <f>AND(
    Table2[[#This Row],[Service_start]] &gt; DATE(2022,10,1),
    Table2[[#This Row],[Service_end]] &lt; DATE(2024,2,1)
)</f>
        <v>0</v>
      </c>
    </row>
    <row r="684" spans="1:9" hidden="1">
      <c r="A684">
        <v>10699247</v>
      </c>
      <c r="B684">
        <v>425</v>
      </c>
      <c r="C684" s="1">
        <v>38722.614999999998</v>
      </c>
      <c r="D684">
        <v>162</v>
      </c>
      <c r="E684" s="36">
        <f>INT((Table2[[#This Row],[Service_start]]-Table2[[#This Row],[DateOfBirth]])/365)</f>
        <v>18</v>
      </c>
      <c r="F684" s="32">
        <f>IF(DATEDIF(Table2[[#This Row],[DateOfBirth]],Table2[[#This Row],[Service_start]], "Y")&lt;=25,1,0)</f>
        <v>1</v>
      </c>
      <c r="G684" s="1">
        <v>45383</v>
      </c>
      <c r="H684" s="1">
        <v>45412</v>
      </c>
      <c r="I684" s="33" t="b">
        <f>AND(
    Table2[[#This Row],[Service_start]] &gt; DATE(2022,10,1),
    Table2[[#This Row],[Service_end]] &lt; DATE(2024,2,1)
)</f>
        <v>0</v>
      </c>
    </row>
    <row r="685" spans="1:9" hidden="1">
      <c r="A685">
        <v>16741072</v>
      </c>
      <c r="B685">
        <v>425</v>
      </c>
      <c r="C685" s="1">
        <v>38080.614999999998</v>
      </c>
      <c r="D685">
        <v>162</v>
      </c>
      <c r="E685" s="36">
        <f>INT((Table2[[#This Row],[Service_start]]-Table2[[#This Row],[DateOfBirth]])/365)</f>
        <v>18</v>
      </c>
      <c r="F685" s="32">
        <f>IF(DATEDIF(Table2[[#This Row],[DateOfBirth]],Table2[[#This Row],[Service_start]], "Y")&lt;=25,1,0)</f>
        <v>1</v>
      </c>
      <c r="G685" s="1">
        <v>44748</v>
      </c>
      <c r="H685" s="1">
        <v>44773</v>
      </c>
      <c r="I685" s="33" t="b">
        <f>AND(
    Table2[[#This Row],[Service_start]] &gt; DATE(2022,10,1),
    Table2[[#This Row],[Service_end]] &lt; DATE(2024,2,1)
)</f>
        <v>0</v>
      </c>
    </row>
    <row r="686" spans="1:9" hidden="1">
      <c r="A686">
        <v>9626105</v>
      </c>
      <c r="B686">
        <v>425</v>
      </c>
      <c r="C686" s="1">
        <v>38080.614999999998</v>
      </c>
      <c r="D686">
        <v>162</v>
      </c>
      <c r="E686" s="36">
        <f>INT((Table2[[#This Row],[Service_start]]-Table2[[#This Row],[DateOfBirth]])/365)</f>
        <v>18</v>
      </c>
      <c r="F686" s="32">
        <f>IF(DATEDIF(Table2[[#This Row],[DateOfBirth]],Table2[[#This Row],[Service_start]], "Y")&lt;=25,1,0)</f>
        <v>1</v>
      </c>
      <c r="G686" s="1">
        <v>44774</v>
      </c>
      <c r="H686" s="1">
        <v>44804</v>
      </c>
      <c r="I686" s="33" t="b">
        <f>AND(
    Table2[[#This Row],[Service_start]] &gt; DATE(2022,10,1),
    Table2[[#This Row],[Service_end]] &lt; DATE(2024,2,1)
)</f>
        <v>0</v>
      </c>
    </row>
    <row r="687" spans="1:9" hidden="1">
      <c r="A687">
        <v>17092202</v>
      </c>
      <c r="B687">
        <v>425</v>
      </c>
      <c r="C687" s="1">
        <v>38195.614999999998</v>
      </c>
      <c r="D687">
        <v>162</v>
      </c>
      <c r="E687" s="36">
        <f>INT((Table2[[#This Row],[Service_start]]-Table2[[#This Row],[DateOfBirth]])/365)</f>
        <v>19</v>
      </c>
      <c r="F687" s="32">
        <f>IF(DATEDIF(Table2[[#This Row],[DateOfBirth]],Table2[[#This Row],[Service_start]], "Y")&lt;=25,1,0)</f>
        <v>1</v>
      </c>
      <c r="G687" s="1">
        <v>45377</v>
      </c>
      <c r="H687" s="1">
        <v>45382</v>
      </c>
      <c r="I687" s="33" t="b">
        <f>AND(
    Table2[[#This Row],[Service_start]] &gt; DATE(2022,10,1),
    Table2[[#This Row],[Service_end]] &lt; DATE(2024,2,1)
)</f>
        <v>0</v>
      </c>
    </row>
    <row r="688" spans="1:9" hidden="1">
      <c r="A688">
        <v>9083413</v>
      </c>
      <c r="B688">
        <v>425</v>
      </c>
      <c r="C688" s="1">
        <v>38195.614999999998</v>
      </c>
      <c r="D688">
        <v>162</v>
      </c>
      <c r="E688" s="36">
        <f>INT((Table2[[#This Row],[Service_start]]-Table2[[#This Row],[DateOfBirth]])/365)</f>
        <v>19</v>
      </c>
      <c r="F688" s="32">
        <f>IF(DATEDIF(Table2[[#This Row],[DateOfBirth]],Table2[[#This Row],[Service_start]], "Y")&lt;=25,1,0)</f>
        <v>1</v>
      </c>
      <c r="G688" s="1">
        <v>45377</v>
      </c>
      <c r="H688" s="1">
        <v>45382</v>
      </c>
      <c r="I688" s="33" t="b">
        <f>AND(
    Table2[[#This Row],[Service_start]] &gt; DATE(2022,10,1),
    Table2[[#This Row],[Service_end]] &lt; DATE(2024,2,1)
)</f>
        <v>0</v>
      </c>
    </row>
    <row r="689" spans="1:9" hidden="1">
      <c r="A689">
        <v>9637701</v>
      </c>
      <c r="B689">
        <v>425</v>
      </c>
      <c r="C689" s="1">
        <v>38195.614999999998</v>
      </c>
      <c r="D689">
        <v>162</v>
      </c>
      <c r="E689" s="36">
        <f>INT((Table2[[#This Row],[Service_start]]-Table2[[#This Row],[DateOfBirth]])/365)</f>
        <v>19</v>
      </c>
      <c r="F689" s="32">
        <f>IF(DATEDIF(Table2[[#This Row],[DateOfBirth]],Table2[[#This Row],[Service_start]], "Y")&lt;=25,1,0)</f>
        <v>1</v>
      </c>
      <c r="G689" s="1">
        <v>45383</v>
      </c>
      <c r="H689" s="1">
        <v>45412</v>
      </c>
      <c r="I689" s="33" t="b">
        <f>AND(
    Table2[[#This Row],[Service_start]] &gt; DATE(2022,10,1),
    Table2[[#This Row],[Service_end]] &lt; DATE(2024,2,1)
)</f>
        <v>0</v>
      </c>
    </row>
    <row r="690" spans="1:9" hidden="1">
      <c r="A690">
        <v>10603359</v>
      </c>
      <c r="B690">
        <v>425</v>
      </c>
      <c r="C690" s="1">
        <v>38195.614999999998</v>
      </c>
      <c r="D690">
        <v>162</v>
      </c>
      <c r="E690" s="36">
        <f>INT((Table2[[#This Row],[Service_start]]-Table2[[#This Row],[DateOfBirth]])/365)</f>
        <v>19</v>
      </c>
      <c r="F690" s="32">
        <f>IF(DATEDIF(Table2[[#This Row],[DateOfBirth]],Table2[[#This Row],[Service_start]], "Y")&lt;=25,1,0)</f>
        <v>1</v>
      </c>
      <c r="G690" s="1">
        <v>45383</v>
      </c>
      <c r="H690" s="1">
        <v>45412</v>
      </c>
      <c r="I690" s="33" t="b">
        <f>AND(
    Table2[[#This Row],[Service_start]] &gt; DATE(2022,10,1),
    Table2[[#This Row],[Service_end]] &lt; DATE(2024,2,1)
)</f>
        <v>0</v>
      </c>
    </row>
    <row r="691" spans="1:9" hidden="1">
      <c r="A691">
        <v>10540951</v>
      </c>
      <c r="B691">
        <v>425</v>
      </c>
      <c r="C691" s="1">
        <v>37727.614999999998</v>
      </c>
      <c r="D691">
        <v>162</v>
      </c>
      <c r="E691" s="36">
        <f>INT((Table2[[#This Row],[Service_start]]-Table2[[#This Row],[DateOfBirth]])/365)</f>
        <v>20</v>
      </c>
      <c r="F691" s="32">
        <f>IF(DATEDIF(Table2[[#This Row],[DateOfBirth]],Table2[[#This Row],[Service_start]], "Y")&lt;=25,1,0)</f>
        <v>1</v>
      </c>
      <c r="G691" s="1">
        <v>45362</v>
      </c>
      <c r="H691" s="1">
        <v>45382</v>
      </c>
      <c r="I691" s="33" t="b">
        <f>AND(
    Table2[[#This Row],[Service_start]] &gt; DATE(2022,10,1),
    Table2[[#This Row],[Service_end]] &lt; DATE(2024,2,1)
)</f>
        <v>0</v>
      </c>
    </row>
    <row r="692" spans="1:9" hidden="1">
      <c r="A692">
        <v>10533575</v>
      </c>
      <c r="B692">
        <v>425</v>
      </c>
      <c r="C692" s="1">
        <v>37727.614999999998</v>
      </c>
      <c r="D692">
        <v>162</v>
      </c>
      <c r="E692" s="36">
        <f>INT((Table2[[#This Row],[Service_start]]-Table2[[#This Row],[DateOfBirth]])/365)</f>
        <v>20</v>
      </c>
      <c r="F692" s="32">
        <f>IF(DATEDIF(Table2[[#This Row],[DateOfBirth]],Table2[[#This Row],[Service_start]], "Y")&lt;=25,1,0)</f>
        <v>1</v>
      </c>
      <c r="G692" s="1">
        <v>45383</v>
      </c>
      <c r="H692" s="1">
        <v>45412</v>
      </c>
      <c r="I692" s="33" t="b">
        <f>AND(
    Table2[[#This Row],[Service_start]] &gt; DATE(2022,10,1),
    Table2[[#This Row],[Service_end]] &lt; DATE(2024,2,1)
)</f>
        <v>0</v>
      </c>
    </row>
    <row r="693" spans="1:9" hidden="1">
      <c r="A693">
        <v>10436152</v>
      </c>
      <c r="B693">
        <v>425</v>
      </c>
      <c r="C693" s="1">
        <v>37727.614999999998</v>
      </c>
      <c r="D693">
        <v>162</v>
      </c>
      <c r="E693" s="36">
        <f>INT((Table2[[#This Row],[Service_start]]-Table2[[#This Row],[DateOfBirth]])/365)</f>
        <v>21</v>
      </c>
      <c r="F693" s="32">
        <f>IF(DATEDIF(Table2[[#This Row],[DateOfBirth]],Table2[[#This Row],[Service_start]], "Y")&lt;=25,1,0)</f>
        <v>1</v>
      </c>
      <c r="G693" s="1">
        <v>45413</v>
      </c>
      <c r="H693" s="1">
        <v>45443</v>
      </c>
      <c r="I693" s="33" t="b">
        <f>AND(
    Table2[[#This Row],[Service_start]] &gt; DATE(2022,10,1),
    Table2[[#This Row],[Service_end]] &lt; DATE(2024,2,1)
)</f>
        <v>0</v>
      </c>
    </row>
    <row r="694" spans="1:9" hidden="1">
      <c r="A694">
        <v>15381809</v>
      </c>
      <c r="B694">
        <v>425</v>
      </c>
      <c r="C694" s="1">
        <v>37374.614999999998</v>
      </c>
      <c r="D694">
        <v>162</v>
      </c>
      <c r="E694" s="36">
        <f>INT((Table2[[#This Row],[Service_start]]-Table2[[#This Row],[DateOfBirth]])/365)</f>
        <v>21</v>
      </c>
      <c r="F694" s="32">
        <f>IF(DATEDIF(Table2[[#This Row],[DateOfBirth]],Table2[[#This Row],[Service_start]], "Y")&lt;=25,1,0)</f>
        <v>1</v>
      </c>
      <c r="G694" s="1">
        <v>45356</v>
      </c>
      <c r="H694" s="1">
        <v>45382</v>
      </c>
      <c r="I694" s="33" t="b">
        <f>AND(
    Table2[[#This Row],[Service_start]] &gt; DATE(2022,10,1),
    Table2[[#This Row],[Service_end]] &lt; DATE(2024,2,1)
)</f>
        <v>0</v>
      </c>
    </row>
    <row r="695" spans="1:9" hidden="1">
      <c r="A695">
        <v>9143533</v>
      </c>
      <c r="B695">
        <v>425</v>
      </c>
      <c r="C695" s="1">
        <v>37374.614999999998</v>
      </c>
      <c r="D695">
        <v>162</v>
      </c>
      <c r="E695" s="36">
        <f>INT((Table2[[#This Row],[Service_start]]-Table2[[#This Row],[DateOfBirth]])/365)</f>
        <v>21</v>
      </c>
      <c r="F695" s="32">
        <f>IF(DATEDIF(Table2[[#This Row],[DateOfBirth]],Table2[[#This Row],[Service_start]], "Y")&lt;=25,1,0)</f>
        <v>1</v>
      </c>
      <c r="G695" s="1">
        <v>45356</v>
      </c>
      <c r="H695" s="1">
        <v>45382</v>
      </c>
      <c r="I695" s="33" t="b">
        <f>AND(
    Table2[[#This Row],[Service_start]] &gt; DATE(2022,10,1),
    Table2[[#This Row],[Service_end]] &lt; DATE(2024,2,1)
)</f>
        <v>0</v>
      </c>
    </row>
    <row r="696" spans="1:9" hidden="1">
      <c r="A696">
        <v>10445480</v>
      </c>
      <c r="B696">
        <v>425</v>
      </c>
      <c r="C696" s="1">
        <v>37374.614999999998</v>
      </c>
      <c r="D696">
        <v>162</v>
      </c>
      <c r="E696" s="36">
        <f>INT((Table2[[#This Row],[Service_start]]-Table2[[#This Row],[DateOfBirth]])/365)</f>
        <v>21</v>
      </c>
      <c r="F696" s="32">
        <f>IF(DATEDIF(Table2[[#This Row],[DateOfBirth]],Table2[[#This Row],[Service_start]], "Y")&lt;=25,1,0)</f>
        <v>1</v>
      </c>
      <c r="G696" s="1">
        <v>45356</v>
      </c>
      <c r="H696" s="1">
        <v>45382</v>
      </c>
      <c r="I696" s="33" t="b">
        <f>AND(
    Table2[[#This Row],[Service_start]] &gt; DATE(2022,10,1),
    Table2[[#This Row],[Service_end]] &lt; DATE(2024,2,1)
)</f>
        <v>0</v>
      </c>
    </row>
    <row r="697" spans="1:9" hidden="1">
      <c r="A697">
        <v>11268079</v>
      </c>
      <c r="B697">
        <v>425</v>
      </c>
      <c r="C697" s="1">
        <v>37374.614999999998</v>
      </c>
      <c r="D697">
        <v>162</v>
      </c>
      <c r="E697" s="36">
        <f>INT((Table2[[#This Row],[Service_start]]-Table2[[#This Row],[DateOfBirth]])/365)</f>
        <v>21</v>
      </c>
      <c r="F697" s="32">
        <f>IF(DATEDIF(Table2[[#This Row],[DateOfBirth]],Table2[[#This Row],[Service_start]], "Y")&lt;=25,1,0)</f>
        <v>1</v>
      </c>
      <c r="G697" s="1">
        <v>45383</v>
      </c>
      <c r="H697" s="1">
        <v>45412</v>
      </c>
      <c r="I697" s="33" t="b">
        <f>AND(
    Table2[[#This Row],[Service_start]] &gt; DATE(2022,10,1),
    Table2[[#This Row],[Service_end]] &lt; DATE(2024,2,1)
)</f>
        <v>0</v>
      </c>
    </row>
    <row r="698" spans="1:9" hidden="1">
      <c r="A698">
        <v>15563094</v>
      </c>
      <c r="B698">
        <v>425</v>
      </c>
      <c r="C698" s="1">
        <v>37374.614999999998</v>
      </c>
      <c r="D698">
        <v>162</v>
      </c>
      <c r="E698" s="36">
        <f>INT((Table2[[#This Row],[Service_start]]-Table2[[#This Row],[DateOfBirth]])/365)</f>
        <v>21</v>
      </c>
      <c r="F698" s="32">
        <f>IF(DATEDIF(Table2[[#This Row],[DateOfBirth]],Table2[[#This Row],[Service_start]], "Y")&lt;=25,1,0)</f>
        <v>1</v>
      </c>
      <c r="G698" s="1">
        <v>45383</v>
      </c>
      <c r="H698" s="1">
        <v>45412</v>
      </c>
      <c r="I698" s="33" t="b">
        <f>AND(
    Table2[[#This Row],[Service_start]] &gt; DATE(2022,10,1),
    Table2[[#This Row],[Service_end]] &lt; DATE(2024,2,1)
)</f>
        <v>0</v>
      </c>
    </row>
    <row r="699" spans="1:9" hidden="1">
      <c r="A699">
        <v>11665833</v>
      </c>
      <c r="B699">
        <v>425</v>
      </c>
      <c r="C699" s="1">
        <v>37374.614999999998</v>
      </c>
      <c r="D699">
        <v>162</v>
      </c>
      <c r="E699" s="36">
        <f>INT((Table2[[#This Row],[Service_start]]-Table2[[#This Row],[DateOfBirth]])/365)</f>
        <v>21</v>
      </c>
      <c r="F699" s="32">
        <f>IF(DATEDIF(Table2[[#This Row],[DateOfBirth]],Table2[[#This Row],[Service_start]], "Y")&lt;=25,1,0)</f>
        <v>1</v>
      </c>
      <c r="G699" s="1">
        <v>45383</v>
      </c>
      <c r="H699" s="1">
        <v>45412</v>
      </c>
      <c r="I699" s="33" t="b">
        <f>AND(
    Table2[[#This Row],[Service_start]] &gt; DATE(2022,10,1),
    Table2[[#This Row],[Service_end]] &lt; DATE(2024,2,1)
)</f>
        <v>0</v>
      </c>
    </row>
    <row r="700" spans="1:9" hidden="1">
      <c r="A700">
        <v>12004916</v>
      </c>
      <c r="B700">
        <v>425</v>
      </c>
      <c r="C700" s="1">
        <v>37374.614999999998</v>
      </c>
      <c r="D700">
        <v>162</v>
      </c>
      <c r="E700" s="36">
        <f>INT((Table2[[#This Row],[Service_start]]-Table2[[#This Row],[DateOfBirth]])/365)</f>
        <v>22</v>
      </c>
      <c r="F700" s="32">
        <f>IF(DATEDIF(Table2[[#This Row],[DateOfBirth]],Table2[[#This Row],[Service_start]], "Y")&lt;=25,1,0)</f>
        <v>1</v>
      </c>
      <c r="G700" s="1">
        <v>45413</v>
      </c>
      <c r="H700" s="1">
        <v>45443</v>
      </c>
      <c r="I700" s="33" t="b">
        <f>AND(
    Table2[[#This Row],[Service_start]] &gt; DATE(2022,10,1),
    Table2[[#This Row],[Service_end]] &lt; DATE(2024,2,1)
)</f>
        <v>0</v>
      </c>
    </row>
    <row r="701" spans="1:9" hidden="1">
      <c r="A701">
        <v>11916016</v>
      </c>
      <c r="B701">
        <v>425</v>
      </c>
      <c r="C701" s="1">
        <v>37374.614999999998</v>
      </c>
      <c r="D701">
        <v>162</v>
      </c>
      <c r="E701" s="36">
        <f>INT((Table2[[#This Row],[Service_start]]-Table2[[#This Row],[DateOfBirth]])/365)</f>
        <v>22</v>
      </c>
      <c r="F701" s="32">
        <f>IF(DATEDIF(Table2[[#This Row],[DateOfBirth]],Table2[[#This Row],[Service_start]], "Y")&lt;=25,1,0)</f>
        <v>1</v>
      </c>
      <c r="G701" s="1">
        <v>45413</v>
      </c>
      <c r="H701" s="1">
        <v>45443</v>
      </c>
      <c r="I701" s="33" t="b">
        <f>AND(
    Table2[[#This Row],[Service_start]] &gt; DATE(2022,10,1),
    Table2[[#This Row],[Service_end]] &lt; DATE(2024,2,1)
)</f>
        <v>0</v>
      </c>
    </row>
    <row r="702" spans="1:9" hidden="1">
      <c r="A702">
        <v>10753650</v>
      </c>
      <c r="B702">
        <v>425</v>
      </c>
      <c r="C702" s="1">
        <v>37374.614999999998</v>
      </c>
      <c r="D702">
        <v>162</v>
      </c>
      <c r="E702" s="36">
        <f>INT((Table2[[#This Row],[Service_start]]-Table2[[#This Row],[DateOfBirth]])/365)</f>
        <v>22</v>
      </c>
      <c r="F702" s="32">
        <f>IF(DATEDIF(Table2[[#This Row],[DateOfBirth]],Table2[[#This Row],[Service_start]], "Y")&lt;=25,1,0)</f>
        <v>1</v>
      </c>
      <c r="G702" s="1">
        <v>45413</v>
      </c>
      <c r="H702" s="1">
        <v>45443</v>
      </c>
      <c r="I702" s="33" t="b">
        <f>AND(
    Table2[[#This Row],[Service_start]] &gt; DATE(2022,10,1),
    Table2[[#This Row],[Service_end]] &lt; DATE(2024,2,1)
)</f>
        <v>0</v>
      </c>
    </row>
    <row r="703" spans="1:9" hidden="1">
      <c r="A703">
        <v>13650957</v>
      </c>
      <c r="B703">
        <v>425</v>
      </c>
      <c r="C703" s="1">
        <v>37390.614999999998</v>
      </c>
      <c r="D703">
        <v>162</v>
      </c>
      <c r="E703" s="36">
        <f>INT((Table2[[#This Row],[Service_start]]-Table2[[#This Row],[DateOfBirth]])/365)</f>
        <v>21</v>
      </c>
      <c r="F703" s="32">
        <f>IF(DATEDIF(Table2[[#This Row],[DateOfBirth]],Table2[[#This Row],[Service_start]], "Y")&lt;=25,1,0)</f>
        <v>1</v>
      </c>
      <c r="G703" s="1">
        <v>45357</v>
      </c>
      <c r="H703" s="1">
        <v>45382</v>
      </c>
      <c r="I703" s="33" t="b">
        <f>AND(
    Table2[[#This Row],[Service_start]] &gt; DATE(2022,10,1),
    Table2[[#This Row],[Service_end]] &lt; DATE(2024,2,1)
)</f>
        <v>0</v>
      </c>
    </row>
    <row r="704" spans="1:9" hidden="1">
      <c r="A704">
        <v>10492379</v>
      </c>
      <c r="B704">
        <v>425</v>
      </c>
      <c r="C704" s="1">
        <v>37390.614999999998</v>
      </c>
      <c r="D704">
        <v>162</v>
      </c>
      <c r="E704" s="36">
        <f>INT((Table2[[#This Row],[Service_start]]-Table2[[#This Row],[DateOfBirth]])/365)</f>
        <v>21</v>
      </c>
      <c r="F704" s="32">
        <f>IF(DATEDIF(Table2[[#This Row],[DateOfBirth]],Table2[[#This Row],[Service_start]], "Y")&lt;=25,1,0)</f>
        <v>1</v>
      </c>
      <c r="G704" s="1">
        <v>45383</v>
      </c>
      <c r="H704" s="1">
        <v>45412</v>
      </c>
      <c r="I704" s="33" t="b">
        <f>AND(
    Table2[[#This Row],[Service_start]] &gt; DATE(2022,10,1),
    Table2[[#This Row],[Service_end]] &lt; DATE(2024,2,1)
)</f>
        <v>0</v>
      </c>
    </row>
    <row r="705" spans="1:9" hidden="1">
      <c r="A705">
        <v>15684658</v>
      </c>
      <c r="B705">
        <v>425</v>
      </c>
      <c r="C705" s="1">
        <v>38261.614999999998</v>
      </c>
      <c r="D705">
        <v>162</v>
      </c>
      <c r="E705" s="36">
        <f>INT((Table2[[#This Row],[Service_start]]-Table2[[#This Row],[DateOfBirth]])/365)</f>
        <v>19</v>
      </c>
      <c r="F705" s="32">
        <f>IF(DATEDIF(Table2[[#This Row],[DateOfBirth]],Table2[[#This Row],[Service_start]], "Y")&lt;=25,1,0)</f>
        <v>1</v>
      </c>
      <c r="G705" s="1">
        <v>45376</v>
      </c>
      <c r="H705" s="1">
        <v>45382</v>
      </c>
      <c r="I705" s="33" t="b">
        <f>AND(
    Table2[[#This Row],[Service_start]] &gt; DATE(2022,10,1),
    Table2[[#This Row],[Service_end]] &lt; DATE(2024,2,1)
)</f>
        <v>0</v>
      </c>
    </row>
    <row r="706" spans="1:9" hidden="1">
      <c r="A706">
        <v>15850050</v>
      </c>
      <c r="B706">
        <v>425</v>
      </c>
      <c r="C706" s="1">
        <v>38261.614999999998</v>
      </c>
      <c r="D706">
        <v>162</v>
      </c>
      <c r="E706" s="36">
        <f>INT((Table2[[#This Row],[Service_start]]-Table2[[#This Row],[DateOfBirth]])/365)</f>
        <v>19</v>
      </c>
      <c r="F706" s="32">
        <f>IF(DATEDIF(Table2[[#This Row],[DateOfBirth]],Table2[[#This Row],[Service_start]], "Y")&lt;=25,1,0)</f>
        <v>1</v>
      </c>
      <c r="G706" s="1">
        <v>45383</v>
      </c>
      <c r="H706" s="1">
        <v>45412</v>
      </c>
      <c r="I706" s="33" t="b">
        <f>AND(
    Table2[[#This Row],[Service_start]] &gt; DATE(2022,10,1),
    Table2[[#This Row],[Service_end]] &lt; DATE(2024,2,1)
)</f>
        <v>0</v>
      </c>
    </row>
    <row r="707" spans="1:9" hidden="1">
      <c r="A707">
        <v>10440679</v>
      </c>
      <c r="B707">
        <v>425</v>
      </c>
      <c r="C707" s="1">
        <v>38224.614999999998</v>
      </c>
      <c r="D707">
        <v>162</v>
      </c>
      <c r="E707" s="36">
        <f>INT((Table2[[#This Row],[Service_start]]-Table2[[#This Row],[DateOfBirth]])/365)</f>
        <v>19</v>
      </c>
      <c r="F707" s="32">
        <f>IF(DATEDIF(Table2[[#This Row],[DateOfBirth]],Table2[[#This Row],[Service_start]], "Y")&lt;=25,1,0)</f>
        <v>1</v>
      </c>
      <c r="G707" s="1">
        <v>45323</v>
      </c>
      <c r="H707" s="1">
        <v>45351</v>
      </c>
      <c r="I707" s="33" t="b">
        <f>AND(
    Table2[[#This Row],[Service_start]] &gt; DATE(2022,10,1),
    Table2[[#This Row],[Service_end]] &lt; DATE(2024,2,1)
)</f>
        <v>0</v>
      </c>
    </row>
    <row r="708" spans="1:9" hidden="1">
      <c r="A708">
        <v>13386415</v>
      </c>
      <c r="B708">
        <v>425</v>
      </c>
      <c r="C708" s="1">
        <v>38224.614999999998</v>
      </c>
      <c r="D708">
        <v>162</v>
      </c>
      <c r="E708" s="36">
        <f>INT((Table2[[#This Row],[Service_start]]-Table2[[#This Row],[DateOfBirth]])/365)</f>
        <v>19</v>
      </c>
      <c r="F708" s="32">
        <f>IF(DATEDIF(Table2[[#This Row],[DateOfBirth]],Table2[[#This Row],[Service_start]], "Y")&lt;=25,1,0)</f>
        <v>1</v>
      </c>
      <c r="G708" s="1">
        <v>45352</v>
      </c>
      <c r="H708" s="1">
        <v>45382</v>
      </c>
      <c r="I708" s="33" t="b">
        <f>AND(
    Table2[[#This Row],[Service_start]] &gt; DATE(2022,10,1),
    Table2[[#This Row],[Service_end]] &lt; DATE(2024,2,1)
)</f>
        <v>0</v>
      </c>
    </row>
    <row r="709" spans="1:9" hidden="1">
      <c r="A709">
        <v>12076133</v>
      </c>
      <c r="B709">
        <v>425</v>
      </c>
      <c r="C709" s="1">
        <v>37937.614999999998</v>
      </c>
      <c r="D709">
        <v>162</v>
      </c>
      <c r="E709" s="36">
        <f>INT((Table2[[#This Row],[Service_start]]-Table2[[#This Row],[DateOfBirth]])/365)</f>
        <v>20</v>
      </c>
      <c r="F709" s="32">
        <f>IF(DATEDIF(Table2[[#This Row],[DateOfBirth]],Table2[[#This Row],[Service_start]], "Y")&lt;=25,1,0)</f>
        <v>1</v>
      </c>
      <c r="G709" s="1">
        <v>45323</v>
      </c>
      <c r="H709" s="1">
        <v>45351</v>
      </c>
      <c r="I709" s="33" t="b">
        <f>AND(
    Table2[[#This Row],[Service_start]] &gt; DATE(2022,10,1),
    Table2[[#This Row],[Service_end]] &lt; DATE(2024,2,1)
)</f>
        <v>0</v>
      </c>
    </row>
    <row r="710" spans="1:9" hidden="1">
      <c r="A710">
        <v>13109617</v>
      </c>
      <c r="B710">
        <v>425</v>
      </c>
      <c r="C710" s="1">
        <v>37937.614999999998</v>
      </c>
      <c r="D710">
        <v>162</v>
      </c>
      <c r="E710" s="36">
        <f>INT((Table2[[#This Row],[Service_start]]-Table2[[#This Row],[DateOfBirth]])/365)</f>
        <v>20</v>
      </c>
      <c r="F710" s="32">
        <f>IF(DATEDIF(Table2[[#This Row],[DateOfBirth]],Table2[[#This Row],[Service_start]], "Y")&lt;=25,1,0)</f>
        <v>1</v>
      </c>
      <c r="G710" s="1">
        <v>45352</v>
      </c>
      <c r="H710" s="1">
        <v>45382</v>
      </c>
      <c r="I710" s="33" t="b">
        <f>AND(
    Table2[[#This Row],[Service_start]] &gt; DATE(2022,10,1),
    Table2[[#This Row],[Service_end]] &lt; DATE(2024,2,1)
)</f>
        <v>0</v>
      </c>
    </row>
    <row r="711" spans="1:9" hidden="1">
      <c r="A711">
        <v>16655879</v>
      </c>
      <c r="B711">
        <v>425</v>
      </c>
      <c r="C711" s="1">
        <v>39274.614999999998</v>
      </c>
      <c r="D711">
        <v>162</v>
      </c>
      <c r="E711" s="36">
        <f>INT((Table2[[#This Row],[Service_start]]-Table2[[#This Row],[DateOfBirth]])/365)</f>
        <v>16</v>
      </c>
      <c r="F711" s="32">
        <f>IF(DATEDIF(Table2[[#This Row],[DateOfBirth]],Table2[[#This Row],[Service_start]], "Y")&lt;=25,1,0)</f>
        <v>1</v>
      </c>
      <c r="G711" s="1">
        <v>45383</v>
      </c>
      <c r="H711" s="1">
        <v>45412</v>
      </c>
      <c r="I711" s="33" t="b">
        <f>AND(
    Table2[[#This Row],[Service_start]] &gt; DATE(2022,10,1),
    Table2[[#This Row],[Service_end]] &lt; DATE(2024,2,1)
)</f>
        <v>0</v>
      </c>
    </row>
    <row r="712" spans="1:9" hidden="1">
      <c r="A712">
        <v>10977335</v>
      </c>
      <c r="B712">
        <v>425</v>
      </c>
      <c r="C712" s="1">
        <v>35803.614999999998</v>
      </c>
      <c r="D712">
        <v>162</v>
      </c>
      <c r="E712" s="36">
        <f>INT((Table2[[#This Row],[Service_start]]-Table2[[#This Row],[DateOfBirth]])/365)</f>
        <v>24</v>
      </c>
      <c r="F712" s="32">
        <f>IF(DATEDIF(Table2[[#This Row],[DateOfBirth]],Table2[[#This Row],[Service_start]], "Y")&lt;=25,1,0)</f>
        <v>1</v>
      </c>
      <c r="G712" s="1">
        <v>44788</v>
      </c>
      <c r="H712" s="1">
        <v>44804</v>
      </c>
      <c r="I712" s="33" t="b">
        <f>AND(
    Table2[[#This Row],[Service_start]] &gt; DATE(2022,10,1),
    Table2[[#This Row],[Service_end]] &lt; DATE(2024,2,1)
)</f>
        <v>0</v>
      </c>
    </row>
    <row r="713" spans="1:9" hidden="1">
      <c r="A713">
        <v>15259358</v>
      </c>
      <c r="B713">
        <v>425</v>
      </c>
      <c r="C713" s="1">
        <v>39159.614999999998</v>
      </c>
      <c r="D713">
        <v>162</v>
      </c>
      <c r="E713" s="36">
        <f>INT((Table2[[#This Row],[Service_start]]-Table2[[#This Row],[DateOfBirth]])/365)</f>
        <v>17</v>
      </c>
      <c r="F713" s="32">
        <f>IF(DATEDIF(Table2[[#This Row],[DateOfBirth]],Table2[[#This Row],[Service_start]], "Y")&lt;=25,1,0)</f>
        <v>1</v>
      </c>
      <c r="G713" s="1">
        <v>45398</v>
      </c>
      <c r="H713" s="1">
        <v>45412</v>
      </c>
      <c r="I713" s="33" t="b">
        <f>AND(
    Table2[[#This Row],[Service_start]] &gt; DATE(2022,10,1),
    Table2[[#This Row],[Service_end]] &lt; DATE(2024,2,1)
)</f>
        <v>0</v>
      </c>
    </row>
    <row r="714" spans="1:9" hidden="1">
      <c r="A714">
        <v>11591626</v>
      </c>
      <c r="B714">
        <v>425</v>
      </c>
      <c r="C714" s="1">
        <v>38420.614999999998</v>
      </c>
      <c r="D714">
        <v>162</v>
      </c>
      <c r="E714" s="36">
        <f>INT((Table2[[#This Row],[Service_start]]-Table2[[#This Row],[DateOfBirth]])/365)</f>
        <v>19</v>
      </c>
      <c r="F714" s="32">
        <f>IF(DATEDIF(Table2[[#This Row],[DateOfBirth]],Table2[[#This Row],[Service_start]], "Y")&lt;=25,1,0)</f>
        <v>1</v>
      </c>
      <c r="G714" s="1">
        <v>45398</v>
      </c>
      <c r="H714" s="1">
        <v>45412</v>
      </c>
      <c r="I714" s="33" t="b">
        <f>AND(
    Table2[[#This Row],[Service_start]] &gt; DATE(2022,10,1),
    Table2[[#This Row],[Service_end]] &lt; DATE(2024,2,1)
)</f>
        <v>0</v>
      </c>
    </row>
    <row r="715" spans="1:9" hidden="1">
      <c r="A715">
        <v>11765909</v>
      </c>
      <c r="B715">
        <v>425</v>
      </c>
      <c r="C715" s="1">
        <v>39429.614999999998</v>
      </c>
      <c r="D715">
        <v>162</v>
      </c>
      <c r="E715" s="36">
        <f>INT((Table2[[#This Row],[Service_start]]-Table2[[#This Row],[DateOfBirth]])/365)</f>
        <v>16</v>
      </c>
      <c r="F715" s="32">
        <f>IF(DATEDIF(Table2[[#This Row],[DateOfBirth]],Table2[[#This Row],[Service_start]], "Y")&lt;=25,1,0)</f>
        <v>1</v>
      </c>
      <c r="G715" s="1">
        <v>45343</v>
      </c>
      <c r="H715" s="1">
        <v>45351</v>
      </c>
      <c r="I715" s="33" t="b">
        <f>AND(
    Table2[[#This Row],[Service_start]] &gt; DATE(2022,10,1),
    Table2[[#This Row],[Service_end]] &lt; DATE(2024,2,1)
)</f>
        <v>0</v>
      </c>
    </row>
    <row r="716" spans="1:9" hidden="1">
      <c r="A716">
        <v>9200447</v>
      </c>
      <c r="B716">
        <v>425</v>
      </c>
      <c r="C716" s="1">
        <v>39429.614999999998</v>
      </c>
      <c r="D716">
        <v>162</v>
      </c>
      <c r="E716" s="36">
        <f>INT((Table2[[#This Row],[Service_start]]-Table2[[#This Row],[DateOfBirth]])/365)</f>
        <v>16</v>
      </c>
      <c r="F716" s="32">
        <f>IF(DATEDIF(Table2[[#This Row],[DateOfBirth]],Table2[[#This Row],[Service_start]], "Y")&lt;=25,1,0)</f>
        <v>1</v>
      </c>
      <c r="G716" s="1">
        <v>45352</v>
      </c>
      <c r="H716" s="1">
        <v>45382</v>
      </c>
      <c r="I716" s="33" t="b">
        <f>AND(
    Table2[[#This Row],[Service_start]] &gt; DATE(2022,10,1),
    Table2[[#This Row],[Service_end]] &lt; DATE(2024,2,1)
)</f>
        <v>0</v>
      </c>
    </row>
    <row r="717" spans="1:9" hidden="1">
      <c r="A717">
        <v>15689480</v>
      </c>
      <c r="B717">
        <v>425</v>
      </c>
      <c r="C717" s="1">
        <v>37897.614999999998</v>
      </c>
      <c r="D717">
        <v>162</v>
      </c>
      <c r="E717" s="36">
        <f>INT((Table2[[#This Row],[Service_start]]-Table2[[#This Row],[DateOfBirth]])/365)</f>
        <v>20</v>
      </c>
      <c r="F717" s="32">
        <f>IF(DATEDIF(Table2[[#This Row],[DateOfBirth]],Table2[[#This Row],[Service_start]], "Y")&lt;=25,1,0)</f>
        <v>1</v>
      </c>
      <c r="G717" s="1">
        <v>45364</v>
      </c>
      <c r="H717" s="1">
        <v>45382</v>
      </c>
      <c r="I717" s="33" t="b">
        <f>AND(
    Table2[[#This Row],[Service_start]] &gt; DATE(2022,10,1),
    Table2[[#This Row],[Service_end]] &lt; DATE(2024,2,1)
)</f>
        <v>0</v>
      </c>
    </row>
    <row r="718" spans="1:9" hidden="1">
      <c r="A718">
        <v>8973411</v>
      </c>
      <c r="B718">
        <v>425</v>
      </c>
      <c r="C718" s="1">
        <v>37897.614999999998</v>
      </c>
      <c r="D718">
        <v>162</v>
      </c>
      <c r="E718" s="36">
        <f>INT((Table2[[#This Row],[Service_start]]-Table2[[#This Row],[DateOfBirth]])/365)</f>
        <v>20</v>
      </c>
      <c r="F718" s="32">
        <f>IF(DATEDIF(Table2[[#This Row],[DateOfBirth]],Table2[[#This Row],[Service_start]], "Y")&lt;=25,1,0)</f>
        <v>1</v>
      </c>
      <c r="G718" s="1">
        <v>45364</v>
      </c>
      <c r="H718" s="1">
        <v>45382</v>
      </c>
      <c r="I718" s="33" t="b">
        <f>AND(
    Table2[[#This Row],[Service_start]] &gt; DATE(2022,10,1),
    Table2[[#This Row],[Service_end]] &lt; DATE(2024,2,1)
)</f>
        <v>0</v>
      </c>
    </row>
    <row r="719" spans="1:9" hidden="1">
      <c r="A719">
        <v>9126472</v>
      </c>
      <c r="B719">
        <v>425</v>
      </c>
      <c r="C719" s="1">
        <v>37897.614999999998</v>
      </c>
      <c r="D719">
        <v>162</v>
      </c>
      <c r="E719" s="36">
        <f>INT((Table2[[#This Row],[Service_start]]-Table2[[#This Row],[DateOfBirth]])/365)</f>
        <v>20</v>
      </c>
      <c r="F719" s="32">
        <f>IF(DATEDIF(Table2[[#This Row],[DateOfBirth]],Table2[[#This Row],[Service_start]], "Y")&lt;=25,1,0)</f>
        <v>1</v>
      </c>
      <c r="G719" s="1">
        <v>45383</v>
      </c>
      <c r="H719" s="1">
        <v>45412</v>
      </c>
      <c r="I719" s="33" t="b">
        <f>AND(
    Table2[[#This Row],[Service_start]] &gt; DATE(2022,10,1),
    Table2[[#This Row],[Service_end]] &lt; DATE(2024,2,1)
)</f>
        <v>0</v>
      </c>
    </row>
    <row r="720" spans="1:9" hidden="1">
      <c r="A720">
        <v>9167549</v>
      </c>
      <c r="B720">
        <v>425</v>
      </c>
      <c r="C720" s="1">
        <v>37897.614999999998</v>
      </c>
      <c r="D720">
        <v>162</v>
      </c>
      <c r="E720" s="36">
        <f>INT((Table2[[#This Row],[Service_start]]-Table2[[#This Row],[DateOfBirth]])/365)</f>
        <v>20</v>
      </c>
      <c r="F720" s="32">
        <f>IF(DATEDIF(Table2[[#This Row],[DateOfBirth]],Table2[[#This Row],[Service_start]], "Y")&lt;=25,1,0)</f>
        <v>1</v>
      </c>
      <c r="G720" s="1">
        <v>45383</v>
      </c>
      <c r="H720" s="1">
        <v>45412</v>
      </c>
      <c r="I720" s="33" t="b">
        <f>AND(
    Table2[[#This Row],[Service_start]] &gt; DATE(2022,10,1),
    Table2[[#This Row],[Service_end]] &lt; DATE(2024,2,1)
)</f>
        <v>0</v>
      </c>
    </row>
    <row r="721" spans="1:9" hidden="1">
      <c r="A721">
        <v>10826219</v>
      </c>
      <c r="B721">
        <v>425</v>
      </c>
      <c r="C721" s="1">
        <v>38863.614999999998</v>
      </c>
      <c r="D721">
        <v>162</v>
      </c>
      <c r="E721" s="36">
        <f>INT((Table2[[#This Row],[Service_start]]-Table2[[#This Row],[DateOfBirth]])/365)</f>
        <v>17</v>
      </c>
      <c r="F721" s="32">
        <f>IF(DATEDIF(Table2[[#This Row],[DateOfBirth]],Table2[[#This Row],[Service_start]], "Y")&lt;=25,1,0)</f>
        <v>1</v>
      </c>
      <c r="G721" s="1">
        <v>45370</v>
      </c>
      <c r="H721" s="1">
        <v>45382</v>
      </c>
      <c r="I721" s="33" t="b">
        <f>AND(
    Table2[[#This Row],[Service_start]] &gt; DATE(2022,10,1),
    Table2[[#This Row],[Service_end]] &lt; DATE(2024,2,1)
)</f>
        <v>0</v>
      </c>
    </row>
    <row r="722" spans="1:9" hidden="1">
      <c r="A722">
        <v>8882598</v>
      </c>
      <c r="B722">
        <v>425</v>
      </c>
      <c r="C722" s="1">
        <v>38863.614999999998</v>
      </c>
      <c r="D722">
        <v>162</v>
      </c>
      <c r="E722" s="36">
        <f>INT((Table2[[#This Row],[Service_start]]-Table2[[#This Row],[DateOfBirth]])/365)</f>
        <v>17</v>
      </c>
      <c r="F722" s="32">
        <f>IF(DATEDIF(Table2[[#This Row],[DateOfBirth]],Table2[[#This Row],[Service_start]], "Y")&lt;=25,1,0)</f>
        <v>1</v>
      </c>
      <c r="G722" s="1">
        <v>45383</v>
      </c>
      <c r="H722" s="1">
        <v>45412</v>
      </c>
      <c r="I722" s="33" t="b">
        <f>AND(
    Table2[[#This Row],[Service_start]] &gt; DATE(2022,10,1),
    Table2[[#This Row],[Service_end]] &lt; DATE(2024,2,1)
)</f>
        <v>0</v>
      </c>
    </row>
    <row r="723" spans="1:9" hidden="1">
      <c r="A723">
        <v>9221259</v>
      </c>
      <c r="B723">
        <v>425</v>
      </c>
      <c r="C723" s="1">
        <v>36919.614999999998</v>
      </c>
      <c r="D723">
        <v>162</v>
      </c>
      <c r="E723" s="36">
        <f>INT((Table2[[#This Row],[Service_start]]-Table2[[#This Row],[DateOfBirth]])/365)</f>
        <v>23</v>
      </c>
      <c r="F723" s="32">
        <f>IF(DATEDIF(Table2[[#This Row],[DateOfBirth]],Table2[[#This Row],[Service_start]], "Y")&lt;=25,1,0)</f>
        <v>1</v>
      </c>
      <c r="G723" s="1">
        <v>45337</v>
      </c>
      <c r="H723" s="1">
        <v>45351</v>
      </c>
      <c r="I723" s="33" t="b">
        <f>AND(
    Table2[[#This Row],[Service_start]] &gt; DATE(2022,10,1),
    Table2[[#This Row],[Service_end]] &lt; DATE(2024,2,1)
)</f>
        <v>0</v>
      </c>
    </row>
    <row r="724" spans="1:9" hidden="1">
      <c r="A724">
        <v>13489748</v>
      </c>
      <c r="B724">
        <v>425</v>
      </c>
      <c r="C724" s="1">
        <v>36919.614999999998</v>
      </c>
      <c r="D724">
        <v>162</v>
      </c>
      <c r="E724" s="36">
        <f>INT((Table2[[#This Row],[Service_start]]-Table2[[#This Row],[DateOfBirth]])/365)</f>
        <v>23</v>
      </c>
      <c r="F724" s="32">
        <f>IF(DATEDIF(Table2[[#This Row],[DateOfBirth]],Table2[[#This Row],[Service_start]], "Y")&lt;=25,1,0)</f>
        <v>1</v>
      </c>
      <c r="G724" s="1">
        <v>45352</v>
      </c>
      <c r="H724" s="1">
        <v>45382</v>
      </c>
      <c r="I724" s="33" t="b">
        <f>AND(
    Table2[[#This Row],[Service_start]] &gt; DATE(2022,10,1),
    Table2[[#This Row],[Service_end]] &lt; DATE(2024,2,1)
)</f>
        <v>0</v>
      </c>
    </row>
    <row r="725" spans="1:9" hidden="1">
      <c r="A725">
        <v>13187683</v>
      </c>
      <c r="B725">
        <v>425</v>
      </c>
      <c r="C725" s="1">
        <v>36919.614999999998</v>
      </c>
      <c r="D725">
        <v>162</v>
      </c>
      <c r="E725" s="36">
        <f>INT((Table2[[#This Row],[Service_start]]-Table2[[#This Row],[DateOfBirth]])/365)</f>
        <v>23</v>
      </c>
      <c r="F725" s="32">
        <f>IF(DATEDIF(Table2[[#This Row],[DateOfBirth]],Table2[[#This Row],[Service_start]], "Y")&lt;=25,1,0)</f>
        <v>1</v>
      </c>
      <c r="G725" s="1">
        <v>45383</v>
      </c>
      <c r="H725" s="1">
        <v>45412</v>
      </c>
      <c r="I725" s="33" t="b">
        <f>AND(
    Table2[[#This Row],[Service_start]] &gt; DATE(2022,10,1),
    Table2[[#This Row],[Service_end]] &lt; DATE(2024,2,1)
)</f>
        <v>0</v>
      </c>
    </row>
    <row r="726" spans="1:9" hidden="1">
      <c r="A726">
        <v>14893312</v>
      </c>
      <c r="B726">
        <v>425</v>
      </c>
      <c r="C726" s="1">
        <v>37996.614999999998</v>
      </c>
      <c r="D726">
        <v>162</v>
      </c>
      <c r="E726" s="36">
        <f>INT((Table2[[#This Row],[Service_start]]-Table2[[#This Row],[DateOfBirth]])/365)</f>
        <v>20</v>
      </c>
      <c r="F726" s="32">
        <f>IF(DATEDIF(Table2[[#This Row],[DateOfBirth]],Table2[[#This Row],[Service_start]], "Y")&lt;=25,1,0)</f>
        <v>1</v>
      </c>
      <c r="G726" s="1">
        <v>45384</v>
      </c>
      <c r="H726" s="1">
        <v>45412</v>
      </c>
      <c r="I726" s="33" t="b">
        <f>AND(
    Table2[[#This Row],[Service_start]] &gt; DATE(2022,10,1),
    Table2[[#This Row],[Service_end]] &lt; DATE(2024,2,1)
)</f>
        <v>0</v>
      </c>
    </row>
    <row r="727" spans="1:9" hidden="1">
      <c r="A727">
        <v>10408295</v>
      </c>
      <c r="B727">
        <v>425</v>
      </c>
      <c r="C727" s="1">
        <v>37996.614999999998</v>
      </c>
      <c r="D727">
        <v>162</v>
      </c>
      <c r="E727" s="36">
        <f>INT((Table2[[#This Row],[Service_start]]-Table2[[#This Row],[DateOfBirth]])/365)</f>
        <v>20</v>
      </c>
      <c r="F727" s="32">
        <f>IF(DATEDIF(Table2[[#This Row],[DateOfBirth]],Table2[[#This Row],[Service_start]], "Y")&lt;=25,1,0)</f>
        <v>1</v>
      </c>
      <c r="G727" s="1">
        <v>45413</v>
      </c>
      <c r="H727" s="1">
        <v>45436</v>
      </c>
      <c r="I727" s="33" t="b">
        <f>AND(
    Table2[[#This Row],[Service_start]] &gt; DATE(2022,10,1),
    Table2[[#This Row],[Service_end]] &lt; DATE(2024,2,1)
)</f>
        <v>0</v>
      </c>
    </row>
    <row r="728" spans="1:9" hidden="1">
      <c r="A728">
        <v>16832537</v>
      </c>
      <c r="B728">
        <v>425</v>
      </c>
      <c r="C728" s="1">
        <v>37650.614999999998</v>
      </c>
      <c r="D728">
        <v>162</v>
      </c>
      <c r="E728" s="36">
        <f>INT((Table2[[#This Row],[Service_start]]-Table2[[#This Row],[DateOfBirth]])/365)</f>
        <v>21</v>
      </c>
      <c r="F728" s="32">
        <f>IF(DATEDIF(Table2[[#This Row],[DateOfBirth]],Table2[[#This Row],[Service_start]], "Y")&lt;=25,1,0)</f>
        <v>1</v>
      </c>
      <c r="G728" s="1">
        <v>45379</v>
      </c>
      <c r="H728" s="1">
        <v>45382</v>
      </c>
      <c r="I728" s="33" t="b">
        <f>AND(
    Table2[[#This Row],[Service_start]] &gt; DATE(2022,10,1),
    Table2[[#This Row],[Service_end]] &lt; DATE(2024,2,1)
)</f>
        <v>0</v>
      </c>
    </row>
    <row r="729" spans="1:9" hidden="1">
      <c r="A729">
        <v>15021220</v>
      </c>
      <c r="B729">
        <v>425</v>
      </c>
      <c r="C729" s="1">
        <v>37650.614999999998</v>
      </c>
      <c r="D729">
        <v>162</v>
      </c>
      <c r="E729" s="36">
        <f>INT((Table2[[#This Row],[Service_start]]-Table2[[#This Row],[DateOfBirth]])/365)</f>
        <v>21</v>
      </c>
      <c r="F729" s="32">
        <f>IF(DATEDIF(Table2[[#This Row],[DateOfBirth]],Table2[[#This Row],[Service_start]], "Y")&lt;=25,1,0)</f>
        <v>1</v>
      </c>
      <c r="G729" s="1">
        <v>45383</v>
      </c>
      <c r="H729" s="1">
        <v>45412</v>
      </c>
      <c r="I729" s="33" t="b">
        <f>AND(
    Table2[[#This Row],[Service_start]] &gt; DATE(2022,10,1),
    Table2[[#This Row],[Service_end]] &lt; DATE(2024,2,1)
)</f>
        <v>0</v>
      </c>
    </row>
    <row r="730" spans="1:9" hidden="1">
      <c r="A730">
        <v>10911091</v>
      </c>
      <c r="B730">
        <v>425</v>
      </c>
      <c r="C730" s="1">
        <v>37650.614999999998</v>
      </c>
      <c r="D730">
        <v>162</v>
      </c>
      <c r="E730" s="36">
        <f>INT((Table2[[#This Row],[Service_start]]-Table2[[#This Row],[DateOfBirth]])/365)</f>
        <v>21</v>
      </c>
      <c r="F730" s="32">
        <f>IF(DATEDIF(Table2[[#This Row],[DateOfBirth]],Table2[[#This Row],[Service_start]], "Y")&lt;=25,1,0)</f>
        <v>1</v>
      </c>
      <c r="G730" s="1">
        <v>45413</v>
      </c>
      <c r="H730" s="1">
        <v>45436</v>
      </c>
      <c r="I730" s="33" t="b">
        <f>AND(
    Table2[[#This Row],[Service_start]] &gt; DATE(2022,10,1),
    Table2[[#This Row],[Service_end]] &lt; DATE(2024,2,1)
)</f>
        <v>0</v>
      </c>
    </row>
    <row r="731" spans="1:9" hidden="1">
      <c r="A731">
        <v>10524516</v>
      </c>
      <c r="B731">
        <v>425</v>
      </c>
      <c r="C731" s="1">
        <v>38418.614999999998</v>
      </c>
      <c r="D731">
        <v>162</v>
      </c>
      <c r="E731" s="36">
        <f>INT((Table2[[#This Row],[Service_start]]-Table2[[#This Row],[DateOfBirth]])/365)</f>
        <v>18</v>
      </c>
      <c r="F731" s="32">
        <f>IF(DATEDIF(Table2[[#This Row],[DateOfBirth]],Table2[[#This Row],[Service_start]], "Y")&lt;=25,1,0)</f>
        <v>1</v>
      </c>
      <c r="G731" s="1">
        <v>45323</v>
      </c>
      <c r="H731" s="1">
        <v>45351</v>
      </c>
      <c r="I731" s="33" t="b">
        <f>AND(
    Table2[[#This Row],[Service_start]] &gt; DATE(2022,10,1),
    Table2[[#This Row],[Service_end]] &lt; DATE(2024,2,1)
)</f>
        <v>0</v>
      </c>
    </row>
    <row r="732" spans="1:9" hidden="1">
      <c r="A732">
        <v>10963606</v>
      </c>
      <c r="B732">
        <v>425</v>
      </c>
      <c r="C732" s="1">
        <v>38418.614999999998</v>
      </c>
      <c r="D732">
        <v>162</v>
      </c>
      <c r="E732" s="36">
        <f>INT((Table2[[#This Row],[Service_start]]-Table2[[#This Row],[DateOfBirth]])/365)</f>
        <v>18</v>
      </c>
      <c r="F732" s="32">
        <f>IF(DATEDIF(Table2[[#This Row],[DateOfBirth]],Table2[[#This Row],[Service_start]], "Y")&lt;=25,1,0)</f>
        <v>1</v>
      </c>
      <c r="G732" s="1">
        <v>45352</v>
      </c>
      <c r="H732" s="1">
        <v>45382</v>
      </c>
      <c r="I732" s="33" t="b">
        <f>AND(
    Table2[[#This Row],[Service_start]] &gt; DATE(2022,10,1),
    Table2[[#This Row],[Service_end]] &lt; DATE(2024,2,1)
)</f>
        <v>0</v>
      </c>
    </row>
    <row r="733" spans="1:9" hidden="1">
      <c r="A733">
        <v>9030860</v>
      </c>
      <c r="B733">
        <v>425</v>
      </c>
      <c r="C733" s="1">
        <v>38718.614999999998</v>
      </c>
      <c r="D733">
        <v>162</v>
      </c>
      <c r="E733" s="36">
        <f>INT((Table2[[#This Row],[Service_start]]-Table2[[#This Row],[DateOfBirth]])/365)</f>
        <v>18</v>
      </c>
      <c r="F733" s="32">
        <f>IF(DATEDIF(Table2[[#This Row],[DateOfBirth]],Table2[[#This Row],[Service_start]], "Y")&lt;=25,1,0)</f>
        <v>1</v>
      </c>
      <c r="G733" s="1">
        <v>45335</v>
      </c>
      <c r="H733" s="1">
        <v>45351</v>
      </c>
      <c r="I733" s="33" t="b">
        <f>AND(
    Table2[[#This Row],[Service_start]] &gt; DATE(2022,10,1),
    Table2[[#This Row],[Service_end]] &lt; DATE(2024,2,1)
)</f>
        <v>0</v>
      </c>
    </row>
    <row r="734" spans="1:9" hidden="1">
      <c r="A734">
        <v>15219766</v>
      </c>
      <c r="B734">
        <v>425</v>
      </c>
      <c r="C734" s="1">
        <v>38718.614999999998</v>
      </c>
      <c r="D734">
        <v>162</v>
      </c>
      <c r="E734" s="36">
        <f>INT((Table2[[#This Row],[Service_start]]-Table2[[#This Row],[DateOfBirth]])/365)</f>
        <v>18</v>
      </c>
      <c r="F734" s="32">
        <f>IF(DATEDIF(Table2[[#This Row],[DateOfBirth]],Table2[[#This Row],[Service_start]], "Y")&lt;=25,1,0)</f>
        <v>1</v>
      </c>
      <c r="G734" s="1">
        <v>45352</v>
      </c>
      <c r="H734" s="1">
        <v>45382</v>
      </c>
      <c r="I734" s="33" t="b">
        <f>AND(
    Table2[[#This Row],[Service_start]] &gt; DATE(2022,10,1),
    Table2[[#This Row],[Service_end]] &lt; DATE(2024,2,1)
)</f>
        <v>0</v>
      </c>
    </row>
    <row r="735" spans="1:9" hidden="1">
      <c r="A735">
        <v>10706244</v>
      </c>
      <c r="B735">
        <v>425</v>
      </c>
      <c r="C735" s="1">
        <v>38718.614999999998</v>
      </c>
      <c r="D735">
        <v>162</v>
      </c>
      <c r="E735" s="36">
        <f>INT((Table2[[#This Row],[Service_start]]-Table2[[#This Row],[DateOfBirth]])/365)</f>
        <v>18</v>
      </c>
      <c r="F735" s="32">
        <f>IF(DATEDIF(Table2[[#This Row],[DateOfBirth]],Table2[[#This Row],[Service_start]], "Y")&lt;=25,1,0)</f>
        <v>1</v>
      </c>
      <c r="G735" s="1">
        <v>45383</v>
      </c>
      <c r="H735" s="1">
        <v>45412</v>
      </c>
      <c r="I735" s="33" t="b">
        <f>AND(
    Table2[[#This Row],[Service_start]] &gt; DATE(2022,10,1),
    Table2[[#This Row],[Service_end]] &lt; DATE(2024,2,1)
)</f>
        <v>0</v>
      </c>
    </row>
    <row r="736" spans="1:9" hidden="1">
      <c r="A736">
        <v>15709872</v>
      </c>
      <c r="B736">
        <v>425</v>
      </c>
      <c r="C736" s="1">
        <v>38718.614999999998</v>
      </c>
      <c r="D736">
        <v>162</v>
      </c>
      <c r="E736" s="36">
        <f>INT((Table2[[#This Row],[Service_start]]-Table2[[#This Row],[DateOfBirth]])/365)</f>
        <v>18</v>
      </c>
      <c r="F736" s="32">
        <f>IF(DATEDIF(Table2[[#This Row],[DateOfBirth]],Table2[[#This Row],[Service_start]], "Y")&lt;=25,1,0)</f>
        <v>1</v>
      </c>
      <c r="G736" s="1">
        <v>45392</v>
      </c>
      <c r="H736" s="1">
        <v>45412</v>
      </c>
      <c r="I736" s="33" t="b">
        <f>AND(
    Table2[[#This Row],[Service_start]] &gt; DATE(2022,10,1),
    Table2[[#This Row],[Service_end]] &lt; DATE(2024,2,1)
)</f>
        <v>0</v>
      </c>
    </row>
    <row r="737" spans="1:9" hidden="1">
      <c r="A737">
        <v>10468617</v>
      </c>
      <c r="B737">
        <v>425</v>
      </c>
      <c r="C737" s="1">
        <v>38718.614999999998</v>
      </c>
      <c r="D737">
        <v>162</v>
      </c>
      <c r="E737" s="36">
        <f>INT((Table2[[#This Row],[Service_start]]-Table2[[#This Row],[DateOfBirth]])/365)</f>
        <v>18</v>
      </c>
      <c r="F737" s="32">
        <f>IF(DATEDIF(Table2[[#This Row],[DateOfBirth]],Table2[[#This Row],[Service_start]], "Y")&lt;=25,1,0)</f>
        <v>1</v>
      </c>
      <c r="G737" s="1">
        <v>45413</v>
      </c>
      <c r="H737" s="1">
        <v>45415</v>
      </c>
      <c r="I737" s="33" t="b">
        <f>AND(
    Table2[[#This Row],[Service_start]] &gt; DATE(2022,10,1),
    Table2[[#This Row],[Service_end]] &lt; DATE(2024,2,1)
)</f>
        <v>0</v>
      </c>
    </row>
    <row r="738" spans="1:9" hidden="1">
      <c r="A738">
        <v>12911541</v>
      </c>
      <c r="B738">
        <v>425</v>
      </c>
      <c r="C738" s="1">
        <v>37770.614999999998</v>
      </c>
      <c r="D738">
        <v>162</v>
      </c>
      <c r="E738" s="36">
        <f>INT((Table2[[#This Row],[Service_start]]-Table2[[#This Row],[DateOfBirth]])/365)</f>
        <v>20</v>
      </c>
      <c r="F738" s="32">
        <f>IF(DATEDIF(Table2[[#This Row],[DateOfBirth]],Table2[[#This Row],[Service_start]], "Y")&lt;=25,1,0)</f>
        <v>1</v>
      </c>
      <c r="G738" s="1">
        <v>45369</v>
      </c>
      <c r="H738" s="1">
        <v>45382</v>
      </c>
      <c r="I738" s="33" t="b">
        <f>AND(
    Table2[[#This Row],[Service_start]] &gt; DATE(2022,10,1),
    Table2[[#This Row],[Service_end]] &lt; DATE(2024,2,1)
)</f>
        <v>0</v>
      </c>
    </row>
    <row r="739" spans="1:9" hidden="1">
      <c r="A739">
        <v>10394565</v>
      </c>
      <c r="B739">
        <v>425</v>
      </c>
      <c r="C739" s="1">
        <v>37770.614999999998</v>
      </c>
      <c r="D739">
        <v>162</v>
      </c>
      <c r="E739" s="36">
        <f>INT((Table2[[#This Row],[Service_start]]-Table2[[#This Row],[DateOfBirth]])/365)</f>
        <v>20</v>
      </c>
      <c r="F739" s="32">
        <f>IF(DATEDIF(Table2[[#This Row],[DateOfBirth]],Table2[[#This Row],[Service_start]], "Y")&lt;=25,1,0)</f>
        <v>1</v>
      </c>
      <c r="G739" s="1">
        <v>45383</v>
      </c>
      <c r="H739" s="1">
        <v>45412</v>
      </c>
      <c r="I739" s="33" t="b">
        <f>AND(
    Table2[[#This Row],[Service_start]] &gt; DATE(2022,10,1),
    Table2[[#This Row],[Service_end]] &lt; DATE(2024,2,1)
)</f>
        <v>0</v>
      </c>
    </row>
    <row r="740" spans="1:9" hidden="1">
      <c r="A740">
        <v>10988174</v>
      </c>
      <c r="B740">
        <v>425</v>
      </c>
      <c r="C740" s="1">
        <v>37133.614999999998</v>
      </c>
      <c r="D740">
        <v>162</v>
      </c>
      <c r="E740" s="36">
        <f>INT((Table2[[#This Row],[Service_start]]-Table2[[#This Row],[DateOfBirth]])/365)</f>
        <v>22</v>
      </c>
      <c r="F740" s="32">
        <f>IF(DATEDIF(Table2[[#This Row],[DateOfBirth]],Table2[[#This Row],[Service_start]], "Y")&lt;=25,1,0)</f>
        <v>1</v>
      </c>
      <c r="G740" s="1">
        <v>45329</v>
      </c>
      <c r="H740" s="1">
        <v>45351</v>
      </c>
      <c r="I740" s="33" t="b">
        <f>AND(
    Table2[[#This Row],[Service_start]] &gt; DATE(2022,10,1),
    Table2[[#This Row],[Service_end]] &lt; DATE(2024,2,1)
)</f>
        <v>0</v>
      </c>
    </row>
    <row r="741" spans="1:9" hidden="1">
      <c r="A741">
        <v>11605180</v>
      </c>
      <c r="B741">
        <v>425</v>
      </c>
      <c r="C741" s="1">
        <v>37133.614999999998</v>
      </c>
      <c r="D741">
        <v>162</v>
      </c>
      <c r="E741" s="36">
        <f>INT((Table2[[#This Row],[Service_start]]-Table2[[#This Row],[DateOfBirth]])/365)</f>
        <v>22</v>
      </c>
      <c r="F741" s="32">
        <f>IF(DATEDIF(Table2[[#This Row],[DateOfBirth]],Table2[[#This Row],[Service_start]], "Y")&lt;=25,1,0)</f>
        <v>1</v>
      </c>
      <c r="G741" s="1">
        <v>45369</v>
      </c>
      <c r="H741" s="1">
        <v>45382</v>
      </c>
      <c r="I741" s="33" t="b">
        <f>AND(
    Table2[[#This Row],[Service_start]] &gt; DATE(2022,10,1),
    Table2[[#This Row],[Service_end]] &lt; DATE(2024,2,1)
)</f>
        <v>0</v>
      </c>
    </row>
    <row r="742" spans="1:9" hidden="1">
      <c r="A742">
        <v>10825755</v>
      </c>
      <c r="B742">
        <v>425</v>
      </c>
      <c r="C742" s="1">
        <v>37133.614999999998</v>
      </c>
      <c r="D742">
        <v>162</v>
      </c>
      <c r="E742" s="36">
        <f>INT((Table2[[#This Row],[Service_start]]-Table2[[#This Row],[DateOfBirth]])/365)</f>
        <v>22</v>
      </c>
      <c r="F742" s="32">
        <f>IF(DATEDIF(Table2[[#This Row],[DateOfBirth]],Table2[[#This Row],[Service_start]], "Y")&lt;=25,1,0)</f>
        <v>1</v>
      </c>
      <c r="G742" s="1">
        <v>45383</v>
      </c>
      <c r="H742" s="1">
        <v>45412</v>
      </c>
      <c r="I742" s="33" t="b">
        <f>AND(
    Table2[[#This Row],[Service_start]] &gt; DATE(2022,10,1),
    Table2[[#This Row],[Service_end]] &lt; DATE(2024,2,1)
)</f>
        <v>0</v>
      </c>
    </row>
    <row r="743" spans="1:9" hidden="1">
      <c r="A743">
        <v>15652704</v>
      </c>
      <c r="B743">
        <v>425</v>
      </c>
      <c r="C743" s="1">
        <v>37133.614999999998</v>
      </c>
      <c r="D743">
        <v>162</v>
      </c>
      <c r="E743" s="36">
        <f>INT((Table2[[#This Row],[Service_start]]-Table2[[#This Row],[DateOfBirth]])/365)</f>
        <v>22</v>
      </c>
      <c r="F743" s="32">
        <f>IF(DATEDIF(Table2[[#This Row],[DateOfBirth]],Table2[[#This Row],[Service_start]], "Y")&lt;=25,1,0)</f>
        <v>1</v>
      </c>
      <c r="G743" s="1">
        <v>45413</v>
      </c>
      <c r="H743" s="1">
        <v>45422</v>
      </c>
      <c r="I743" s="33" t="b">
        <f>AND(
    Table2[[#This Row],[Service_start]] &gt; DATE(2022,10,1),
    Table2[[#This Row],[Service_end]] &lt; DATE(2024,2,1)
)</f>
        <v>0</v>
      </c>
    </row>
    <row r="744" spans="1:9" hidden="1">
      <c r="A744">
        <v>17140185</v>
      </c>
      <c r="B744">
        <v>425</v>
      </c>
      <c r="C744" s="1">
        <v>37644.614999999998</v>
      </c>
      <c r="D744">
        <v>162</v>
      </c>
      <c r="E744" s="36">
        <f>INT((Table2[[#This Row],[Service_start]]-Table2[[#This Row],[DateOfBirth]])/365)</f>
        <v>21</v>
      </c>
      <c r="F744" s="32">
        <f>IF(DATEDIF(Table2[[#This Row],[DateOfBirth]],Table2[[#This Row],[Service_start]], "Y")&lt;=25,1,0)</f>
        <v>1</v>
      </c>
      <c r="G744" s="1">
        <v>45355</v>
      </c>
      <c r="H744" s="1">
        <v>45382</v>
      </c>
      <c r="I744" s="33" t="b">
        <f>AND(
    Table2[[#This Row],[Service_start]] &gt; DATE(2022,10,1),
    Table2[[#This Row],[Service_end]] &lt; DATE(2024,2,1)
)</f>
        <v>0</v>
      </c>
    </row>
    <row r="745" spans="1:9" hidden="1">
      <c r="A745">
        <v>12044562</v>
      </c>
      <c r="B745">
        <v>425</v>
      </c>
      <c r="C745" s="1">
        <v>37644.614999999998</v>
      </c>
      <c r="D745">
        <v>162</v>
      </c>
      <c r="E745" s="36">
        <f>INT((Table2[[#This Row],[Service_start]]-Table2[[#This Row],[DateOfBirth]])/365)</f>
        <v>21</v>
      </c>
      <c r="F745" s="32">
        <f>IF(DATEDIF(Table2[[#This Row],[DateOfBirth]],Table2[[#This Row],[Service_start]], "Y")&lt;=25,1,0)</f>
        <v>1</v>
      </c>
      <c r="G745" s="1">
        <v>45383</v>
      </c>
      <c r="H745" s="1">
        <v>45412</v>
      </c>
      <c r="I745" s="33" t="b">
        <f>AND(
    Table2[[#This Row],[Service_start]] &gt; DATE(2022,10,1),
    Table2[[#This Row],[Service_end]] &lt; DATE(2024,2,1)
)</f>
        <v>0</v>
      </c>
    </row>
    <row r="746" spans="1:9" hidden="1">
      <c r="A746">
        <v>11791707</v>
      </c>
      <c r="B746">
        <v>425</v>
      </c>
      <c r="C746" s="1">
        <v>38120.614999999998</v>
      </c>
      <c r="D746">
        <v>162</v>
      </c>
      <c r="E746" s="36">
        <f>INT((Table2[[#This Row],[Service_start]]-Table2[[#This Row],[DateOfBirth]])/365)</f>
        <v>19</v>
      </c>
      <c r="F746" s="32">
        <f>IF(DATEDIF(Table2[[#This Row],[DateOfBirth]],Table2[[#This Row],[Service_start]], "Y")&lt;=25,1,0)</f>
        <v>1</v>
      </c>
      <c r="G746" s="1">
        <v>45342</v>
      </c>
      <c r="H746" s="1">
        <v>45351</v>
      </c>
      <c r="I746" s="33" t="b">
        <f>AND(
    Table2[[#This Row],[Service_start]] &gt; DATE(2022,10,1),
    Table2[[#This Row],[Service_end]] &lt; DATE(2024,2,1)
)</f>
        <v>0</v>
      </c>
    </row>
    <row r="747" spans="1:9" hidden="1">
      <c r="A747">
        <v>9230807</v>
      </c>
      <c r="B747">
        <v>425</v>
      </c>
      <c r="C747" s="1">
        <v>38120.614999999998</v>
      </c>
      <c r="D747">
        <v>162</v>
      </c>
      <c r="E747" s="36">
        <f>INT((Table2[[#This Row],[Service_start]]-Table2[[#This Row],[DateOfBirth]])/365)</f>
        <v>19</v>
      </c>
      <c r="F747" s="32">
        <f>IF(DATEDIF(Table2[[#This Row],[DateOfBirth]],Table2[[#This Row],[Service_start]], "Y")&lt;=25,1,0)</f>
        <v>1</v>
      </c>
      <c r="G747" s="1">
        <v>45352</v>
      </c>
      <c r="H747" s="1">
        <v>45382</v>
      </c>
      <c r="I747" s="33" t="b">
        <f>AND(
    Table2[[#This Row],[Service_start]] &gt; DATE(2022,10,1),
    Table2[[#This Row],[Service_end]] &lt; DATE(2024,2,1)
)</f>
        <v>0</v>
      </c>
    </row>
    <row r="748" spans="1:9" hidden="1">
      <c r="A748">
        <v>13334626</v>
      </c>
      <c r="B748">
        <v>425</v>
      </c>
      <c r="C748" s="1">
        <v>38120.614999999998</v>
      </c>
      <c r="D748">
        <v>162</v>
      </c>
      <c r="E748" s="36">
        <f>INT((Table2[[#This Row],[Service_start]]-Table2[[#This Row],[DateOfBirth]])/365)</f>
        <v>19</v>
      </c>
      <c r="F748" s="32">
        <f>IF(DATEDIF(Table2[[#This Row],[DateOfBirth]],Table2[[#This Row],[Service_start]], "Y")&lt;=25,1,0)</f>
        <v>1</v>
      </c>
      <c r="G748" s="1">
        <v>45383</v>
      </c>
      <c r="H748" s="1">
        <v>45412</v>
      </c>
      <c r="I748" s="33" t="b">
        <f>AND(
    Table2[[#This Row],[Service_start]] &gt; DATE(2022,10,1),
    Table2[[#This Row],[Service_end]] &lt; DATE(2024,2,1)
)</f>
        <v>0</v>
      </c>
    </row>
    <row r="749" spans="1:9" hidden="1">
      <c r="A749">
        <v>10626213</v>
      </c>
      <c r="B749">
        <v>425</v>
      </c>
      <c r="C749" s="1">
        <v>38935.614999999998</v>
      </c>
      <c r="D749">
        <v>162</v>
      </c>
      <c r="E749" s="36">
        <f>INT((Table2[[#This Row],[Service_start]]-Table2[[#This Row],[DateOfBirth]])/365)</f>
        <v>17</v>
      </c>
      <c r="F749" s="32">
        <f>IF(DATEDIF(Table2[[#This Row],[DateOfBirth]],Table2[[#This Row],[Service_start]], "Y")&lt;=25,1,0)</f>
        <v>1</v>
      </c>
      <c r="G749" s="1">
        <v>45357</v>
      </c>
      <c r="H749" s="1">
        <v>45382</v>
      </c>
      <c r="I749" s="33" t="b">
        <f>AND(
    Table2[[#This Row],[Service_start]] &gt; DATE(2022,10,1),
    Table2[[#This Row],[Service_end]] &lt; DATE(2024,2,1)
)</f>
        <v>0</v>
      </c>
    </row>
    <row r="750" spans="1:9" hidden="1">
      <c r="A750">
        <v>16576670</v>
      </c>
      <c r="B750">
        <v>425</v>
      </c>
      <c r="C750" s="1">
        <v>38935.614999999998</v>
      </c>
      <c r="D750">
        <v>162</v>
      </c>
      <c r="E750" s="36">
        <f>INT((Table2[[#This Row],[Service_start]]-Table2[[#This Row],[DateOfBirth]])/365)</f>
        <v>17</v>
      </c>
      <c r="F750" s="32">
        <f>IF(DATEDIF(Table2[[#This Row],[DateOfBirth]],Table2[[#This Row],[Service_start]], "Y")&lt;=25,1,0)</f>
        <v>1</v>
      </c>
      <c r="G750" s="1">
        <v>45357</v>
      </c>
      <c r="H750" s="1">
        <v>45382</v>
      </c>
      <c r="I750" s="33" t="b">
        <f>AND(
    Table2[[#This Row],[Service_start]] &gt; DATE(2022,10,1),
    Table2[[#This Row],[Service_end]] &lt; DATE(2024,2,1)
)</f>
        <v>0</v>
      </c>
    </row>
    <row r="751" spans="1:9" hidden="1">
      <c r="A751">
        <v>15705412</v>
      </c>
      <c r="B751">
        <v>425</v>
      </c>
      <c r="C751" s="1">
        <v>38935.614999999998</v>
      </c>
      <c r="D751">
        <v>162</v>
      </c>
      <c r="E751" s="36">
        <f>INT((Table2[[#This Row],[Service_start]]-Table2[[#This Row],[DateOfBirth]])/365)</f>
        <v>17</v>
      </c>
      <c r="F751" s="32">
        <f>IF(DATEDIF(Table2[[#This Row],[DateOfBirth]],Table2[[#This Row],[Service_start]], "Y")&lt;=25,1,0)</f>
        <v>1</v>
      </c>
      <c r="G751" s="1">
        <v>45357</v>
      </c>
      <c r="H751" s="1">
        <v>45382</v>
      </c>
      <c r="I751" s="33" t="b">
        <f>AND(
    Table2[[#This Row],[Service_start]] &gt; DATE(2022,10,1),
    Table2[[#This Row],[Service_end]] &lt; DATE(2024,2,1)
)</f>
        <v>0</v>
      </c>
    </row>
    <row r="752" spans="1:9" hidden="1">
      <c r="A752">
        <v>8992949</v>
      </c>
      <c r="B752">
        <v>425</v>
      </c>
      <c r="C752" s="1">
        <v>38935.614999999998</v>
      </c>
      <c r="D752">
        <v>162</v>
      </c>
      <c r="E752" s="36">
        <f>INT((Table2[[#This Row],[Service_start]]-Table2[[#This Row],[DateOfBirth]])/365)</f>
        <v>17</v>
      </c>
      <c r="F752" s="32">
        <f>IF(DATEDIF(Table2[[#This Row],[DateOfBirth]],Table2[[#This Row],[Service_start]], "Y")&lt;=25,1,0)</f>
        <v>1</v>
      </c>
      <c r="G752" s="1">
        <v>45383</v>
      </c>
      <c r="H752" s="1">
        <v>45412</v>
      </c>
      <c r="I752" s="33" t="b">
        <f>AND(
    Table2[[#This Row],[Service_start]] &gt; DATE(2022,10,1),
    Table2[[#This Row],[Service_end]] &lt; DATE(2024,2,1)
)</f>
        <v>0</v>
      </c>
    </row>
    <row r="753" spans="1:9" hidden="1">
      <c r="A753">
        <v>15338835</v>
      </c>
      <c r="B753">
        <v>425</v>
      </c>
      <c r="C753" s="1">
        <v>38935.614999999998</v>
      </c>
      <c r="D753">
        <v>162</v>
      </c>
      <c r="E753" s="36">
        <f>INT((Table2[[#This Row],[Service_start]]-Table2[[#This Row],[DateOfBirth]])/365)</f>
        <v>17</v>
      </c>
      <c r="F753" s="32">
        <f>IF(DATEDIF(Table2[[#This Row],[DateOfBirth]],Table2[[#This Row],[Service_start]], "Y")&lt;=25,1,0)</f>
        <v>1</v>
      </c>
      <c r="G753" s="1">
        <v>45383</v>
      </c>
      <c r="H753" s="1">
        <v>45412</v>
      </c>
      <c r="I753" s="33" t="b">
        <f>AND(
    Table2[[#This Row],[Service_start]] &gt; DATE(2022,10,1),
    Table2[[#This Row],[Service_end]] &lt; DATE(2024,2,1)
)</f>
        <v>0</v>
      </c>
    </row>
    <row r="754" spans="1:9" hidden="1">
      <c r="A754">
        <v>15665133</v>
      </c>
      <c r="B754">
        <v>425</v>
      </c>
      <c r="C754" s="1">
        <v>38935.614999999998</v>
      </c>
      <c r="D754">
        <v>162</v>
      </c>
      <c r="E754" s="36">
        <f>INT((Table2[[#This Row],[Service_start]]-Table2[[#This Row],[DateOfBirth]])/365)</f>
        <v>17</v>
      </c>
      <c r="F754" s="32">
        <f>IF(DATEDIF(Table2[[#This Row],[DateOfBirth]],Table2[[#This Row],[Service_start]], "Y")&lt;=25,1,0)</f>
        <v>1</v>
      </c>
      <c r="G754" s="1">
        <v>45383</v>
      </c>
      <c r="H754" s="1">
        <v>45412</v>
      </c>
      <c r="I754" s="33" t="b">
        <f>AND(
    Table2[[#This Row],[Service_start]] &gt; DATE(2022,10,1),
    Table2[[#This Row],[Service_end]] &lt; DATE(2024,2,1)
)</f>
        <v>0</v>
      </c>
    </row>
    <row r="755" spans="1:9" hidden="1">
      <c r="A755">
        <v>11738991</v>
      </c>
      <c r="B755">
        <v>425</v>
      </c>
      <c r="C755" s="1">
        <v>38935.614999999998</v>
      </c>
      <c r="D755">
        <v>162</v>
      </c>
      <c r="E755" s="36">
        <f>INT((Table2[[#This Row],[Service_start]]-Table2[[#This Row],[DateOfBirth]])/365)</f>
        <v>17</v>
      </c>
      <c r="F755" s="32">
        <f>IF(DATEDIF(Table2[[#This Row],[DateOfBirth]],Table2[[#This Row],[Service_start]], "Y")&lt;=25,1,0)</f>
        <v>1</v>
      </c>
      <c r="G755" s="1">
        <v>45431</v>
      </c>
      <c r="H755" s="1">
        <v>45462</v>
      </c>
      <c r="I755" s="33" t="b">
        <f>AND(
    Table2[[#This Row],[Service_start]] &gt; DATE(2022,10,1),
    Table2[[#This Row],[Service_end]] &lt; DATE(2024,2,1)
)</f>
        <v>0</v>
      </c>
    </row>
    <row r="756" spans="1:9" hidden="1">
      <c r="A756">
        <v>9155712</v>
      </c>
      <c r="B756">
        <v>425</v>
      </c>
      <c r="C756" s="1">
        <v>38935.614999999998</v>
      </c>
      <c r="D756">
        <v>162</v>
      </c>
      <c r="E756" s="36">
        <f>INT((Table2[[#This Row],[Service_start]]-Table2[[#This Row],[DateOfBirth]])/365)</f>
        <v>17</v>
      </c>
      <c r="F756" s="32">
        <f>IF(DATEDIF(Table2[[#This Row],[DateOfBirth]],Table2[[#This Row],[Service_start]], "Y")&lt;=25,1,0)</f>
        <v>1</v>
      </c>
      <c r="G756" s="1">
        <v>45431</v>
      </c>
      <c r="H756" s="1">
        <v>45462</v>
      </c>
      <c r="I756" s="33" t="b">
        <f>AND(
    Table2[[#This Row],[Service_start]] &gt; DATE(2022,10,1),
    Table2[[#This Row],[Service_end]] &lt; DATE(2024,2,1)
)</f>
        <v>0</v>
      </c>
    </row>
    <row r="757" spans="1:9" hidden="1">
      <c r="A757">
        <v>9129732</v>
      </c>
      <c r="B757">
        <v>425</v>
      </c>
      <c r="C757" s="1">
        <v>38935.614999999998</v>
      </c>
      <c r="D757">
        <v>162</v>
      </c>
      <c r="E757" s="36">
        <f>INT((Table2[[#This Row],[Service_start]]-Table2[[#This Row],[DateOfBirth]])/365)</f>
        <v>17</v>
      </c>
      <c r="F757" s="32">
        <f>IF(DATEDIF(Table2[[#This Row],[DateOfBirth]],Table2[[#This Row],[Service_start]], "Y")&lt;=25,1,0)</f>
        <v>1</v>
      </c>
      <c r="G757" s="1">
        <v>45431</v>
      </c>
      <c r="H757" s="1">
        <v>45462</v>
      </c>
      <c r="I757" s="33" t="b">
        <f>AND(
    Table2[[#This Row],[Service_start]] &gt; DATE(2022,10,1),
    Table2[[#This Row],[Service_end]] &lt; DATE(2024,2,1)
)</f>
        <v>0</v>
      </c>
    </row>
    <row r="758" spans="1:9" hidden="1">
      <c r="A758">
        <v>10826628</v>
      </c>
      <c r="B758">
        <v>425</v>
      </c>
      <c r="C758" s="1">
        <v>39486.614999999998</v>
      </c>
      <c r="D758">
        <v>162</v>
      </c>
      <c r="E758" s="36">
        <f>INT((Table2[[#This Row],[Service_start]]-Table2[[#This Row],[DateOfBirth]])/365)</f>
        <v>16</v>
      </c>
      <c r="F758" s="32">
        <f>IF(DATEDIF(Table2[[#This Row],[DateOfBirth]],Table2[[#This Row],[Service_start]], "Y")&lt;=25,1,0)</f>
        <v>1</v>
      </c>
      <c r="G758" s="1">
        <v>45383</v>
      </c>
      <c r="H758" s="1">
        <v>45412</v>
      </c>
      <c r="I758" s="33" t="b">
        <f>AND(
    Table2[[#This Row],[Service_start]] &gt; DATE(2022,10,1),
    Table2[[#This Row],[Service_end]] &lt; DATE(2024,2,1)
)</f>
        <v>0</v>
      </c>
    </row>
    <row r="759" spans="1:9" hidden="1">
      <c r="A759">
        <v>17502807</v>
      </c>
      <c r="B759">
        <v>425</v>
      </c>
      <c r="C759" s="1">
        <v>39486.614999999998</v>
      </c>
      <c r="D759">
        <v>162</v>
      </c>
      <c r="E759" s="36">
        <f>INT((Table2[[#This Row],[Service_start]]-Table2[[#This Row],[DateOfBirth]])/365)</f>
        <v>16</v>
      </c>
      <c r="F759" s="32">
        <f>IF(DATEDIF(Table2[[#This Row],[DateOfBirth]],Table2[[#This Row],[Service_start]], "Y")&lt;=25,1,0)</f>
        <v>1</v>
      </c>
      <c r="G759" s="1">
        <v>45413</v>
      </c>
      <c r="H759" s="1">
        <v>45436</v>
      </c>
      <c r="I759" s="33" t="b">
        <f>AND(
    Table2[[#This Row],[Service_start]] &gt; DATE(2022,10,1),
    Table2[[#This Row],[Service_end]] &lt; DATE(2024,2,1)
)</f>
        <v>0</v>
      </c>
    </row>
    <row r="760" spans="1:9" hidden="1">
      <c r="A760">
        <v>10744855</v>
      </c>
      <c r="B760">
        <v>425</v>
      </c>
      <c r="C760" s="1">
        <v>38157.614999999998</v>
      </c>
      <c r="D760">
        <v>162</v>
      </c>
      <c r="E760" s="36">
        <f>INT((Table2[[#This Row],[Service_start]]-Table2[[#This Row],[DateOfBirth]])/365)</f>
        <v>19</v>
      </c>
      <c r="F760" s="32">
        <f>IF(DATEDIF(Table2[[#This Row],[DateOfBirth]],Table2[[#This Row],[Service_start]], "Y")&lt;=25,1,0)</f>
        <v>1</v>
      </c>
      <c r="G760" s="1">
        <v>45323</v>
      </c>
      <c r="H760" s="1">
        <v>45351</v>
      </c>
      <c r="I760" s="33" t="b">
        <f>AND(
    Table2[[#This Row],[Service_start]] &gt; DATE(2022,10,1),
    Table2[[#This Row],[Service_end]] &lt; DATE(2024,2,1)
)</f>
        <v>0</v>
      </c>
    </row>
    <row r="761" spans="1:9" hidden="1">
      <c r="A761">
        <v>10227112</v>
      </c>
      <c r="B761">
        <v>425</v>
      </c>
      <c r="C761" s="1">
        <v>39159.614999999998</v>
      </c>
      <c r="D761">
        <v>162</v>
      </c>
      <c r="E761" s="36">
        <f>INT((Table2[[#This Row],[Service_start]]-Table2[[#This Row],[DateOfBirth]])/365)</f>
        <v>17</v>
      </c>
      <c r="F761" s="32">
        <f>IF(DATEDIF(Table2[[#This Row],[DateOfBirth]],Table2[[#This Row],[Service_start]], "Y")&lt;=25,1,0)</f>
        <v>1</v>
      </c>
      <c r="G761" s="1">
        <v>45398</v>
      </c>
      <c r="H761" s="1">
        <v>45412</v>
      </c>
      <c r="I761" s="33" t="b">
        <f>AND(
    Table2[[#This Row],[Service_start]] &gt; DATE(2022,10,1),
    Table2[[#This Row],[Service_end]] &lt; DATE(2024,2,1)
)</f>
        <v>0</v>
      </c>
    </row>
    <row r="762" spans="1:9" hidden="1">
      <c r="A762">
        <v>10387648</v>
      </c>
      <c r="B762">
        <v>425</v>
      </c>
      <c r="C762" s="1">
        <v>38200.614999999998</v>
      </c>
      <c r="D762">
        <v>162</v>
      </c>
      <c r="E762" s="36">
        <f>INT((Table2[[#This Row],[Service_start]]-Table2[[#This Row],[DateOfBirth]])/365)</f>
        <v>19</v>
      </c>
      <c r="F762" s="32">
        <f>IF(DATEDIF(Table2[[#This Row],[DateOfBirth]],Table2[[#This Row],[Service_start]], "Y")&lt;=25,1,0)</f>
        <v>1</v>
      </c>
      <c r="G762" s="1">
        <v>45323</v>
      </c>
      <c r="H762" s="1">
        <v>45351</v>
      </c>
      <c r="I762" s="33" t="b">
        <f>AND(
    Table2[[#This Row],[Service_start]] &gt; DATE(2022,10,1),
    Table2[[#This Row],[Service_end]] &lt; DATE(2024,2,1)
)</f>
        <v>0</v>
      </c>
    </row>
    <row r="763" spans="1:9" hidden="1">
      <c r="A763">
        <v>10344065</v>
      </c>
      <c r="B763">
        <v>425</v>
      </c>
      <c r="C763" s="1">
        <v>38200.614999999998</v>
      </c>
      <c r="D763">
        <v>162</v>
      </c>
      <c r="E763" s="36">
        <f>INT((Table2[[#This Row],[Service_start]]-Table2[[#This Row],[DateOfBirth]])/365)</f>
        <v>19</v>
      </c>
      <c r="F763" s="32">
        <f>IF(DATEDIF(Table2[[#This Row],[DateOfBirth]],Table2[[#This Row],[Service_start]], "Y")&lt;=25,1,0)</f>
        <v>1</v>
      </c>
      <c r="G763" s="1">
        <v>45352</v>
      </c>
      <c r="H763" s="1">
        <v>45380</v>
      </c>
      <c r="I763" s="33" t="b">
        <f>AND(
    Table2[[#This Row],[Service_start]] &gt; DATE(2022,10,1),
    Table2[[#This Row],[Service_end]] &lt; DATE(2024,2,1)
)</f>
        <v>0</v>
      </c>
    </row>
    <row r="764" spans="1:9" hidden="1">
      <c r="A764">
        <v>10588051</v>
      </c>
      <c r="B764">
        <v>425</v>
      </c>
      <c r="C764" s="1">
        <v>39265.614999999998</v>
      </c>
      <c r="D764">
        <v>162</v>
      </c>
      <c r="E764" s="36">
        <f>INT((Table2[[#This Row],[Service_start]]-Table2[[#This Row],[DateOfBirth]])/365)</f>
        <v>16</v>
      </c>
      <c r="F764" s="32">
        <f>IF(DATEDIF(Table2[[#This Row],[DateOfBirth]],Table2[[#This Row],[Service_start]], "Y")&lt;=25,1,0)</f>
        <v>1</v>
      </c>
      <c r="G764" s="1">
        <v>45379</v>
      </c>
      <c r="H764" s="1">
        <v>45382</v>
      </c>
      <c r="I764" s="33" t="b">
        <f>AND(
    Table2[[#This Row],[Service_start]] &gt; DATE(2022,10,1),
    Table2[[#This Row],[Service_end]] &lt; DATE(2024,2,1)
)</f>
        <v>0</v>
      </c>
    </row>
    <row r="765" spans="1:9" hidden="1">
      <c r="A765">
        <v>8966355</v>
      </c>
      <c r="B765">
        <v>425</v>
      </c>
      <c r="C765" s="1">
        <v>39265.614999999998</v>
      </c>
      <c r="D765">
        <v>162</v>
      </c>
      <c r="E765" s="36">
        <f>INT((Table2[[#This Row],[Service_start]]-Table2[[#This Row],[DateOfBirth]])/365)</f>
        <v>16</v>
      </c>
      <c r="F765" s="32">
        <f>IF(DATEDIF(Table2[[#This Row],[DateOfBirth]],Table2[[#This Row],[Service_start]], "Y")&lt;=25,1,0)</f>
        <v>1</v>
      </c>
      <c r="G765" s="1">
        <v>45383</v>
      </c>
      <c r="H765" s="1">
        <v>45412</v>
      </c>
      <c r="I765" s="33" t="b">
        <f>AND(
    Table2[[#This Row],[Service_start]] &gt; DATE(2022,10,1),
    Table2[[#This Row],[Service_end]] &lt; DATE(2024,2,1)
)</f>
        <v>0</v>
      </c>
    </row>
    <row r="766" spans="1:9" hidden="1">
      <c r="A766">
        <v>12082679</v>
      </c>
      <c r="B766">
        <v>425</v>
      </c>
      <c r="C766" s="1">
        <v>39265.614999999998</v>
      </c>
      <c r="D766">
        <v>162</v>
      </c>
      <c r="E766" s="36">
        <f>INT((Table2[[#This Row],[Service_start]]-Table2[[#This Row],[DateOfBirth]])/365)</f>
        <v>16</v>
      </c>
      <c r="F766" s="32">
        <f>IF(DATEDIF(Table2[[#This Row],[DateOfBirth]],Table2[[#This Row],[Service_start]], "Y")&lt;=25,1,0)</f>
        <v>1</v>
      </c>
      <c r="G766" s="1">
        <v>45413</v>
      </c>
      <c r="H766" s="1">
        <v>45443</v>
      </c>
      <c r="I766" s="33" t="b">
        <f>AND(
    Table2[[#This Row],[Service_start]] &gt; DATE(2022,10,1),
    Table2[[#This Row],[Service_end]] &lt; DATE(2024,2,1)
)</f>
        <v>0</v>
      </c>
    </row>
    <row r="767" spans="1:9" hidden="1">
      <c r="A767">
        <v>11100182</v>
      </c>
      <c r="B767">
        <v>425</v>
      </c>
      <c r="C767" s="1">
        <v>36585.614999999998</v>
      </c>
      <c r="D767">
        <v>162</v>
      </c>
      <c r="E767" s="36">
        <f>INT((Table2[[#This Row],[Service_start]]-Table2[[#This Row],[DateOfBirth]])/365)</f>
        <v>24</v>
      </c>
      <c r="F767" s="32">
        <f>IF(DATEDIF(Table2[[#This Row],[DateOfBirth]],Table2[[#This Row],[Service_start]], "Y")&lt;=25,1,0)</f>
        <v>1</v>
      </c>
      <c r="G767" s="1">
        <v>45407</v>
      </c>
      <c r="H767" s="1">
        <v>45412</v>
      </c>
      <c r="I767" s="33" t="b">
        <f>AND(
    Table2[[#This Row],[Service_start]] &gt; DATE(2022,10,1),
    Table2[[#This Row],[Service_end]] &lt; DATE(2024,2,1)
)</f>
        <v>0</v>
      </c>
    </row>
    <row r="768" spans="1:9" hidden="1">
      <c r="A768">
        <v>10978721</v>
      </c>
      <c r="B768">
        <v>425</v>
      </c>
      <c r="C768" s="1">
        <v>39004.614999999998</v>
      </c>
      <c r="D768">
        <v>162</v>
      </c>
      <c r="E768" s="36">
        <f>INT((Table2[[#This Row],[Service_start]]-Table2[[#This Row],[DateOfBirth]])/365)</f>
        <v>17</v>
      </c>
      <c r="F768" s="32">
        <f>IF(DATEDIF(Table2[[#This Row],[DateOfBirth]],Table2[[#This Row],[Service_start]], "Y")&lt;=25,1,0)</f>
        <v>1</v>
      </c>
      <c r="G768" s="1">
        <v>45379</v>
      </c>
      <c r="H768" s="1">
        <v>45382</v>
      </c>
      <c r="I768" s="33" t="b">
        <f>AND(
    Table2[[#This Row],[Service_start]] &gt; DATE(2022,10,1),
    Table2[[#This Row],[Service_end]] &lt; DATE(2024,2,1)
)</f>
        <v>0</v>
      </c>
    </row>
    <row r="769" spans="1:9" hidden="1">
      <c r="A769">
        <v>9131563</v>
      </c>
      <c r="B769">
        <v>425</v>
      </c>
      <c r="C769" s="1">
        <v>39004.614999999998</v>
      </c>
      <c r="D769">
        <v>162</v>
      </c>
      <c r="E769" s="36">
        <f>INT((Table2[[#This Row],[Service_start]]-Table2[[#This Row],[DateOfBirth]])/365)</f>
        <v>17</v>
      </c>
      <c r="F769" s="32">
        <f>IF(DATEDIF(Table2[[#This Row],[DateOfBirth]],Table2[[#This Row],[Service_start]], "Y")&lt;=25,1,0)</f>
        <v>1</v>
      </c>
      <c r="G769" s="1">
        <v>45383</v>
      </c>
      <c r="H769" s="1">
        <v>45412</v>
      </c>
      <c r="I769" s="33" t="b">
        <f>AND(
    Table2[[#This Row],[Service_start]] &gt; DATE(2022,10,1),
    Table2[[#This Row],[Service_end]] &lt; DATE(2024,2,1)
)</f>
        <v>0</v>
      </c>
    </row>
    <row r="770" spans="1:9" hidden="1">
      <c r="A770">
        <v>12096565</v>
      </c>
      <c r="B770">
        <v>425</v>
      </c>
      <c r="C770" s="1">
        <v>39004.614999999998</v>
      </c>
      <c r="D770">
        <v>162</v>
      </c>
      <c r="E770" s="36">
        <f>INT((Table2[[#This Row],[Service_start]]-Table2[[#This Row],[DateOfBirth]])/365)</f>
        <v>17</v>
      </c>
      <c r="F770" s="32">
        <f>IF(DATEDIF(Table2[[#This Row],[DateOfBirth]],Table2[[#This Row],[Service_start]], "Y")&lt;=25,1,0)</f>
        <v>1</v>
      </c>
      <c r="G770" s="1">
        <v>45394</v>
      </c>
      <c r="H770" s="1">
        <v>45394</v>
      </c>
      <c r="I770" s="33" t="b">
        <f>AND(
    Table2[[#This Row],[Service_start]] &gt; DATE(2022,10,1),
    Table2[[#This Row],[Service_end]] &lt; DATE(2024,2,1)
)</f>
        <v>0</v>
      </c>
    </row>
    <row r="771" spans="1:9" hidden="1">
      <c r="A771">
        <v>13336108</v>
      </c>
      <c r="B771">
        <v>425</v>
      </c>
      <c r="C771" s="1">
        <v>39004.614999999998</v>
      </c>
      <c r="D771">
        <v>162</v>
      </c>
      <c r="E771" s="36">
        <f>INT((Table2[[#This Row],[Service_start]]-Table2[[#This Row],[DateOfBirth]])/365)</f>
        <v>17</v>
      </c>
      <c r="F771" s="32">
        <f>IF(DATEDIF(Table2[[#This Row],[DateOfBirth]],Table2[[#This Row],[Service_start]], "Y")&lt;=25,1,0)</f>
        <v>1</v>
      </c>
      <c r="G771" s="1">
        <v>45414</v>
      </c>
      <c r="H771" s="1">
        <v>45443</v>
      </c>
      <c r="I771" s="33" t="b">
        <f>AND(
    Table2[[#This Row],[Service_start]] &gt; DATE(2022,10,1),
    Table2[[#This Row],[Service_end]] &lt; DATE(2024,2,1)
)</f>
        <v>0</v>
      </c>
    </row>
    <row r="772" spans="1:9" hidden="1">
      <c r="A772">
        <v>9439737</v>
      </c>
      <c r="B772">
        <v>425</v>
      </c>
      <c r="C772" s="1">
        <v>39004.614999999998</v>
      </c>
      <c r="D772">
        <v>162</v>
      </c>
      <c r="E772" s="36">
        <f>INT((Table2[[#This Row],[Service_start]]-Table2[[#This Row],[DateOfBirth]])/365)</f>
        <v>17</v>
      </c>
      <c r="F772" s="32">
        <f>IF(DATEDIF(Table2[[#This Row],[DateOfBirth]],Table2[[#This Row],[Service_start]], "Y")&lt;=25,1,0)</f>
        <v>1</v>
      </c>
      <c r="G772" s="1">
        <v>45418</v>
      </c>
      <c r="H772" s="1">
        <v>45476</v>
      </c>
      <c r="I772" s="33" t="b">
        <f>AND(
    Table2[[#This Row],[Service_start]] &gt; DATE(2022,10,1),
    Table2[[#This Row],[Service_end]] &lt; DATE(2024,2,1)
)</f>
        <v>0</v>
      </c>
    </row>
    <row r="773" spans="1:9" hidden="1">
      <c r="A773">
        <v>9542357</v>
      </c>
      <c r="B773">
        <v>425</v>
      </c>
      <c r="C773" s="1">
        <v>39103.614999999998</v>
      </c>
      <c r="D773">
        <v>162</v>
      </c>
      <c r="E773" s="36">
        <f>INT((Table2[[#This Row],[Service_start]]-Table2[[#This Row],[DateOfBirth]])/365)</f>
        <v>17</v>
      </c>
      <c r="F773" s="32">
        <f>IF(DATEDIF(Table2[[#This Row],[DateOfBirth]],Table2[[#This Row],[Service_start]], "Y")&lt;=25,1,0)</f>
        <v>1</v>
      </c>
      <c r="G773" s="1">
        <v>45383</v>
      </c>
      <c r="H773" s="1">
        <v>45412</v>
      </c>
      <c r="I773" s="33" t="b">
        <f>AND(
    Table2[[#This Row],[Service_start]] &gt; DATE(2022,10,1),
    Table2[[#This Row],[Service_end]] &lt; DATE(2024,2,1)
)</f>
        <v>0</v>
      </c>
    </row>
    <row r="774" spans="1:9" hidden="1">
      <c r="A774">
        <v>15674483</v>
      </c>
      <c r="B774">
        <v>425</v>
      </c>
      <c r="C774" s="1">
        <v>39103.614999999998</v>
      </c>
      <c r="D774">
        <v>162</v>
      </c>
      <c r="E774" s="36">
        <f>INT((Table2[[#This Row],[Service_start]]-Table2[[#This Row],[DateOfBirth]])/365)</f>
        <v>17</v>
      </c>
      <c r="F774" s="32">
        <f>IF(DATEDIF(Table2[[#This Row],[DateOfBirth]],Table2[[#This Row],[Service_start]], "Y")&lt;=25,1,0)</f>
        <v>1</v>
      </c>
      <c r="G774" s="1">
        <v>45413</v>
      </c>
      <c r="H774" s="1">
        <v>45443</v>
      </c>
      <c r="I774" s="33" t="b">
        <f>AND(
    Table2[[#This Row],[Service_start]] &gt; DATE(2022,10,1),
    Table2[[#This Row],[Service_end]] &lt; DATE(2024,2,1)
)</f>
        <v>0</v>
      </c>
    </row>
    <row r="775" spans="1:9" hidden="1">
      <c r="A775">
        <v>9198653</v>
      </c>
      <c r="B775">
        <v>425</v>
      </c>
      <c r="C775" s="1">
        <v>36818.614999999998</v>
      </c>
      <c r="D775">
        <v>162</v>
      </c>
      <c r="E775" s="36">
        <f>INT((Table2[[#This Row],[Service_start]]-Table2[[#This Row],[DateOfBirth]])/365)</f>
        <v>23</v>
      </c>
      <c r="F775" s="32">
        <f>IF(DATEDIF(Table2[[#This Row],[DateOfBirth]],Table2[[#This Row],[Service_start]], "Y")&lt;=25,1,0)</f>
        <v>1</v>
      </c>
      <c r="G775" s="1">
        <v>45330</v>
      </c>
      <c r="H775" s="1">
        <v>45351</v>
      </c>
      <c r="I775" s="33" t="b">
        <f>AND(
    Table2[[#This Row],[Service_start]] &gt; DATE(2022,10,1),
    Table2[[#This Row],[Service_end]] &lt; DATE(2024,2,1)
)</f>
        <v>0</v>
      </c>
    </row>
    <row r="776" spans="1:9" hidden="1">
      <c r="A776">
        <v>9099786</v>
      </c>
      <c r="B776">
        <v>425</v>
      </c>
      <c r="C776" s="1">
        <v>36818.614999999998</v>
      </c>
      <c r="D776">
        <v>162</v>
      </c>
      <c r="E776" s="36">
        <f>INT((Table2[[#This Row],[Service_start]]-Table2[[#This Row],[DateOfBirth]])/365)</f>
        <v>23</v>
      </c>
      <c r="F776" s="32">
        <f>IF(DATEDIF(Table2[[#This Row],[DateOfBirth]],Table2[[#This Row],[Service_start]], "Y")&lt;=25,1,0)</f>
        <v>1</v>
      </c>
      <c r="G776" s="1">
        <v>45352</v>
      </c>
      <c r="H776" s="1">
        <v>45382</v>
      </c>
      <c r="I776" s="33" t="b">
        <f>AND(
    Table2[[#This Row],[Service_start]] &gt; DATE(2022,10,1),
    Table2[[#This Row],[Service_end]] &lt; DATE(2024,2,1)
)</f>
        <v>0</v>
      </c>
    </row>
    <row r="777" spans="1:9" hidden="1">
      <c r="A777">
        <v>14961633</v>
      </c>
      <c r="B777">
        <v>425</v>
      </c>
      <c r="C777" s="1">
        <v>36818.614999999998</v>
      </c>
      <c r="D777">
        <v>162</v>
      </c>
      <c r="E777" s="36">
        <f>INT((Table2[[#This Row],[Service_start]]-Table2[[#This Row],[DateOfBirth]])/365)</f>
        <v>23</v>
      </c>
      <c r="F777" s="32">
        <f>IF(DATEDIF(Table2[[#This Row],[DateOfBirth]],Table2[[#This Row],[Service_start]], "Y")&lt;=25,1,0)</f>
        <v>1</v>
      </c>
      <c r="G777" s="1">
        <v>45383</v>
      </c>
      <c r="H777" s="1">
        <v>45412</v>
      </c>
      <c r="I777" s="33" t="b">
        <f>AND(
    Table2[[#This Row],[Service_start]] &gt; DATE(2022,10,1),
    Table2[[#This Row],[Service_end]] &lt; DATE(2024,2,1)
)</f>
        <v>0</v>
      </c>
    </row>
    <row r="778" spans="1:9" hidden="1">
      <c r="A778">
        <v>10851187</v>
      </c>
      <c r="B778">
        <v>425</v>
      </c>
      <c r="C778" s="1">
        <v>36806.614999999998</v>
      </c>
      <c r="D778">
        <v>162</v>
      </c>
      <c r="E778" s="36">
        <f>INT((Table2[[#This Row],[Service_start]]-Table2[[#This Row],[DateOfBirth]])/365)</f>
        <v>23</v>
      </c>
      <c r="F778" s="32">
        <f>IF(DATEDIF(Table2[[#This Row],[DateOfBirth]],Table2[[#This Row],[Service_start]], "Y")&lt;=25,1,0)</f>
        <v>1</v>
      </c>
      <c r="G778" s="1">
        <v>45323</v>
      </c>
      <c r="H778" s="1">
        <v>45351</v>
      </c>
      <c r="I778" s="33" t="b">
        <f>AND(
    Table2[[#This Row],[Service_start]] &gt; DATE(2022,10,1),
    Table2[[#This Row],[Service_end]] &lt; DATE(2024,2,1)
)</f>
        <v>0</v>
      </c>
    </row>
    <row r="779" spans="1:9" hidden="1">
      <c r="A779">
        <v>10486050</v>
      </c>
      <c r="B779">
        <v>425</v>
      </c>
      <c r="C779" s="1">
        <v>36806.614999999998</v>
      </c>
      <c r="D779">
        <v>162</v>
      </c>
      <c r="E779" s="36">
        <f>INT((Table2[[#This Row],[Service_start]]-Table2[[#This Row],[DateOfBirth]])/365)</f>
        <v>23</v>
      </c>
      <c r="F779" s="32">
        <f>IF(DATEDIF(Table2[[#This Row],[DateOfBirth]],Table2[[#This Row],[Service_start]], "Y")&lt;=25,1,0)</f>
        <v>1</v>
      </c>
      <c r="G779" s="1">
        <v>45352</v>
      </c>
      <c r="H779" s="1">
        <v>45382</v>
      </c>
      <c r="I779" s="33" t="b">
        <f>AND(
    Table2[[#This Row],[Service_start]] &gt; DATE(2022,10,1),
    Table2[[#This Row],[Service_end]] &lt; DATE(2024,2,1)
)</f>
        <v>0</v>
      </c>
    </row>
    <row r="780" spans="1:9" hidden="1">
      <c r="A780">
        <v>11784912</v>
      </c>
      <c r="B780">
        <v>425</v>
      </c>
      <c r="C780" s="1">
        <v>36806.614999999998</v>
      </c>
      <c r="D780">
        <v>162</v>
      </c>
      <c r="E780" s="36">
        <f>INT((Table2[[#This Row],[Service_start]]-Table2[[#This Row],[DateOfBirth]])/365)</f>
        <v>23</v>
      </c>
      <c r="F780" s="32">
        <f>IF(DATEDIF(Table2[[#This Row],[DateOfBirth]],Table2[[#This Row],[Service_start]], "Y")&lt;=25,1,0)</f>
        <v>1</v>
      </c>
      <c r="G780" s="1">
        <v>45383</v>
      </c>
      <c r="H780" s="1">
        <v>45412</v>
      </c>
      <c r="I780" s="33" t="b">
        <f>AND(
    Table2[[#This Row],[Service_start]] &gt; DATE(2022,10,1),
    Table2[[#This Row],[Service_end]] &lt; DATE(2024,2,1)
)</f>
        <v>0</v>
      </c>
    </row>
    <row r="781" spans="1:9" hidden="1">
      <c r="A781">
        <v>10600017</v>
      </c>
      <c r="B781">
        <v>425</v>
      </c>
      <c r="C781" s="1">
        <v>38008.614999999998</v>
      </c>
      <c r="D781">
        <v>162</v>
      </c>
      <c r="E781" s="36">
        <f>INT((Table2[[#This Row],[Service_start]]-Table2[[#This Row],[DateOfBirth]])/365)</f>
        <v>20</v>
      </c>
      <c r="F781" s="32">
        <f>IF(DATEDIF(Table2[[#This Row],[DateOfBirth]],Table2[[#This Row],[Service_start]], "Y")&lt;=25,1,0)</f>
        <v>1</v>
      </c>
      <c r="G781" s="1">
        <v>45365</v>
      </c>
      <c r="H781" s="1">
        <v>45382</v>
      </c>
      <c r="I781" s="33" t="b">
        <f>AND(
    Table2[[#This Row],[Service_start]] &gt; DATE(2022,10,1),
    Table2[[#This Row],[Service_end]] &lt; DATE(2024,2,1)
)</f>
        <v>0</v>
      </c>
    </row>
    <row r="782" spans="1:9" hidden="1">
      <c r="A782">
        <v>9082439</v>
      </c>
      <c r="B782">
        <v>425</v>
      </c>
      <c r="C782" s="1">
        <v>38008.614999999998</v>
      </c>
      <c r="D782">
        <v>162</v>
      </c>
      <c r="E782" s="36">
        <f>INT((Table2[[#This Row],[Service_start]]-Table2[[#This Row],[DateOfBirth]])/365)</f>
        <v>20</v>
      </c>
      <c r="F782" s="32">
        <f>IF(DATEDIF(Table2[[#This Row],[DateOfBirth]],Table2[[#This Row],[Service_start]], "Y")&lt;=25,1,0)</f>
        <v>1</v>
      </c>
      <c r="G782" s="1">
        <v>45383</v>
      </c>
      <c r="H782" s="1">
        <v>45412</v>
      </c>
      <c r="I782" s="33" t="b">
        <f>AND(
    Table2[[#This Row],[Service_start]] &gt; DATE(2022,10,1),
    Table2[[#This Row],[Service_end]] &lt; DATE(2024,2,1)
)</f>
        <v>0</v>
      </c>
    </row>
    <row r="783" spans="1:9" hidden="1">
      <c r="A783">
        <v>17605545</v>
      </c>
      <c r="B783">
        <v>425</v>
      </c>
      <c r="C783" s="1">
        <v>38008.614999999998</v>
      </c>
      <c r="D783">
        <v>162</v>
      </c>
      <c r="E783" s="36">
        <f>INT((Table2[[#This Row],[Service_start]]-Table2[[#This Row],[DateOfBirth]])/365)</f>
        <v>20</v>
      </c>
      <c r="F783" s="32">
        <f>IF(DATEDIF(Table2[[#This Row],[DateOfBirth]],Table2[[#This Row],[Service_start]], "Y")&lt;=25,1,0)</f>
        <v>1</v>
      </c>
      <c r="G783" s="1">
        <v>45413</v>
      </c>
      <c r="H783" s="1">
        <v>45443</v>
      </c>
      <c r="I783" s="33" t="b">
        <f>AND(
    Table2[[#This Row],[Service_start]] &gt; DATE(2022,10,1),
    Table2[[#This Row],[Service_end]] &lt; DATE(2024,2,1)
)</f>
        <v>0</v>
      </c>
    </row>
    <row r="784" spans="1:9" hidden="1">
      <c r="A784">
        <v>16730708</v>
      </c>
      <c r="B784">
        <v>425</v>
      </c>
      <c r="C784" s="1">
        <v>38689.614999999998</v>
      </c>
      <c r="D784">
        <v>162</v>
      </c>
      <c r="E784" s="36">
        <f>INT((Table2[[#This Row],[Service_start]]-Table2[[#This Row],[DateOfBirth]])/365)</f>
        <v>18</v>
      </c>
      <c r="F784" s="32">
        <f>IF(DATEDIF(Table2[[#This Row],[DateOfBirth]],Table2[[#This Row],[Service_start]], "Y")&lt;=25,1,0)</f>
        <v>1</v>
      </c>
      <c r="G784" s="1">
        <v>45362</v>
      </c>
      <c r="H784" s="1">
        <v>45382</v>
      </c>
      <c r="I784" s="33" t="b">
        <f>AND(
    Table2[[#This Row],[Service_start]] &gt; DATE(2022,10,1),
    Table2[[#This Row],[Service_end]] &lt; DATE(2024,2,1)
)</f>
        <v>0</v>
      </c>
    </row>
    <row r="785" spans="1:9" hidden="1">
      <c r="A785">
        <v>9048318</v>
      </c>
      <c r="B785">
        <v>425</v>
      </c>
      <c r="C785" s="1">
        <v>38689.614999999998</v>
      </c>
      <c r="D785">
        <v>162</v>
      </c>
      <c r="E785" s="36">
        <f>INT((Table2[[#This Row],[Service_start]]-Table2[[#This Row],[DateOfBirth]])/365)</f>
        <v>18</v>
      </c>
      <c r="F785" s="32">
        <f>IF(DATEDIF(Table2[[#This Row],[DateOfBirth]],Table2[[#This Row],[Service_start]], "Y")&lt;=25,1,0)</f>
        <v>1</v>
      </c>
      <c r="G785" s="1">
        <v>45362</v>
      </c>
      <c r="H785" s="1">
        <v>45382</v>
      </c>
      <c r="I785" s="33" t="b">
        <f>AND(
    Table2[[#This Row],[Service_start]] &gt; DATE(2022,10,1),
    Table2[[#This Row],[Service_end]] &lt; DATE(2024,2,1)
)</f>
        <v>0</v>
      </c>
    </row>
    <row r="786" spans="1:9" hidden="1">
      <c r="A786">
        <v>16276598</v>
      </c>
      <c r="B786">
        <v>425</v>
      </c>
      <c r="C786" s="1">
        <v>38689.614999999998</v>
      </c>
      <c r="D786">
        <v>162</v>
      </c>
      <c r="E786" s="36">
        <f>INT((Table2[[#This Row],[Service_start]]-Table2[[#This Row],[DateOfBirth]])/365)</f>
        <v>18</v>
      </c>
      <c r="F786" s="32">
        <f>IF(DATEDIF(Table2[[#This Row],[DateOfBirth]],Table2[[#This Row],[Service_start]], "Y")&lt;=25,1,0)</f>
        <v>1</v>
      </c>
      <c r="G786" s="1">
        <v>45383</v>
      </c>
      <c r="H786" s="1">
        <v>45412</v>
      </c>
      <c r="I786" s="33" t="b">
        <f>AND(
    Table2[[#This Row],[Service_start]] &gt; DATE(2022,10,1),
    Table2[[#This Row],[Service_end]] &lt; DATE(2024,2,1)
)</f>
        <v>0</v>
      </c>
    </row>
    <row r="787" spans="1:9" hidden="1">
      <c r="A787">
        <v>15508893</v>
      </c>
      <c r="B787">
        <v>425</v>
      </c>
      <c r="C787" s="1">
        <v>38689.614999999998</v>
      </c>
      <c r="D787">
        <v>162</v>
      </c>
      <c r="E787" s="36">
        <f>INT((Table2[[#This Row],[Service_start]]-Table2[[#This Row],[DateOfBirth]])/365)</f>
        <v>18</v>
      </c>
      <c r="F787" s="32">
        <f>IF(DATEDIF(Table2[[#This Row],[DateOfBirth]],Table2[[#This Row],[Service_start]], "Y")&lt;=25,1,0)</f>
        <v>1</v>
      </c>
      <c r="G787" s="1">
        <v>45383</v>
      </c>
      <c r="H787" s="1">
        <v>45412</v>
      </c>
      <c r="I787" s="33" t="b">
        <f>AND(
    Table2[[#This Row],[Service_start]] &gt; DATE(2022,10,1),
    Table2[[#This Row],[Service_end]] &lt; DATE(2024,2,1)
)</f>
        <v>0</v>
      </c>
    </row>
    <row r="788" spans="1:9" hidden="1">
      <c r="A788">
        <v>11599639</v>
      </c>
      <c r="B788">
        <v>425</v>
      </c>
      <c r="C788" s="1">
        <v>38417.614999999998</v>
      </c>
      <c r="D788">
        <v>162</v>
      </c>
      <c r="E788" s="36">
        <f>INT((Table2[[#This Row],[Service_start]]-Table2[[#This Row],[DateOfBirth]])/365)</f>
        <v>19</v>
      </c>
      <c r="F788" s="32">
        <f>IF(DATEDIF(Table2[[#This Row],[DateOfBirth]],Table2[[#This Row],[Service_start]], "Y")&lt;=25,1,0)</f>
        <v>1</v>
      </c>
      <c r="G788" s="1">
        <v>45370</v>
      </c>
      <c r="H788" s="1">
        <v>45382</v>
      </c>
      <c r="I788" s="33" t="b">
        <f>AND(
    Table2[[#This Row],[Service_start]] &gt; DATE(2022,10,1),
    Table2[[#This Row],[Service_end]] &lt; DATE(2024,2,1)
)</f>
        <v>0</v>
      </c>
    </row>
    <row r="789" spans="1:9" hidden="1">
      <c r="A789">
        <v>16717966</v>
      </c>
      <c r="B789">
        <v>425</v>
      </c>
      <c r="C789" s="1">
        <v>38417.614999999998</v>
      </c>
      <c r="D789">
        <v>162</v>
      </c>
      <c r="E789" s="36">
        <f>INT((Table2[[#This Row],[Service_start]]-Table2[[#This Row],[DateOfBirth]])/365)</f>
        <v>19</v>
      </c>
      <c r="F789" s="32">
        <f>IF(DATEDIF(Table2[[#This Row],[DateOfBirth]],Table2[[#This Row],[Service_start]], "Y")&lt;=25,1,0)</f>
        <v>1</v>
      </c>
      <c r="G789" s="1">
        <v>45370</v>
      </c>
      <c r="H789" s="1">
        <v>45382</v>
      </c>
      <c r="I789" s="33" t="b">
        <f>AND(
    Table2[[#This Row],[Service_start]] &gt; DATE(2022,10,1),
    Table2[[#This Row],[Service_end]] &lt; DATE(2024,2,1)
)</f>
        <v>0</v>
      </c>
    </row>
    <row r="790" spans="1:9" hidden="1">
      <c r="A790">
        <v>11940191</v>
      </c>
      <c r="B790">
        <v>425</v>
      </c>
      <c r="C790" s="1">
        <v>38417.614999999998</v>
      </c>
      <c r="D790">
        <v>162</v>
      </c>
      <c r="E790" s="36">
        <f>INT((Table2[[#This Row],[Service_start]]-Table2[[#This Row],[DateOfBirth]])/365)</f>
        <v>19</v>
      </c>
      <c r="F790" s="32">
        <f>IF(DATEDIF(Table2[[#This Row],[DateOfBirth]],Table2[[#This Row],[Service_start]], "Y")&lt;=25,1,0)</f>
        <v>1</v>
      </c>
      <c r="G790" s="1">
        <v>45383</v>
      </c>
      <c r="H790" s="1">
        <v>45412</v>
      </c>
      <c r="I790" s="33" t="b">
        <f>AND(
    Table2[[#This Row],[Service_start]] &gt; DATE(2022,10,1),
    Table2[[#This Row],[Service_end]] &lt; DATE(2024,2,1)
)</f>
        <v>0</v>
      </c>
    </row>
    <row r="791" spans="1:9" hidden="1">
      <c r="A791">
        <v>10825299</v>
      </c>
      <c r="B791">
        <v>425</v>
      </c>
      <c r="C791" s="1">
        <v>38417.614999999998</v>
      </c>
      <c r="D791">
        <v>162</v>
      </c>
      <c r="E791" s="36">
        <f>INT((Table2[[#This Row],[Service_start]]-Table2[[#This Row],[DateOfBirth]])/365)</f>
        <v>19</v>
      </c>
      <c r="F791" s="32">
        <f>IF(DATEDIF(Table2[[#This Row],[DateOfBirth]],Table2[[#This Row],[Service_start]], "Y")&lt;=25,1,0)</f>
        <v>1</v>
      </c>
      <c r="G791" s="1">
        <v>45383</v>
      </c>
      <c r="H791" s="1">
        <v>45412</v>
      </c>
      <c r="I791" s="33" t="b">
        <f>AND(
    Table2[[#This Row],[Service_start]] &gt; DATE(2022,10,1),
    Table2[[#This Row],[Service_end]] &lt; DATE(2024,2,1)
)</f>
        <v>0</v>
      </c>
    </row>
    <row r="792" spans="1:9" hidden="1">
      <c r="A792">
        <v>12009866</v>
      </c>
      <c r="B792">
        <v>425</v>
      </c>
      <c r="C792" s="1">
        <v>38417.614999999998</v>
      </c>
      <c r="D792">
        <v>162</v>
      </c>
      <c r="E792" s="36">
        <f>INT((Table2[[#This Row],[Service_start]]-Table2[[#This Row],[DateOfBirth]])/365)</f>
        <v>19</v>
      </c>
      <c r="F792" s="32">
        <f>IF(DATEDIF(Table2[[#This Row],[DateOfBirth]],Table2[[#This Row],[Service_start]], "Y")&lt;=25,1,0)</f>
        <v>1</v>
      </c>
      <c r="G792" s="1">
        <v>45413</v>
      </c>
      <c r="H792" s="1">
        <v>45429</v>
      </c>
      <c r="I792" s="33" t="b">
        <f>AND(
    Table2[[#This Row],[Service_start]] &gt; DATE(2022,10,1),
    Table2[[#This Row],[Service_end]] &lt; DATE(2024,2,1)
)</f>
        <v>0</v>
      </c>
    </row>
    <row r="793" spans="1:9" hidden="1">
      <c r="A793">
        <v>9146956</v>
      </c>
      <c r="B793">
        <v>425</v>
      </c>
      <c r="C793" s="1">
        <v>38417.614999999998</v>
      </c>
      <c r="D793">
        <v>162</v>
      </c>
      <c r="E793" s="36">
        <f>INT((Table2[[#This Row],[Service_start]]-Table2[[#This Row],[DateOfBirth]])/365)</f>
        <v>19</v>
      </c>
      <c r="F793" s="32">
        <f>IF(DATEDIF(Table2[[#This Row],[DateOfBirth]],Table2[[#This Row],[Service_start]], "Y")&lt;=25,1,0)</f>
        <v>1</v>
      </c>
      <c r="G793" s="1">
        <v>45413</v>
      </c>
      <c r="H793" s="1">
        <v>45429</v>
      </c>
      <c r="I793" s="33" t="b">
        <f>AND(
    Table2[[#This Row],[Service_start]] &gt; DATE(2022,10,1),
    Table2[[#This Row],[Service_end]] &lt; DATE(2024,2,1)
)</f>
        <v>0</v>
      </c>
    </row>
    <row r="794" spans="1:9" hidden="1">
      <c r="A794">
        <v>15901770</v>
      </c>
      <c r="B794">
        <v>425</v>
      </c>
      <c r="C794" s="1">
        <v>39115.614999999998</v>
      </c>
      <c r="D794">
        <v>162</v>
      </c>
      <c r="E794" s="36">
        <f>INT((Table2[[#This Row],[Service_start]]-Table2[[#This Row],[DateOfBirth]])/365)</f>
        <v>17</v>
      </c>
      <c r="F794" s="32">
        <f>IF(DATEDIF(Table2[[#This Row],[DateOfBirth]],Table2[[#This Row],[Service_start]], "Y")&lt;=25,1,0)</f>
        <v>1</v>
      </c>
      <c r="G794" s="1">
        <v>45413</v>
      </c>
      <c r="H794" s="1">
        <v>45443</v>
      </c>
      <c r="I794" s="33" t="b">
        <f>AND(
    Table2[[#This Row],[Service_start]] &gt; DATE(2022,10,1),
    Table2[[#This Row],[Service_end]] &lt; DATE(2024,2,1)
)</f>
        <v>0</v>
      </c>
    </row>
    <row r="795" spans="1:9" hidden="1">
      <c r="A795">
        <v>9146006</v>
      </c>
      <c r="B795">
        <v>425</v>
      </c>
      <c r="C795" s="1">
        <v>38968.614999999998</v>
      </c>
      <c r="D795">
        <v>162</v>
      </c>
      <c r="E795" s="36">
        <f>INT((Table2[[#This Row],[Service_start]]-Table2[[#This Row],[DateOfBirth]])/365)</f>
        <v>17</v>
      </c>
      <c r="F795" s="32">
        <f>IF(DATEDIF(Table2[[#This Row],[DateOfBirth]],Table2[[#This Row],[Service_start]], "Y")&lt;=25,1,0)</f>
        <v>1</v>
      </c>
      <c r="G795" s="1">
        <v>45384</v>
      </c>
      <c r="H795" s="1">
        <v>45412</v>
      </c>
      <c r="I795" s="33" t="b">
        <f>AND(
    Table2[[#This Row],[Service_start]] &gt; DATE(2022,10,1),
    Table2[[#This Row],[Service_end]] &lt; DATE(2024,2,1)
)</f>
        <v>0</v>
      </c>
    </row>
    <row r="796" spans="1:9" hidden="1">
      <c r="A796">
        <v>10340470</v>
      </c>
      <c r="B796">
        <v>425</v>
      </c>
      <c r="C796" s="1">
        <v>37888.614999999998</v>
      </c>
      <c r="D796">
        <v>162</v>
      </c>
      <c r="E796" s="36">
        <f>INT((Table2[[#This Row],[Service_start]]-Table2[[#This Row],[DateOfBirth]])/365)</f>
        <v>20</v>
      </c>
      <c r="F796" s="32">
        <f>IF(DATEDIF(Table2[[#This Row],[DateOfBirth]],Table2[[#This Row],[Service_start]], "Y")&lt;=25,1,0)</f>
        <v>1</v>
      </c>
      <c r="G796" s="1">
        <v>45327</v>
      </c>
      <c r="H796" s="1">
        <v>45351</v>
      </c>
      <c r="I796" s="33" t="b">
        <f>AND(
    Table2[[#This Row],[Service_start]] &gt; DATE(2022,10,1),
    Table2[[#This Row],[Service_end]] &lt; DATE(2024,2,1)
)</f>
        <v>0</v>
      </c>
    </row>
    <row r="797" spans="1:9" hidden="1">
      <c r="A797">
        <v>10742722</v>
      </c>
      <c r="B797">
        <v>425</v>
      </c>
      <c r="C797" s="1">
        <v>37888.614999999998</v>
      </c>
      <c r="D797">
        <v>162</v>
      </c>
      <c r="E797" s="36">
        <f>INT((Table2[[#This Row],[Service_start]]-Table2[[#This Row],[DateOfBirth]])/365)</f>
        <v>20</v>
      </c>
      <c r="F797" s="32">
        <f>IF(DATEDIF(Table2[[#This Row],[DateOfBirth]],Table2[[#This Row],[Service_start]], "Y")&lt;=25,1,0)</f>
        <v>1</v>
      </c>
      <c r="G797" s="1">
        <v>45327</v>
      </c>
      <c r="H797" s="1">
        <v>45351</v>
      </c>
      <c r="I797" s="33" t="b">
        <f>AND(
    Table2[[#This Row],[Service_start]] &gt; DATE(2022,10,1),
    Table2[[#This Row],[Service_end]] &lt; DATE(2024,2,1)
)</f>
        <v>0</v>
      </c>
    </row>
    <row r="798" spans="1:9" hidden="1">
      <c r="A798">
        <v>15692580</v>
      </c>
      <c r="B798">
        <v>425</v>
      </c>
      <c r="C798" s="1">
        <v>37888.614999999998</v>
      </c>
      <c r="D798">
        <v>162</v>
      </c>
      <c r="E798" s="36">
        <f>INT((Table2[[#This Row],[Service_start]]-Table2[[#This Row],[DateOfBirth]])/365)</f>
        <v>20</v>
      </c>
      <c r="F798" s="32">
        <f>IF(DATEDIF(Table2[[#This Row],[DateOfBirth]],Table2[[#This Row],[Service_start]], "Y")&lt;=25,1,0)</f>
        <v>1</v>
      </c>
      <c r="G798" s="1">
        <v>45352</v>
      </c>
      <c r="H798" s="1">
        <v>45380</v>
      </c>
      <c r="I798" s="33" t="b">
        <f>AND(
    Table2[[#This Row],[Service_start]] &gt; DATE(2022,10,1),
    Table2[[#This Row],[Service_end]] &lt; DATE(2024,2,1)
)</f>
        <v>0</v>
      </c>
    </row>
    <row r="799" spans="1:9" hidden="1">
      <c r="A799">
        <v>15904424</v>
      </c>
      <c r="B799">
        <v>425</v>
      </c>
      <c r="C799" s="1">
        <v>37888.614999999998</v>
      </c>
      <c r="D799">
        <v>162</v>
      </c>
      <c r="E799" s="36">
        <f>INT((Table2[[#This Row],[Service_start]]-Table2[[#This Row],[DateOfBirth]])/365)</f>
        <v>20</v>
      </c>
      <c r="F799" s="32">
        <f>IF(DATEDIF(Table2[[#This Row],[DateOfBirth]],Table2[[#This Row],[Service_start]], "Y")&lt;=25,1,0)</f>
        <v>1</v>
      </c>
      <c r="G799" s="1">
        <v>45352</v>
      </c>
      <c r="H799" s="1">
        <v>45380</v>
      </c>
      <c r="I799" s="33" t="b">
        <f>AND(
    Table2[[#This Row],[Service_start]] &gt; DATE(2022,10,1),
    Table2[[#This Row],[Service_end]] &lt; DATE(2024,2,1)
)</f>
        <v>0</v>
      </c>
    </row>
    <row r="800" spans="1:9" hidden="1">
      <c r="A800">
        <v>9028554</v>
      </c>
      <c r="B800">
        <v>425</v>
      </c>
      <c r="C800" s="1">
        <v>36763.614999999998</v>
      </c>
      <c r="D800">
        <v>162</v>
      </c>
      <c r="E800" s="36">
        <f>INT((Table2[[#This Row],[Service_start]]-Table2[[#This Row],[DateOfBirth]])/365)</f>
        <v>23</v>
      </c>
      <c r="F800" s="32">
        <f>IF(DATEDIF(Table2[[#This Row],[DateOfBirth]],Table2[[#This Row],[Service_start]], "Y")&lt;=25,1,0)</f>
        <v>1</v>
      </c>
      <c r="G800" s="1">
        <v>45338</v>
      </c>
      <c r="H800" s="1">
        <v>45351</v>
      </c>
      <c r="I800" s="33" t="b">
        <f>AND(
    Table2[[#This Row],[Service_start]] &gt; DATE(2022,10,1),
    Table2[[#This Row],[Service_end]] &lt; DATE(2024,2,1)
)</f>
        <v>0</v>
      </c>
    </row>
    <row r="801" spans="1:9" hidden="1">
      <c r="A801">
        <v>10717737</v>
      </c>
      <c r="B801">
        <v>425</v>
      </c>
      <c r="C801" s="1">
        <v>36763.614999999998</v>
      </c>
      <c r="D801">
        <v>162</v>
      </c>
      <c r="E801" s="36">
        <f>INT((Table2[[#This Row],[Service_start]]-Table2[[#This Row],[DateOfBirth]])/365)</f>
        <v>23</v>
      </c>
      <c r="F801" s="32">
        <f>IF(DATEDIF(Table2[[#This Row],[DateOfBirth]],Table2[[#This Row],[Service_start]], "Y")&lt;=25,1,0)</f>
        <v>1</v>
      </c>
      <c r="G801" s="1">
        <v>45352</v>
      </c>
      <c r="H801" s="1">
        <v>45382</v>
      </c>
      <c r="I801" s="33" t="b">
        <f>AND(
    Table2[[#This Row],[Service_start]] &gt; DATE(2022,10,1),
    Table2[[#This Row],[Service_end]] &lt; DATE(2024,2,1)
)</f>
        <v>0</v>
      </c>
    </row>
    <row r="802" spans="1:9" hidden="1">
      <c r="A802">
        <v>9058072</v>
      </c>
      <c r="B802">
        <v>425</v>
      </c>
      <c r="C802" s="1">
        <v>36763.614999999998</v>
      </c>
      <c r="D802">
        <v>162</v>
      </c>
      <c r="E802" s="36">
        <f>INT((Table2[[#This Row],[Service_start]]-Table2[[#This Row],[DateOfBirth]])/365)</f>
        <v>23</v>
      </c>
      <c r="F802" s="32">
        <f>IF(DATEDIF(Table2[[#This Row],[DateOfBirth]],Table2[[#This Row],[Service_start]], "Y")&lt;=25,1,0)</f>
        <v>1</v>
      </c>
      <c r="G802" s="1">
        <v>45383</v>
      </c>
      <c r="H802" s="1">
        <v>45412</v>
      </c>
      <c r="I802" s="33" t="b">
        <f>AND(
    Table2[[#This Row],[Service_start]] &gt; DATE(2022,10,1),
    Table2[[#This Row],[Service_end]] &lt; DATE(2024,2,1)
)</f>
        <v>0</v>
      </c>
    </row>
    <row r="803" spans="1:9" hidden="1">
      <c r="A803">
        <v>15501024</v>
      </c>
      <c r="B803">
        <v>425</v>
      </c>
      <c r="C803" s="1">
        <v>36720.614999999998</v>
      </c>
      <c r="D803">
        <v>162</v>
      </c>
      <c r="E803" s="36">
        <f>INT((Table2[[#This Row],[Service_start]]-Table2[[#This Row],[DateOfBirth]])/365)</f>
        <v>23</v>
      </c>
      <c r="F803" s="32">
        <f>IF(DATEDIF(Table2[[#This Row],[DateOfBirth]],Table2[[#This Row],[Service_start]], "Y")&lt;=25,1,0)</f>
        <v>1</v>
      </c>
      <c r="G803" s="1">
        <v>45329</v>
      </c>
      <c r="H803" s="1">
        <v>45351</v>
      </c>
      <c r="I803" s="33" t="b">
        <f>AND(
    Table2[[#This Row],[Service_start]] &gt; DATE(2022,10,1),
    Table2[[#This Row],[Service_end]] &lt; DATE(2024,2,1)
)</f>
        <v>0</v>
      </c>
    </row>
    <row r="804" spans="1:9" hidden="1">
      <c r="A804">
        <v>10680732</v>
      </c>
      <c r="B804">
        <v>425</v>
      </c>
      <c r="C804" s="1">
        <v>36720.614999999998</v>
      </c>
      <c r="D804">
        <v>162</v>
      </c>
      <c r="E804" s="36">
        <f>INT((Table2[[#This Row],[Service_start]]-Table2[[#This Row],[DateOfBirth]])/365)</f>
        <v>23</v>
      </c>
      <c r="F804" s="32">
        <f>IF(DATEDIF(Table2[[#This Row],[DateOfBirth]],Table2[[#This Row],[Service_start]], "Y")&lt;=25,1,0)</f>
        <v>1</v>
      </c>
      <c r="G804" s="1">
        <v>45352</v>
      </c>
      <c r="H804" s="1">
        <v>45382</v>
      </c>
      <c r="I804" s="33" t="b">
        <f>AND(
    Table2[[#This Row],[Service_start]] &gt; DATE(2022,10,1),
    Table2[[#This Row],[Service_end]] &lt; DATE(2024,2,1)
)</f>
        <v>0</v>
      </c>
    </row>
    <row r="805" spans="1:9" hidden="1">
      <c r="A805">
        <v>12895061</v>
      </c>
      <c r="B805">
        <v>425</v>
      </c>
      <c r="C805" s="1">
        <v>36720.614999999998</v>
      </c>
      <c r="D805">
        <v>162</v>
      </c>
      <c r="E805" s="36">
        <f>INT((Table2[[#This Row],[Service_start]]-Table2[[#This Row],[DateOfBirth]])/365)</f>
        <v>23</v>
      </c>
      <c r="F805" s="32">
        <f>IF(DATEDIF(Table2[[#This Row],[DateOfBirth]],Table2[[#This Row],[Service_start]], "Y")&lt;=25,1,0)</f>
        <v>1</v>
      </c>
      <c r="G805" s="1">
        <v>45383</v>
      </c>
      <c r="H805" s="1">
        <v>45412</v>
      </c>
      <c r="I805" s="33" t="b">
        <f>AND(
    Table2[[#This Row],[Service_start]] &gt; DATE(2022,10,1),
    Table2[[#This Row],[Service_end]] &lt; DATE(2024,2,1)
)</f>
        <v>0</v>
      </c>
    </row>
    <row r="806" spans="1:9" hidden="1">
      <c r="A806">
        <v>10829794</v>
      </c>
      <c r="B806">
        <v>425</v>
      </c>
      <c r="C806" s="1">
        <v>37653.614999999998</v>
      </c>
      <c r="D806">
        <v>162</v>
      </c>
      <c r="E806" s="36">
        <f>INT((Table2[[#This Row],[Service_start]]-Table2[[#This Row],[DateOfBirth]])/365)</f>
        <v>21</v>
      </c>
      <c r="F806" s="32">
        <f>IF(DATEDIF(Table2[[#This Row],[DateOfBirth]],Table2[[#This Row],[Service_start]], "Y")&lt;=25,1,0)</f>
        <v>1</v>
      </c>
      <c r="G806" s="1">
        <v>45323</v>
      </c>
      <c r="H806" s="1">
        <v>45324</v>
      </c>
      <c r="I806" s="33" t="b">
        <f>AND(
    Table2[[#This Row],[Service_start]] &gt; DATE(2022,10,1),
    Table2[[#This Row],[Service_end]] &lt; DATE(2024,2,1)
)</f>
        <v>0</v>
      </c>
    </row>
    <row r="807" spans="1:9" hidden="1">
      <c r="A807">
        <v>11806989</v>
      </c>
      <c r="B807">
        <v>425</v>
      </c>
      <c r="C807" s="1">
        <v>38487.614999999998</v>
      </c>
      <c r="D807">
        <v>162</v>
      </c>
      <c r="E807" s="36">
        <f>INT((Table2[[#This Row],[Service_start]]-Table2[[#This Row],[DateOfBirth]])/365)</f>
        <v>18</v>
      </c>
      <c r="F807" s="32">
        <f>IF(DATEDIF(Table2[[#This Row],[DateOfBirth]],Table2[[#This Row],[Service_start]], "Y")&lt;=25,1,0)</f>
        <v>1</v>
      </c>
      <c r="G807" s="1">
        <v>45377</v>
      </c>
      <c r="H807" s="1">
        <v>45382</v>
      </c>
      <c r="I807" s="33" t="b">
        <f>AND(
    Table2[[#This Row],[Service_start]] &gt; DATE(2022,10,1),
    Table2[[#This Row],[Service_end]] &lt; DATE(2024,2,1)
)</f>
        <v>0</v>
      </c>
    </row>
    <row r="808" spans="1:9" hidden="1">
      <c r="A808">
        <v>10500311</v>
      </c>
      <c r="B808">
        <v>425</v>
      </c>
      <c r="C808" s="1">
        <v>38487.614999999998</v>
      </c>
      <c r="D808">
        <v>162</v>
      </c>
      <c r="E808" s="36">
        <f>INT((Table2[[#This Row],[Service_start]]-Table2[[#This Row],[DateOfBirth]])/365)</f>
        <v>18</v>
      </c>
      <c r="F808" s="32">
        <f>IF(DATEDIF(Table2[[#This Row],[DateOfBirth]],Table2[[#This Row],[Service_start]], "Y")&lt;=25,1,0)</f>
        <v>1</v>
      </c>
      <c r="G808" s="1">
        <v>45383</v>
      </c>
      <c r="H808" s="1">
        <v>45412</v>
      </c>
      <c r="I808" s="33" t="b">
        <f>AND(
    Table2[[#This Row],[Service_start]] &gt; DATE(2022,10,1),
    Table2[[#This Row],[Service_end]] &lt; DATE(2024,2,1)
)</f>
        <v>0</v>
      </c>
    </row>
    <row r="809" spans="1:9" hidden="1">
      <c r="A809">
        <v>14269505</v>
      </c>
      <c r="B809">
        <v>425</v>
      </c>
      <c r="C809" s="1">
        <v>38487.614999999998</v>
      </c>
      <c r="D809">
        <v>162</v>
      </c>
      <c r="E809" s="36">
        <f>INT((Table2[[#This Row],[Service_start]]-Table2[[#This Row],[DateOfBirth]])/365)</f>
        <v>18</v>
      </c>
      <c r="F809" s="32">
        <f>IF(DATEDIF(Table2[[#This Row],[DateOfBirth]],Table2[[#This Row],[Service_start]], "Y")&lt;=25,1,0)</f>
        <v>1</v>
      </c>
      <c r="G809" s="1">
        <v>45413</v>
      </c>
      <c r="H809" s="1">
        <v>45436</v>
      </c>
      <c r="I809" s="33" t="b">
        <f>AND(
    Table2[[#This Row],[Service_start]] &gt; DATE(2022,10,1),
    Table2[[#This Row],[Service_end]] &lt; DATE(2024,2,1)
)</f>
        <v>0</v>
      </c>
    </row>
    <row r="810" spans="1:9" hidden="1">
      <c r="A810">
        <v>10881656</v>
      </c>
      <c r="B810">
        <v>425</v>
      </c>
      <c r="C810" s="1">
        <v>39257.614999999998</v>
      </c>
      <c r="D810">
        <v>162</v>
      </c>
      <c r="E810" s="36">
        <f>INT((Table2[[#This Row],[Service_start]]-Table2[[#This Row],[DateOfBirth]])/365)</f>
        <v>16</v>
      </c>
      <c r="F810" s="32">
        <f>IF(DATEDIF(Table2[[#This Row],[DateOfBirth]],Table2[[#This Row],[Service_start]], "Y")&lt;=25,1,0)</f>
        <v>1</v>
      </c>
      <c r="G810" s="1">
        <v>45413</v>
      </c>
      <c r="H810" s="1">
        <v>45473</v>
      </c>
      <c r="I810" s="33" t="b">
        <f>AND(
    Table2[[#This Row],[Service_start]] &gt; DATE(2022,10,1),
    Table2[[#This Row],[Service_end]] &lt; DATE(2024,2,1)
)</f>
        <v>0</v>
      </c>
    </row>
    <row r="811" spans="1:9" hidden="1">
      <c r="A811">
        <v>15683084</v>
      </c>
      <c r="B811">
        <v>425</v>
      </c>
      <c r="C811" s="1">
        <v>38876.614999999998</v>
      </c>
      <c r="D811">
        <v>162</v>
      </c>
      <c r="E811" s="36">
        <f>INT((Table2[[#This Row],[Service_start]]-Table2[[#This Row],[DateOfBirth]])/365)</f>
        <v>17</v>
      </c>
      <c r="F811" s="32">
        <f>IF(DATEDIF(Table2[[#This Row],[DateOfBirth]],Table2[[#This Row],[Service_start]], "Y")&lt;=25,1,0)</f>
        <v>1</v>
      </c>
      <c r="G811" s="1">
        <v>45433</v>
      </c>
      <c r="H811" s="1">
        <v>45443</v>
      </c>
      <c r="I811" s="33" t="b">
        <f>AND(
    Table2[[#This Row],[Service_start]] &gt; DATE(2022,10,1),
    Table2[[#This Row],[Service_end]] &lt; DATE(2024,2,1)
)</f>
        <v>0</v>
      </c>
    </row>
    <row r="812" spans="1:9" hidden="1">
      <c r="A812">
        <v>15428152</v>
      </c>
      <c r="B812">
        <v>425</v>
      </c>
      <c r="C812" s="1">
        <v>38876.614999999998</v>
      </c>
      <c r="D812">
        <v>162</v>
      </c>
      <c r="E812" s="36">
        <f>INT((Table2[[#This Row],[Service_start]]-Table2[[#This Row],[DateOfBirth]])/365)</f>
        <v>17</v>
      </c>
      <c r="F812" s="32">
        <f>IF(DATEDIF(Table2[[#This Row],[DateOfBirth]],Table2[[#This Row],[Service_start]], "Y")&lt;=25,1,0)</f>
        <v>1</v>
      </c>
      <c r="G812" s="1">
        <v>45444</v>
      </c>
      <c r="H812" s="1">
        <v>45473</v>
      </c>
      <c r="I812" s="33" t="b">
        <f>AND(
    Table2[[#This Row],[Service_start]] &gt; DATE(2022,10,1),
    Table2[[#This Row],[Service_end]] &lt; DATE(2024,2,1)
)</f>
        <v>0</v>
      </c>
    </row>
    <row r="813" spans="1:9" hidden="1">
      <c r="A813">
        <v>15706867</v>
      </c>
      <c r="B813">
        <v>425</v>
      </c>
      <c r="C813" s="1">
        <v>38888.614999999998</v>
      </c>
      <c r="D813">
        <v>162</v>
      </c>
      <c r="E813" s="36">
        <f>INT((Table2[[#This Row],[Service_start]]-Table2[[#This Row],[DateOfBirth]])/365)</f>
        <v>17</v>
      </c>
      <c r="F813" s="32">
        <f>IF(DATEDIF(Table2[[#This Row],[DateOfBirth]],Table2[[#This Row],[Service_start]], "Y")&lt;=25,1,0)</f>
        <v>1</v>
      </c>
      <c r="G813" s="1">
        <v>45442</v>
      </c>
      <c r="H813" s="1">
        <v>45499</v>
      </c>
      <c r="I813" s="33" t="b">
        <f>AND(
    Table2[[#This Row],[Service_start]] &gt; DATE(2022,10,1),
    Table2[[#This Row],[Service_end]] &lt; DATE(2024,2,1)
)</f>
        <v>0</v>
      </c>
    </row>
    <row r="814" spans="1:9" hidden="1">
      <c r="A814">
        <v>10772173</v>
      </c>
      <c r="B814">
        <v>425</v>
      </c>
      <c r="C814" s="1">
        <v>39183.614999999998</v>
      </c>
      <c r="D814">
        <v>162</v>
      </c>
      <c r="E814" s="36">
        <f>INT((Table2[[#This Row],[Service_start]]-Table2[[#This Row],[DateOfBirth]])/365)</f>
        <v>17</v>
      </c>
      <c r="F814" s="32">
        <f>IF(DATEDIF(Table2[[#This Row],[DateOfBirth]],Table2[[#This Row],[Service_start]], "Y")&lt;=25,1,0)</f>
        <v>1</v>
      </c>
      <c r="G814" s="1">
        <v>45433</v>
      </c>
      <c r="H814" s="1">
        <v>45469</v>
      </c>
      <c r="I814" s="33" t="b">
        <f>AND(
    Table2[[#This Row],[Service_start]] &gt; DATE(2022,10,1),
    Table2[[#This Row],[Service_end]] &lt; DATE(2024,2,1)
)</f>
        <v>0</v>
      </c>
    </row>
    <row r="815" spans="1:9" hidden="1">
      <c r="A815">
        <v>13933269</v>
      </c>
      <c r="B815">
        <v>425</v>
      </c>
      <c r="C815" s="1">
        <v>39271.614999999998</v>
      </c>
      <c r="D815">
        <v>162</v>
      </c>
      <c r="E815" s="36">
        <f>INT((Table2[[#This Row],[Service_start]]-Table2[[#This Row],[DateOfBirth]])/365)</f>
        <v>16</v>
      </c>
      <c r="F815" s="32">
        <f>IF(DATEDIF(Table2[[#This Row],[DateOfBirth]],Table2[[#This Row],[Service_start]], "Y")&lt;=25,1,0)</f>
        <v>1</v>
      </c>
      <c r="G815" s="1">
        <v>45447</v>
      </c>
      <c r="H815" s="1">
        <v>45499</v>
      </c>
      <c r="I815" s="33" t="b">
        <f>AND(
    Table2[[#This Row],[Service_start]] &gt; DATE(2022,10,1),
    Table2[[#This Row],[Service_end]] &lt; DATE(2024,2,1)
)</f>
        <v>0</v>
      </c>
    </row>
    <row r="816" spans="1:9" hidden="1">
      <c r="A816">
        <v>15724117</v>
      </c>
      <c r="B816">
        <v>425</v>
      </c>
      <c r="C816" s="1">
        <v>37309.614999999998</v>
      </c>
      <c r="D816">
        <v>162</v>
      </c>
      <c r="E816" s="36">
        <f>INT((Table2[[#This Row],[Service_start]]-Table2[[#This Row],[DateOfBirth]])/365)</f>
        <v>22</v>
      </c>
      <c r="F816" s="32">
        <f>IF(DATEDIF(Table2[[#This Row],[DateOfBirth]],Table2[[#This Row],[Service_start]], "Y")&lt;=25,1,0)</f>
        <v>1</v>
      </c>
      <c r="G816" s="1">
        <v>45456</v>
      </c>
      <c r="H816" s="1">
        <v>45520</v>
      </c>
      <c r="I816" s="33" t="b">
        <f>AND(
    Table2[[#This Row],[Service_start]] &gt; DATE(2022,10,1),
    Table2[[#This Row],[Service_end]] &lt; DATE(2024,2,1)
)</f>
        <v>0</v>
      </c>
    </row>
    <row r="817" spans="1:9" hidden="1">
      <c r="A817">
        <v>11774420</v>
      </c>
      <c r="B817">
        <v>425</v>
      </c>
      <c r="C817" s="1">
        <v>38885.614999999998</v>
      </c>
      <c r="D817">
        <v>162</v>
      </c>
      <c r="E817" s="36">
        <f>INT((Table2[[#This Row],[Service_start]]-Table2[[#This Row],[DateOfBirth]])/365)</f>
        <v>18</v>
      </c>
      <c r="F817" s="32">
        <f>IF(DATEDIF(Table2[[#This Row],[DateOfBirth]],Table2[[#This Row],[Service_start]], "Y")&lt;=25,1,0)</f>
        <v>1</v>
      </c>
      <c r="G817" s="1">
        <v>45463</v>
      </c>
      <c r="H817" s="1">
        <v>45473</v>
      </c>
      <c r="I817" s="33" t="b">
        <f>AND(
    Table2[[#This Row],[Service_start]] &gt; DATE(2022,10,1),
    Table2[[#This Row],[Service_end]] &lt; DATE(2024,2,1)
)</f>
        <v>0</v>
      </c>
    </row>
    <row r="818" spans="1:9" hidden="1">
      <c r="A818">
        <v>10935566</v>
      </c>
      <c r="B818">
        <v>425</v>
      </c>
      <c r="C818" s="1">
        <v>38150.614999999998</v>
      </c>
      <c r="D818">
        <v>162</v>
      </c>
      <c r="E818" s="36">
        <f>INT((Table2[[#This Row],[Service_start]]-Table2[[#This Row],[DateOfBirth]])/365)</f>
        <v>20</v>
      </c>
      <c r="F818" s="32">
        <f>IF(DATEDIF(Table2[[#This Row],[DateOfBirth]],Table2[[#This Row],[Service_start]], "Y")&lt;=25,1,0)</f>
        <v>1</v>
      </c>
      <c r="G818" s="1">
        <v>45504</v>
      </c>
      <c r="H818" s="1">
        <v>45535</v>
      </c>
      <c r="I818" s="33" t="b">
        <f>AND(
    Table2[[#This Row],[Service_start]] &gt; DATE(2022,10,1),
    Table2[[#This Row],[Service_end]] &lt; DATE(2024,2,1)
)</f>
        <v>0</v>
      </c>
    </row>
    <row r="819" spans="1:9" hidden="1">
      <c r="A819">
        <v>11740785</v>
      </c>
      <c r="B819">
        <v>425</v>
      </c>
      <c r="C819" s="1">
        <v>38150.614999999998</v>
      </c>
      <c r="D819">
        <v>162</v>
      </c>
      <c r="E819" s="36">
        <f>INT((Table2[[#This Row],[Service_start]]-Table2[[#This Row],[DateOfBirth]])/365)</f>
        <v>20</v>
      </c>
      <c r="F819" s="32">
        <f>IF(DATEDIF(Table2[[#This Row],[DateOfBirth]],Table2[[#This Row],[Service_start]], "Y")&lt;=25,1,0)</f>
        <v>1</v>
      </c>
      <c r="G819" s="1">
        <v>45504</v>
      </c>
      <c r="H819" s="1">
        <v>45535</v>
      </c>
      <c r="I819" s="33" t="b">
        <f>AND(
    Table2[[#This Row],[Service_start]] &gt; DATE(2022,10,1),
    Table2[[#This Row],[Service_end]] &lt; DATE(2024,2,1)
)</f>
        <v>0</v>
      </c>
    </row>
    <row r="820" spans="1:9" hidden="1">
      <c r="A820">
        <v>8997862</v>
      </c>
      <c r="B820">
        <v>425</v>
      </c>
      <c r="C820" s="1">
        <v>39052.614999999998</v>
      </c>
      <c r="D820">
        <v>162</v>
      </c>
      <c r="E820" s="36">
        <f>INT((Table2[[#This Row],[Service_start]]-Table2[[#This Row],[DateOfBirth]])/365)</f>
        <v>17</v>
      </c>
      <c r="F820" s="32">
        <f>IF(DATEDIF(Table2[[#This Row],[DateOfBirth]],Table2[[#This Row],[Service_start]], "Y")&lt;=25,1,0)</f>
        <v>1</v>
      </c>
      <c r="G820" s="1">
        <v>45503</v>
      </c>
      <c r="H820" s="1">
        <v>45534</v>
      </c>
      <c r="I820" s="33" t="b">
        <f>AND(
    Table2[[#This Row],[Service_start]] &gt; DATE(2022,10,1),
    Table2[[#This Row],[Service_end]] &lt; DATE(2024,2,1)
)</f>
        <v>0</v>
      </c>
    </row>
    <row r="821" spans="1:9" hidden="1">
      <c r="A821">
        <v>9125195</v>
      </c>
      <c r="B821">
        <v>425</v>
      </c>
      <c r="C821" s="1">
        <v>39052.614999999998</v>
      </c>
      <c r="D821">
        <v>162</v>
      </c>
      <c r="E821" s="36">
        <f>INT((Table2[[#This Row],[Service_start]]-Table2[[#This Row],[DateOfBirth]])/365)</f>
        <v>17</v>
      </c>
      <c r="F821" s="32">
        <f>IF(DATEDIF(Table2[[#This Row],[DateOfBirth]],Table2[[#This Row],[Service_start]], "Y")&lt;=25,1,0)</f>
        <v>1</v>
      </c>
      <c r="G821" s="1">
        <v>45503</v>
      </c>
      <c r="H821" s="1">
        <v>45534</v>
      </c>
      <c r="I821" s="33" t="b">
        <f>AND(
    Table2[[#This Row],[Service_start]] &gt; DATE(2022,10,1),
    Table2[[#This Row],[Service_end]] &lt; DATE(2024,2,1)
)</f>
        <v>0</v>
      </c>
    </row>
    <row r="822" spans="1:9" hidden="1">
      <c r="A822">
        <v>15366021</v>
      </c>
      <c r="B822">
        <v>425</v>
      </c>
      <c r="C822" s="1">
        <v>37463.614999999998</v>
      </c>
      <c r="D822">
        <v>162</v>
      </c>
      <c r="E822" s="36">
        <f>INT((Table2[[#This Row],[Service_start]]-Table2[[#This Row],[DateOfBirth]])/365)</f>
        <v>21</v>
      </c>
      <c r="F822" s="32">
        <f>IF(DATEDIF(Table2[[#This Row],[DateOfBirth]],Table2[[#This Row],[Service_start]], "Y")&lt;=25,1,0)</f>
        <v>1</v>
      </c>
      <c r="G822" s="1">
        <v>45476</v>
      </c>
      <c r="H822" s="1">
        <v>45535</v>
      </c>
      <c r="I822" s="33" t="b">
        <f>AND(
    Table2[[#This Row],[Service_start]] &gt; DATE(2022,10,1),
    Table2[[#This Row],[Service_end]] &lt; DATE(2024,2,1)
)</f>
        <v>0</v>
      </c>
    </row>
    <row r="823" spans="1:9" hidden="1">
      <c r="A823">
        <v>15266201</v>
      </c>
      <c r="B823">
        <v>425</v>
      </c>
      <c r="C823" s="1">
        <v>37463.614999999998</v>
      </c>
      <c r="D823">
        <v>162</v>
      </c>
      <c r="E823" s="36">
        <f>INT((Table2[[#This Row],[Service_start]]-Table2[[#This Row],[DateOfBirth]])/365)</f>
        <v>21</v>
      </c>
      <c r="F823" s="32">
        <f>IF(DATEDIF(Table2[[#This Row],[DateOfBirth]],Table2[[#This Row],[Service_start]], "Y")&lt;=25,1,0)</f>
        <v>1</v>
      </c>
      <c r="G823" s="1">
        <v>45476</v>
      </c>
      <c r="H823" s="1">
        <v>45535</v>
      </c>
      <c r="I823" s="33" t="b">
        <f>AND(
    Table2[[#This Row],[Service_start]] &gt; DATE(2022,10,1),
    Table2[[#This Row],[Service_end]] &lt; DATE(2024,2,1)
)</f>
        <v>0</v>
      </c>
    </row>
    <row r="824" spans="1:9" hidden="1">
      <c r="A824">
        <v>16209223</v>
      </c>
      <c r="B824">
        <v>425</v>
      </c>
      <c r="C824" s="1">
        <v>37463.614999999998</v>
      </c>
      <c r="D824">
        <v>162</v>
      </c>
      <c r="E824" s="36">
        <f>INT((Table2[[#This Row],[Service_start]]-Table2[[#This Row],[DateOfBirth]])/365)</f>
        <v>21</v>
      </c>
      <c r="F824" s="32">
        <f>IF(DATEDIF(Table2[[#This Row],[DateOfBirth]],Table2[[#This Row],[Service_start]], "Y")&lt;=25,1,0)</f>
        <v>1</v>
      </c>
      <c r="G824" s="1">
        <v>45476</v>
      </c>
      <c r="H824" s="1">
        <v>45535</v>
      </c>
      <c r="I824" s="33" t="b">
        <f>AND(
    Table2[[#This Row],[Service_start]] &gt; DATE(2022,10,1),
    Table2[[#This Row],[Service_end]] &lt; DATE(2024,2,1)
)</f>
        <v>0</v>
      </c>
    </row>
    <row r="825" spans="1:9" hidden="1">
      <c r="A825">
        <v>9147517</v>
      </c>
      <c r="B825">
        <v>425</v>
      </c>
      <c r="C825" s="1">
        <v>36926.614999999998</v>
      </c>
      <c r="D825">
        <v>162</v>
      </c>
      <c r="E825" s="36">
        <f>INT((Table2[[#This Row],[Service_start]]-Table2[[#This Row],[DateOfBirth]])/365)</f>
        <v>23</v>
      </c>
      <c r="F825" s="32">
        <f>IF(DATEDIF(Table2[[#This Row],[DateOfBirth]],Table2[[#This Row],[Service_start]], "Y")&lt;=25,1,0)</f>
        <v>1</v>
      </c>
      <c r="G825" s="1">
        <v>45475</v>
      </c>
      <c r="H825" s="1">
        <v>45504</v>
      </c>
      <c r="I825" s="33" t="b">
        <f>AND(
    Table2[[#This Row],[Service_start]] &gt; DATE(2022,10,1),
    Table2[[#This Row],[Service_end]] &lt; DATE(2024,2,1)
)</f>
        <v>0</v>
      </c>
    </row>
    <row r="826" spans="1:9" hidden="1">
      <c r="A826">
        <v>15295532</v>
      </c>
      <c r="B826">
        <v>425</v>
      </c>
      <c r="C826" s="1">
        <v>36926.614999999998</v>
      </c>
      <c r="D826">
        <v>162</v>
      </c>
      <c r="E826" s="36">
        <f>INT((Table2[[#This Row],[Service_start]]-Table2[[#This Row],[DateOfBirth]])/365)</f>
        <v>23</v>
      </c>
      <c r="F826" s="32">
        <f>IF(DATEDIF(Table2[[#This Row],[DateOfBirth]],Table2[[#This Row],[Service_start]], "Y")&lt;=25,1,0)</f>
        <v>1</v>
      </c>
      <c r="G826" s="1">
        <v>45475</v>
      </c>
      <c r="H826" s="1">
        <v>45504</v>
      </c>
      <c r="I826" s="33" t="b">
        <f>AND(
    Table2[[#This Row],[Service_start]] &gt; DATE(2022,10,1),
    Table2[[#This Row],[Service_end]] &lt; DATE(2024,2,1)
)</f>
        <v>0</v>
      </c>
    </row>
    <row r="827" spans="1:9" hidden="1">
      <c r="A827">
        <v>11921291</v>
      </c>
      <c r="B827">
        <v>425</v>
      </c>
      <c r="C827" s="1">
        <v>36350.614999999998</v>
      </c>
      <c r="D827">
        <v>162</v>
      </c>
      <c r="E827" s="36">
        <f>INT((Table2[[#This Row],[Service_start]]-Table2[[#This Row],[DateOfBirth]])/365)</f>
        <v>24</v>
      </c>
      <c r="F827" s="32">
        <f>IF(DATEDIF(Table2[[#This Row],[DateOfBirth]],Table2[[#This Row],[Service_start]], "Y")&lt;=25,1,0)</f>
        <v>1</v>
      </c>
      <c r="G827" s="1">
        <v>45467</v>
      </c>
      <c r="H827" s="1">
        <v>45504</v>
      </c>
      <c r="I827" s="33" t="b">
        <f>AND(
    Table2[[#This Row],[Service_start]] &gt; DATE(2022,10,1),
    Table2[[#This Row],[Service_end]] &lt; DATE(2024,2,1)
)</f>
        <v>0</v>
      </c>
    </row>
    <row r="828" spans="1:9" hidden="1">
      <c r="A828">
        <v>17605423</v>
      </c>
      <c r="B828">
        <v>425</v>
      </c>
      <c r="C828" s="1">
        <v>36350.614999999998</v>
      </c>
      <c r="D828">
        <v>162</v>
      </c>
      <c r="E828" s="36">
        <f>INT((Table2[[#This Row],[Service_start]]-Table2[[#This Row],[DateOfBirth]])/365)</f>
        <v>24</v>
      </c>
      <c r="F828" s="32">
        <f>IF(DATEDIF(Table2[[#This Row],[DateOfBirth]],Table2[[#This Row],[Service_start]], "Y")&lt;=25,1,0)</f>
        <v>1</v>
      </c>
      <c r="G828" s="1">
        <v>45467</v>
      </c>
      <c r="H828" s="1">
        <v>45504</v>
      </c>
      <c r="I828" s="33" t="b">
        <f>AND(
    Table2[[#This Row],[Service_start]] &gt; DATE(2022,10,1),
    Table2[[#This Row],[Service_end]] &lt; DATE(2024,2,1)
)</f>
        <v>0</v>
      </c>
    </row>
    <row r="829" spans="1:9" hidden="1">
      <c r="A829">
        <v>10484724</v>
      </c>
      <c r="B829">
        <v>425</v>
      </c>
      <c r="C829" s="1">
        <v>38492.614999999998</v>
      </c>
      <c r="D829">
        <v>162</v>
      </c>
      <c r="E829" s="36">
        <f>INT((Table2[[#This Row],[Service_start]]-Table2[[#This Row],[DateOfBirth]])/365)</f>
        <v>19</v>
      </c>
      <c r="F829" s="32">
        <f>IF(DATEDIF(Table2[[#This Row],[DateOfBirth]],Table2[[#This Row],[Service_start]], "Y")&lt;=25,1,0)</f>
        <v>1</v>
      </c>
      <c r="G829" s="1">
        <v>45498</v>
      </c>
      <c r="H829" s="1">
        <v>45535</v>
      </c>
      <c r="I829" s="33" t="b">
        <f>AND(
    Table2[[#This Row],[Service_start]] &gt; DATE(2022,10,1),
    Table2[[#This Row],[Service_end]] &lt; DATE(2024,2,1)
)</f>
        <v>0</v>
      </c>
    </row>
    <row r="830" spans="1:9" hidden="1">
      <c r="A830">
        <v>10533216</v>
      </c>
      <c r="B830">
        <v>425</v>
      </c>
      <c r="C830" s="1">
        <v>38492.614999999998</v>
      </c>
      <c r="D830">
        <v>162</v>
      </c>
      <c r="E830" s="36">
        <f>INT((Table2[[#This Row],[Service_start]]-Table2[[#This Row],[DateOfBirth]])/365)</f>
        <v>19</v>
      </c>
      <c r="F830" s="32">
        <f>IF(DATEDIF(Table2[[#This Row],[DateOfBirth]],Table2[[#This Row],[Service_start]], "Y")&lt;=25,1,0)</f>
        <v>1</v>
      </c>
      <c r="G830" s="1">
        <v>45498</v>
      </c>
      <c r="H830" s="1">
        <v>45535</v>
      </c>
      <c r="I830" s="33" t="b">
        <f>AND(
    Table2[[#This Row],[Service_start]] &gt; DATE(2022,10,1),
    Table2[[#This Row],[Service_end]] &lt; DATE(2024,2,1)
)</f>
        <v>0</v>
      </c>
    </row>
    <row r="831" spans="1:9" hidden="1">
      <c r="A831">
        <v>11800709</v>
      </c>
      <c r="B831">
        <v>425</v>
      </c>
      <c r="C831" s="1">
        <v>39367.614999999998</v>
      </c>
      <c r="D831">
        <v>162</v>
      </c>
      <c r="E831" s="36">
        <f>INT((Table2[[#This Row],[Service_start]]-Table2[[#This Row],[DateOfBirth]])/365)</f>
        <v>16</v>
      </c>
      <c r="F831" s="32">
        <f>IF(DATEDIF(Table2[[#This Row],[DateOfBirth]],Table2[[#This Row],[Service_start]], "Y")&lt;=25,1,0)</f>
        <v>1</v>
      </c>
      <c r="G831" s="1">
        <v>45476</v>
      </c>
      <c r="H831" s="1">
        <v>45476</v>
      </c>
      <c r="I831" s="33" t="b">
        <f>AND(
    Table2[[#This Row],[Service_start]] &gt; DATE(2022,10,1),
    Table2[[#This Row],[Service_end]] &lt; DATE(2024,2,1)
)</f>
        <v>0</v>
      </c>
    </row>
    <row r="832" spans="1:9" hidden="1">
      <c r="A832">
        <v>16286222</v>
      </c>
      <c r="B832">
        <v>425</v>
      </c>
      <c r="C832" s="1">
        <v>39367.614999999998</v>
      </c>
      <c r="D832">
        <v>162</v>
      </c>
      <c r="E832" s="36">
        <f>INT((Table2[[#This Row],[Service_start]]-Table2[[#This Row],[DateOfBirth]])/365)</f>
        <v>16</v>
      </c>
      <c r="F832" s="32">
        <f>IF(DATEDIF(Table2[[#This Row],[DateOfBirth]],Table2[[#This Row],[Service_start]], "Y")&lt;=25,1,0)</f>
        <v>1</v>
      </c>
      <c r="G832" s="1">
        <v>45476</v>
      </c>
      <c r="H832" s="1">
        <v>45476</v>
      </c>
      <c r="I832" s="33" t="b">
        <f>AND(
    Table2[[#This Row],[Service_start]] &gt; DATE(2022,10,1),
    Table2[[#This Row],[Service_end]] &lt; DATE(2024,2,1)
)</f>
        <v>0</v>
      </c>
    </row>
    <row r="833" spans="1:9" hidden="1">
      <c r="A833">
        <v>13515551</v>
      </c>
      <c r="B833">
        <v>425</v>
      </c>
      <c r="C833" s="1">
        <v>39367.614999999998</v>
      </c>
      <c r="D833">
        <v>162</v>
      </c>
      <c r="E833" s="36">
        <f>INT((Table2[[#This Row],[Service_start]]-Table2[[#This Row],[DateOfBirth]])/365)</f>
        <v>16</v>
      </c>
      <c r="F833" s="32">
        <f>IF(DATEDIF(Table2[[#This Row],[DateOfBirth]],Table2[[#This Row],[Service_start]], "Y")&lt;=25,1,0)</f>
        <v>1</v>
      </c>
      <c r="G833" s="1">
        <v>45476</v>
      </c>
      <c r="H833" s="1">
        <v>45476</v>
      </c>
      <c r="I833" s="33" t="b">
        <f>AND(
    Table2[[#This Row],[Service_start]] &gt; DATE(2022,10,1),
    Table2[[#This Row],[Service_end]] &lt; DATE(2024,2,1)
)</f>
        <v>0</v>
      </c>
    </row>
    <row r="834" spans="1:9" hidden="1">
      <c r="A834">
        <v>15248264</v>
      </c>
      <c r="B834">
        <v>425</v>
      </c>
      <c r="C834" s="1">
        <v>37245.614999999998</v>
      </c>
      <c r="D834">
        <v>162</v>
      </c>
      <c r="E834" s="36">
        <f>INT((Table2[[#This Row],[Service_start]]-Table2[[#This Row],[DateOfBirth]])/365)</f>
        <v>22</v>
      </c>
      <c r="F834" s="32">
        <f>IF(DATEDIF(Table2[[#This Row],[DateOfBirth]],Table2[[#This Row],[Service_start]], "Y")&lt;=25,1,0)</f>
        <v>1</v>
      </c>
      <c r="G834" s="1">
        <v>45476</v>
      </c>
      <c r="H834" s="1">
        <v>45504</v>
      </c>
      <c r="I834" s="33" t="b">
        <f>AND(
    Table2[[#This Row],[Service_start]] &gt; DATE(2022,10,1),
    Table2[[#This Row],[Service_end]] &lt; DATE(2024,2,1)
)</f>
        <v>0</v>
      </c>
    </row>
    <row r="835" spans="1:9" hidden="1">
      <c r="A835">
        <v>9148808</v>
      </c>
      <c r="B835">
        <v>425</v>
      </c>
      <c r="C835" s="1">
        <v>37245.614999999998</v>
      </c>
      <c r="D835">
        <v>162</v>
      </c>
      <c r="E835" s="36">
        <f>INT((Table2[[#This Row],[Service_start]]-Table2[[#This Row],[DateOfBirth]])/365)</f>
        <v>22</v>
      </c>
      <c r="F835" s="32">
        <f>IF(DATEDIF(Table2[[#This Row],[DateOfBirth]],Table2[[#This Row],[Service_start]], "Y")&lt;=25,1,0)</f>
        <v>1</v>
      </c>
      <c r="G835" s="1">
        <v>45476</v>
      </c>
      <c r="H835" s="1">
        <v>45504</v>
      </c>
      <c r="I835" s="33" t="b">
        <f>AND(
    Table2[[#This Row],[Service_start]] &gt; DATE(2022,10,1),
    Table2[[#This Row],[Service_end]] &lt; DATE(2024,2,1)
)</f>
        <v>0</v>
      </c>
    </row>
    <row r="836" spans="1:9" hidden="1">
      <c r="A836">
        <v>12134188</v>
      </c>
      <c r="B836">
        <v>425</v>
      </c>
      <c r="C836" s="1">
        <v>37245.614999999998</v>
      </c>
      <c r="D836">
        <v>162</v>
      </c>
      <c r="E836" s="36">
        <f>INT((Table2[[#This Row],[Service_start]]-Table2[[#This Row],[DateOfBirth]])/365)</f>
        <v>22</v>
      </c>
      <c r="F836" s="32">
        <f>IF(DATEDIF(Table2[[#This Row],[DateOfBirth]],Table2[[#This Row],[Service_start]], "Y")&lt;=25,1,0)</f>
        <v>1</v>
      </c>
      <c r="G836" s="1">
        <v>45476</v>
      </c>
      <c r="H836" s="1">
        <v>45504</v>
      </c>
      <c r="I836" s="33" t="b">
        <f>AND(
    Table2[[#This Row],[Service_start]] &gt; DATE(2022,10,1),
    Table2[[#This Row],[Service_end]] &lt; DATE(2024,2,1)
)</f>
        <v>0</v>
      </c>
    </row>
    <row r="837" spans="1:9" hidden="1">
      <c r="A837">
        <v>9625452</v>
      </c>
      <c r="B837">
        <v>425</v>
      </c>
      <c r="C837" s="1">
        <v>39234.614999999998</v>
      </c>
      <c r="D837">
        <v>162</v>
      </c>
      <c r="E837" s="36">
        <f>INT((Table2[[#This Row],[Service_start]]-Table2[[#This Row],[DateOfBirth]])/365)</f>
        <v>17</v>
      </c>
      <c r="F837" s="32">
        <f>IF(DATEDIF(Table2[[#This Row],[DateOfBirth]],Table2[[#This Row],[Service_start]], "Y")&lt;=25,1,0)</f>
        <v>1</v>
      </c>
      <c r="G837" s="1">
        <v>45491</v>
      </c>
      <c r="H837" s="1">
        <v>45535</v>
      </c>
      <c r="I837" s="33" t="b">
        <f>AND(
    Table2[[#This Row],[Service_start]] &gt; DATE(2022,10,1),
    Table2[[#This Row],[Service_end]] &lt; DATE(2024,2,1)
)</f>
        <v>0</v>
      </c>
    </row>
    <row r="838" spans="1:9" hidden="1">
      <c r="A838">
        <v>10524957</v>
      </c>
      <c r="B838">
        <v>425</v>
      </c>
      <c r="C838" s="1">
        <v>39234.614999999998</v>
      </c>
      <c r="D838">
        <v>162</v>
      </c>
      <c r="E838" s="36">
        <f>INT((Table2[[#This Row],[Service_start]]-Table2[[#This Row],[DateOfBirth]])/365)</f>
        <v>17</v>
      </c>
      <c r="F838" s="32">
        <f>IF(DATEDIF(Table2[[#This Row],[DateOfBirth]],Table2[[#This Row],[Service_start]], "Y")&lt;=25,1,0)</f>
        <v>1</v>
      </c>
      <c r="G838" s="1">
        <v>45491</v>
      </c>
      <c r="H838" s="1">
        <v>45535</v>
      </c>
      <c r="I838" s="33" t="b">
        <f>AND(
    Table2[[#This Row],[Service_start]] &gt; DATE(2022,10,1),
    Table2[[#This Row],[Service_end]] &lt; DATE(2024,2,1)
)</f>
        <v>0</v>
      </c>
    </row>
    <row r="839" spans="1:9" hidden="1">
      <c r="A839">
        <v>8940279</v>
      </c>
      <c r="B839">
        <v>425</v>
      </c>
      <c r="C839" s="1">
        <v>39508.614999999998</v>
      </c>
      <c r="D839">
        <v>162</v>
      </c>
      <c r="E839" s="36">
        <f>INT((Table2[[#This Row],[Service_start]]-Table2[[#This Row],[DateOfBirth]])/365)</f>
        <v>16</v>
      </c>
      <c r="F839" s="32">
        <f>IF(DATEDIF(Table2[[#This Row],[DateOfBirth]],Table2[[#This Row],[Service_start]], "Y")&lt;=25,1,0)</f>
        <v>1</v>
      </c>
      <c r="G839" s="1">
        <v>45504</v>
      </c>
      <c r="H839" s="1">
        <v>45534</v>
      </c>
      <c r="I839" s="33" t="b">
        <f>AND(
    Table2[[#This Row],[Service_start]] &gt; DATE(2022,10,1),
    Table2[[#This Row],[Service_end]] &lt; DATE(2024,2,1)
)</f>
        <v>0</v>
      </c>
    </row>
    <row r="840" spans="1:9" hidden="1">
      <c r="A840">
        <v>15696197</v>
      </c>
      <c r="B840">
        <v>425</v>
      </c>
      <c r="C840" s="1">
        <v>39508.614999999998</v>
      </c>
      <c r="D840">
        <v>162</v>
      </c>
      <c r="E840" s="36">
        <f>INT((Table2[[#This Row],[Service_start]]-Table2[[#This Row],[DateOfBirth]])/365)</f>
        <v>16</v>
      </c>
      <c r="F840" s="32">
        <f>IF(DATEDIF(Table2[[#This Row],[DateOfBirth]],Table2[[#This Row],[Service_start]], "Y")&lt;=25,1,0)</f>
        <v>1</v>
      </c>
      <c r="G840" s="1">
        <v>45504</v>
      </c>
      <c r="H840" s="1">
        <v>45534</v>
      </c>
      <c r="I840" s="33" t="b">
        <f>AND(
    Table2[[#This Row],[Service_start]] &gt; DATE(2022,10,1),
    Table2[[#This Row],[Service_end]] &lt; DATE(2024,2,1)
)</f>
        <v>0</v>
      </c>
    </row>
    <row r="841" spans="1:9" hidden="1">
      <c r="A841">
        <v>10906150</v>
      </c>
      <c r="B841">
        <v>425</v>
      </c>
      <c r="C841" s="1">
        <v>39076.614999999998</v>
      </c>
      <c r="D841">
        <v>162</v>
      </c>
      <c r="E841" s="36">
        <f>INT((Table2[[#This Row],[Service_start]]-Table2[[#This Row],[DateOfBirth]])/365)</f>
        <v>17</v>
      </c>
      <c r="F841" s="32">
        <f>IF(DATEDIF(Table2[[#This Row],[DateOfBirth]],Table2[[#This Row],[Service_start]], "Y")&lt;=25,1,0)</f>
        <v>1</v>
      </c>
      <c r="G841" s="1">
        <v>45491</v>
      </c>
      <c r="H841" s="1">
        <v>45535</v>
      </c>
      <c r="I841" s="33" t="b">
        <f>AND(
    Table2[[#This Row],[Service_start]] &gt; DATE(2022,10,1),
    Table2[[#This Row],[Service_end]] &lt; DATE(2024,2,1)
)</f>
        <v>0</v>
      </c>
    </row>
    <row r="842" spans="1:9" hidden="1">
      <c r="A842">
        <v>10503618</v>
      </c>
      <c r="B842">
        <v>425</v>
      </c>
      <c r="C842" s="1">
        <v>39214.614999999998</v>
      </c>
      <c r="D842">
        <v>162</v>
      </c>
      <c r="E842" s="36">
        <f>INT((Table2[[#This Row],[Service_start]]-Table2[[#This Row],[DateOfBirth]])/365)</f>
        <v>17</v>
      </c>
      <c r="F842" s="32">
        <f>IF(DATEDIF(Table2[[#This Row],[DateOfBirth]],Table2[[#This Row],[Service_start]], "Y")&lt;=25,1,0)</f>
        <v>1</v>
      </c>
      <c r="G842" s="1">
        <v>45498</v>
      </c>
      <c r="H842" s="1">
        <v>45504</v>
      </c>
      <c r="I842" s="33" t="b">
        <f>AND(
    Table2[[#This Row],[Service_start]] &gt; DATE(2022,10,1),
    Table2[[#This Row],[Service_end]] &lt; DATE(2024,2,1)
)</f>
        <v>0</v>
      </c>
    </row>
    <row r="843" spans="1:9" hidden="1">
      <c r="A843">
        <v>16098751</v>
      </c>
      <c r="B843">
        <v>425</v>
      </c>
      <c r="C843" s="1">
        <v>38227.614999999998</v>
      </c>
      <c r="D843">
        <v>163</v>
      </c>
      <c r="E843" s="36">
        <f>INT((Table2[[#This Row],[Service_start]]-Table2[[#This Row],[DateOfBirth]])/365)</f>
        <v>19</v>
      </c>
      <c r="F843" s="32">
        <f>IF(DATEDIF(Table2[[#This Row],[DateOfBirth]],Table2[[#This Row],[Service_start]], "Y")&lt;=25,1,0)</f>
        <v>1</v>
      </c>
      <c r="G843" s="1">
        <v>45323</v>
      </c>
      <c r="H843" s="1">
        <v>45351</v>
      </c>
      <c r="I843" s="33" t="b">
        <f>AND(
    Table2[[#This Row],[Service_start]] &gt; DATE(2022,10,1),
    Table2[[#This Row],[Service_end]] &lt; DATE(2024,2,1)
)</f>
        <v>0</v>
      </c>
    </row>
    <row r="844" spans="1:9" hidden="1">
      <c r="A844">
        <v>15389646</v>
      </c>
      <c r="B844">
        <v>425</v>
      </c>
      <c r="C844" s="1">
        <v>38539.614999999998</v>
      </c>
      <c r="D844">
        <v>163</v>
      </c>
      <c r="E844" s="36">
        <f>INT((Table2[[#This Row],[Service_start]]-Table2[[#This Row],[DateOfBirth]])/365)</f>
        <v>18</v>
      </c>
      <c r="F844" s="32">
        <f>IF(DATEDIF(Table2[[#This Row],[DateOfBirth]],Table2[[#This Row],[Service_start]], "Y")&lt;=25,1,0)</f>
        <v>1</v>
      </c>
      <c r="G844" s="1">
        <v>45370</v>
      </c>
      <c r="H844" s="1">
        <v>45382</v>
      </c>
      <c r="I844" s="33" t="b">
        <f>AND(
    Table2[[#This Row],[Service_start]] &gt; DATE(2022,10,1),
    Table2[[#This Row],[Service_end]] &lt; DATE(2024,2,1)
)</f>
        <v>0</v>
      </c>
    </row>
    <row r="845" spans="1:9" hidden="1">
      <c r="A845">
        <v>9094103</v>
      </c>
      <c r="B845">
        <v>425</v>
      </c>
      <c r="C845" s="1">
        <v>38539.614999999998</v>
      </c>
      <c r="D845">
        <v>163</v>
      </c>
      <c r="E845" s="36">
        <f>INT((Table2[[#This Row],[Service_start]]-Table2[[#This Row],[DateOfBirth]])/365)</f>
        <v>18</v>
      </c>
      <c r="F845" s="32">
        <f>IF(DATEDIF(Table2[[#This Row],[DateOfBirth]],Table2[[#This Row],[Service_start]], "Y")&lt;=25,1,0)</f>
        <v>1</v>
      </c>
      <c r="G845" s="1">
        <v>45383</v>
      </c>
      <c r="H845" s="1">
        <v>45412</v>
      </c>
      <c r="I845" s="33" t="b">
        <f>AND(
    Table2[[#This Row],[Service_start]] &gt; DATE(2022,10,1),
    Table2[[#This Row],[Service_end]] &lt; DATE(2024,2,1)
)</f>
        <v>0</v>
      </c>
    </row>
    <row r="846" spans="1:9" hidden="1">
      <c r="A846">
        <v>12992871</v>
      </c>
      <c r="B846">
        <v>425</v>
      </c>
      <c r="C846" s="1">
        <v>38186.614999999998</v>
      </c>
      <c r="D846">
        <v>163</v>
      </c>
      <c r="E846" s="36">
        <f>INT((Table2[[#This Row],[Service_start]]-Table2[[#This Row],[DateOfBirth]])/365)</f>
        <v>19</v>
      </c>
      <c r="F846" s="32">
        <f>IF(DATEDIF(Table2[[#This Row],[DateOfBirth]],Table2[[#This Row],[Service_start]], "Y")&lt;=25,1,0)</f>
        <v>1</v>
      </c>
      <c r="G846" s="1">
        <v>45323</v>
      </c>
      <c r="H846" s="1">
        <v>45351</v>
      </c>
      <c r="I846" s="33" t="b">
        <f>AND(
    Table2[[#This Row],[Service_start]] &gt; DATE(2022,10,1),
    Table2[[#This Row],[Service_end]] &lt; DATE(2024,2,1)
)</f>
        <v>0</v>
      </c>
    </row>
    <row r="847" spans="1:9" hidden="1">
      <c r="A847">
        <v>9256521</v>
      </c>
      <c r="B847">
        <v>425</v>
      </c>
      <c r="C847" s="1">
        <v>38186.614999999998</v>
      </c>
      <c r="D847">
        <v>163</v>
      </c>
      <c r="E847" s="36">
        <f>INT((Table2[[#This Row],[Service_start]]-Table2[[#This Row],[DateOfBirth]])/365)</f>
        <v>19</v>
      </c>
      <c r="F847" s="32">
        <f>IF(DATEDIF(Table2[[#This Row],[DateOfBirth]],Table2[[#This Row],[Service_start]], "Y")&lt;=25,1,0)</f>
        <v>1</v>
      </c>
      <c r="G847" s="1">
        <v>45353</v>
      </c>
      <c r="H847" s="1">
        <v>45372</v>
      </c>
      <c r="I847" s="33" t="b">
        <f>AND(
    Table2[[#This Row],[Service_start]] &gt; DATE(2022,10,1),
    Table2[[#This Row],[Service_end]] &lt; DATE(2024,2,1)
)</f>
        <v>0</v>
      </c>
    </row>
    <row r="848" spans="1:9" hidden="1">
      <c r="A848">
        <v>17675758</v>
      </c>
      <c r="B848">
        <v>425</v>
      </c>
      <c r="C848" s="1">
        <v>38687.614999999998</v>
      </c>
      <c r="D848">
        <v>163</v>
      </c>
      <c r="E848" s="36">
        <f>INT((Table2[[#This Row],[Service_start]]-Table2[[#This Row],[DateOfBirth]])/365)</f>
        <v>18</v>
      </c>
      <c r="F848" s="32">
        <f>IF(DATEDIF(Table2[[#This Row],[DateOfBirth]],Table2[[#This Row],[Service_start]], "Y")&lt;=25,1,0)</f>
        <v>1</v>
      </c>
      <c r="G848" s="1">
        <v>45401</v>
      </c>
      <c r="H848" s="1">
        <v>45412</v>
      </c>
      <c r="I848" s="33" t="b">
        <f>AND(
    Table2[[#This Row],[Service_start]] &gt; DATE(2022,10,1),
    Table2[[#This Row],[Service_end]] &lt; DATE(2024,2,1)
)</f>
        <v>0</v>
      </c>
    </row>
    <row r="849" spans="1:9" hidden="1">
      <c r="A849">
        <v>11217041</v>
      </c>
      <c r="B849">
        <v>425</v>
      </c>
      <c r="C849" s="1">
        <v>38169.614999999998</v>
      </c>
      <c r="D849">
        <v>163</v>
      </c>
      <c r="E849" s="36">
        <f>INT((Table2[[#This Row],[Service_start]]-Table2[[#This Row],[DateOfBirth]])/365)</f>
        <v>19</v>
      </c>
      <c r="F849" s="32">
        <f>IF(DATEDIF(Table2[[#This Row],[DateOfBirth]],Table2[[#This Row],[Service_start]], "Y")&lt;=25,1,0)</f>
        <v>1</v>
      </c>
      <c r="G849" s="1">
        <v>45377</v>
      </c>
      <c r="H849" s="1">
        <v>45382</v>
      </c>
      <c r="I849" s="33" t="b">
        <f>AND(
    Table2[[#This Row],[Service_start]] &gt; DATE(2022,10,1),
    Table2[[#This Row],[Service_end]] &lt; DATE(2024,2,1)
)</f>
        <v>0</v>
      </c>
    </row>
    <row r="850" spans="1:9" hidden="1">
      <c r="A850">
        <v>15316751</v>
      </c>
      <c r="B850">
        <v>425</v>
      </c>
      <c r="C850" s="1">
        <v>38169.614999999998</v>
      </c>
      <c r="D850">
        <v>163</v>
      </c>
      <c r="E850" s="36">
        <f>INT((Table2[[#This Row],[Service_start]]-Table2[[#This Row],[DateOfBirth]])/365)</f>
        <v>19</v>
      </c>
      <c r="F850" s="32">
        <f>IF(DATEDIF(Table2[[#This Row],[DateOfBirth]],Table2[[#This Row],[Service_start]], "Y")&lt;=25,1,0)</f>
        <v>1</v>
      </c>
      <c r="G850" s="1">
        <v>45383</v>
      </c>
      <c r="H850" s="1">
        <v>45412</v>
      </c>
      <c r="I850" s="33" t="b">
        <f>AND(
    Table2[[#This Row],[Service_start]] &gt; DATE(2022,10,1),
    Table2[[#This Row],[Service_end]] &lt; DATE(2024,2,1)
)</f>
        <v>0</v>
      </c>
    </row>
    <row r="851" spans="1:9" hidden="1">
      <c r="A851">
        <v>10556312</v>
      </c>
      <c r="B851">
        <v>425</v>
      </c>
      <c r="C851" s="1">
        <v>38157.614999999998</v>
      </c>
      <c r="D851">
        <v>163</v>
      </c>
      <c r="E851" s="36">
        <f>INT((Table2[[#This Row],[Service_start]]-Table2[[#This Row],[DateOfBirth]])/365)</f>
        <v>19</v>
      </c>
      <c r="F851" s="32">
        <f>IF(DATEDIF(Table2[[#This Row],[DateOfBirth]],Table2[[#This Row],[Service_start]], "Y")&lt;=25,1,0)</f>
        <v>1</v>
      </c>
      <c r="G851" s="1">
        <v>45323</v>
      </c>
      <c r="H851" s="1">
        <v>45338</v>
      </c>
      <c r="I851" s="33" t="b">
        <f>AND(
    Table2[[#This Row],[Service_start]] &gt; DATE(2022,10,1),
    Table2[[#This Row],[Service_end]] &lt; DATE(2024,2,1)
)</f>
        <v>0</v>
      </c>
    </row>
    <row r="852" spans="1:9" hidden="1">
      <c r="A852">
        <v>16300537</v>
      </c>
      <c r="B852">
        <v>425</v>
      </c>
      <c r="C852" s="1">
        <v>38604.614999999998</v>
      </c>
      <c r="D852">
        <v>163</v>
      </c>
      <c r="E852" s="36">
        <f>INT((Table2[[#This Row],[Service_start]]-Table2[[#This Row],[DateOfBirth]])/365)</f>
        <v>18</v>
      </c>
      <c r="F852" s="32">
        <f>IF(DATEDIF(Table2[[#This Row],[DateOfBirth]],Table2[[#This Row],[Service_start]], "Y")&lt;=25,1,0)</f>
        <v>1</v>
      </c>
      <c r="G852" s="1">
        <v>45323</v>
      </c>
      <c r="H852" s="1">
        <v>45351</v>
      </c>
      <c r="I852" s="33" t="b">
        <f>AND(
    Table2[[#This Row],[Service_start]] &gt; DATE(2022,10,1),
    Table2[[#This Row],[Service_end]] &lt; DATE(2024,2,1)
)</f>
        <v>0</v>
      </c>
    </row>
    <row r="853" spans="1:9" hidden="1">
      <c r="A853">
        <v>11697629</v>
      </c>
      <c r="B853">
        <v>425</v>
      </c>
      <c r="C853" s="1">
        <v>38604.614999999998</v>
      </c>
      <c r="D853">
        <v>163</v>
      </c>
      <c r="E853" s="36">
        <f>INT((Table2[[#This Row],[Service_start]]-Table2[[#This Row],[DateOfBirth]])/365)</f>
        <v>18</v>
      </c>
      <c r="F853" s="32">
        <f>IF(DATEDIF(Table2[[#This Row],[DateOfBirth]],Table2[[#This Row],[Service_start]], "Y")&lt;=25,1,0)</f>
        <v>1</v>
      </c>
      <c r="G853" s="1">
        <v>45323</v>
      </c>
      <c r="H853" s="1">
        <v>45351</v>
      </c>
      <c r="I853" s="33" t="b">
        <f>AND(
    Table2[[#This Row],[Service_start]] &gt; DATE(2022,10,1),
    Table2[[#This Row],[Service_end]] &lt; DATE(2024,2,1)
)</f>
        <v>0</v>
      </c>
    </row>
    <row r="854" spans="1:9" hidden="1">
      <c r="A854">
        <v>10483200</v>
      </c>
      <c r="B854">
        <v>425</v>
      </c>
      <c r="C854" s="1">
        <v>38604.614999999998</v>
      </c>
      <c r="D854">
        <v>163</v>
      </c>
      <c r="E854" s="36">
        <f>INT((Table2[[#This Row],[Service_start]]-Table2[[#This Row],[DateOfBirth]])/365)</f>
        <v>18</v>
      </c>
      <c r="F854" s="32">
        <f>IF(DATEDIF(Table2[[#This Row],[DateOfBirth]],Table2[[#This Row],[Service_start]], "Y")&lt;=25,1,0)</f>
        <v>1</v>
      </c>
      <c r="G854" s="1">
        <v>45352</v>
      </c>
      <c r="H854" s="1">
        <v>45382</v>
      </c>
      <c r="I854" s="33" t="b">
        <f>AND(
    Table2[[#This Row],[Service_start]] &gt; DATE(2022,10,1),
    Table2[[#This Row],[Service_end]] &lt; DATE(2024,2,1)
)</f>
        <v>0</v>
      </c>
    </row>
    <row r="855" spans="1:9" hidden="1">
      <c r="A855">
        <v>10570154</v>
      </c>
      <c r="B855">
        <v>425</v>
      </c>
      <c r="C855" s="1">
        <v>38604.614999999998</v>
      </c>
      <c r="D855">
        <v>163</v>
      </c>
      <c r="E855" s="36">
        <f>INT((Table2[[#This Row],[Service_start]]-Table2[[#This Row],[DateOfBirth]])/365)</f>
        <v>18</v>
      </c>
      <c r="F855" s="32">
        <f>IF(DATEDIF(Table2[[#This Row],[DateOfBirth]],Table2[[#This Row],[Service_start]], "Y")&lt;=25,1,0)</f>
        <v>1</v>
      </c>
      <c r="G855" s="1">
        <v>45352</v>
      </c>
      <c r="H855" s="1">
        <v>45382</v>
      </c>
      <c r="I855" s="33" t="b">
        <f>AND(
    Table2[[#This Row],[Service_start]] &gt; DATE(2022,10,1),
    Table2[[#This Row],[Service_end]] &lt; DATE(2024,2,1)
)</f>
        <v>0</v>
      </c>
    </row>
    <row r="856" spans="1:9" hidden="1">
      <c r="A856">
        <v>11229981</v>
      </c>
      <c r="B856">
        <v>425</v>
      </c>
      <c r="C856" s="1">
        <v>36321.614999999998</v>
      </c>
      <c r="D856">
        <v>163</v>
      </c>
      <c r="E856" s="36">
        <f>INT((Table2[[#This Row],[Service_start]]-Table2[[#This Row],[DateOfBirth]])/365)</f>
        <v>24</v>
      </c>
      <c r="F856" s="32">
        <f>IF(DATEDIF(Table2[[#This Row],[DateOfBirth]],Table2[[#This Row],[Service_start]], "Y")&lt;=25,1,0)</f>
        <v>1</v>
      </c>
      <c r="G856" s="1">
        <v>45378</v>
      </c>
      <c r="H856" s="1">
        <v>45382</v>
      </c>
      <c r="I856" s="33" t="b">
        <f>AND(
    Table2[[#This Row],[Service_start]] &gt; DATE(2022,10,1),
    Table2[[#This Row],[Service_end]] &lt; DATE(2024,2,1)
)</f>
        <v>0</v>
      </c>
    </row>
    <row r="857" spans="1:9" hidden="1">
      <c r="A857">
        <v>10651680</v>
      </c>
      <c r="B857">
        <v>425</v>
      </c>
      <c r="C857" s="1">
        <v>36321.614999999998</v>
      </c>
      <c r="D857">
        <v>163</v>
      </c>
      <c r="E857" s="36">
        <f>INT((Table2[[#This Row],[Service_start]]-Table2[[#This Row],[DateOfBirth]])/365)</f>
        <v>24</v>
      </c>
      <c r="F857" s="32">
        <f>IF(DATEDIF(Table2[[#This Row],[DateOfBirth]],Table2[[#This Row],[Service_start]], "Y")&lt;=25,1,0)</f>
        <v>1</v>
      </c>
      <c r="G857" s="1">
        <v>45378</v>
      </c>
      <c r="H857" s="1">
        <v>45382</v>
      </c>
      <c r="I857" s="33" t="b">
        <f>AND(
    Table2[[#This Row],[Service_start]] &gt; DATE(2022,10,1),
    Table2[[#This Row],[Service_end]] &lt; DATE(2024,2,1)
)</f>
        <v>0</v>
      </c>
    </row>
    <row r="858" spans="1:9" hidden="1">
      <c r="A858">
        <v>9560003</v>
      </c>
      <c r="B858">
        <v>425</v>
      </c>
      <c r="C858" s="1">
        <v>36321.614999999998</v>
      </c>
      <c r="D858">
        <v>163</v>
      </c>
      <c r="E858" s="36">
        <f>INT((Table2[[#This Row],[Service_start]]-Table2[[#This Row],[DateOfBirth]])/365)</f>
        <v>24</v>
      </c>
      <c r="F858" s="32">
        <f>IF(DATEDIF(Table2[[#This Row],[DateOfBirth]],Table2[[#This Row],[Service_start]], "Y")&lt;=25,1,0)</f>
        <v>1</v>
      </c>
      <c r="G858" s="1">
        <v>45383</v>
      </c>
      <c r="H858" s="1">
        <v>45412</v>
      </c>
      <c r="I858" s="33" t="b">
        <f>AND(
    Table2[[#This Row],[Service_start]] &gt; DATE(2022,10,1),
    Table2[[#This Row],[Service_end]] &lt; DATE(2024,2,1)
)</f>
        <v>0</v>
      </c>
    </row>
    <row r="859" spans="1:9" hidden="1">
      <c r="A859">
        <v>9458369</v>
      </c>
      <c r="B859">
        <v>425</v>
      </c>
      <c r="C859" s="1">
        <v>36321.614999999998</v>
      </c>
      <c r="D859">
        <v>163</v>
      </c>
      <c r="E859" s="36">
        <f>INT((Table2[[#This Row],[Service_start]]-Table2[[#This Row],[DateOfBirth]])/365)</f>
        <v>24</v>
      </c>
      <c r="F859" s="32">
        <f>IF(DATEDIF(Table2[[#This Row],[DateOfBirth]],Table2[[#This Row],[Service_start]], "Y")&lt;=25,1,0)</f>
        <v>1</v>
      </c>
      <c r="G859" s="1">
        <v>45383</v>
      </c>
      <c r="H859" s="1">
        <v>45412</v>
      </c>
      <c r="I859" s="33" t="b">
        <f>AND(
    Table2[[#This Row],[Service_start]] &gt; DATE(2022,10,1),
    Table2[[#This Row],[Service_end]] &lt; DATE(2024,2,1)
)</f>
        <v>0</v>
      </c>
    </row>
    <row r="860" spans="1:9" hidden="1">
      <c r="A860">
        <v>10899124</v>
      </c>
      <c r="B860">
        <v>425</v>
      </c>
      <c r="C860" s="1">
        <v>36321.614999999998</v>
      </c>
      <c r="D860">
        <v>163</v>
      </c>
      <c r="E860" s="36">
        <f>INT((Table2[[#This Row],[Service_start]]-Table2[[#This Row],[DateOfBirth]])/365)</f>
        <v>24</v>
      </c>
      <c r="F860" s="32">
        <f>IF(DATEDIF(Table2[[#This Row],[DateOfBirth]],Table2[[#This Row],[Service_start]], "Y")&lt;=25,1,0)</f>
        <v>1</v>
      </c>
      <c r="G860" s="1">
        <v>45413</v>
      </c>
      <c r="H860" s="1">
        <v>45442</v>
      </c>
      <c r="I860" s="33" t="b">
        <f>AND(
    Table2[[#This Row],[Service_start]] &gt; DATE(2022,10,1),
    Table2[[#This Row],[Service_end]] &lt; DATE(2024,2,1)
)</f>
        <v>0</v>
      </c>
    </row>
    <row r="861" spans="1:9" hidden="1">
      <c r="A861">
        <v>9579283</v>
      </c>
      <c r="B861">
        <v>425</v>
      </c>
      <c r="C861" s="1">
        <v>36321.614999999998</v>
      </c>
      <c r="D861">
        <v>163</v>
      </c>
      <c r="E861" s="36">
        <f>INT((Table2[[#This Row],[Service_start]]-Table2[[#This Row],[DateOfBirth]])/365)</f>
        <v>24</v>
      </c>
      <c r="F861" s="32">
        <f>IF(DATEDIF(Table2[[#This Row],[DateOfBirth]],Table2[[#This Row],[Service_start]], "Y")&lt;=25,1,0)</f>
        <v>1</v>
      </c>
      <c r="G861" s="1">
        <v>45413</v>
      </c>
      <c r="H861" s="1">
        <v>45442</v>
      </c>
      <c r="I861" s="33" t="b">
        <f>AND(
    Table2[[#This Row],[Service_start]] &gt; DATE(2022,10,1),
    Table2[[#This Row],[Service_end]] &lt; DATE(2024,2,1)
)</f>
        <v>0</v>
      </c>
    </row>
    <row r="862" spans="1:9" hidden="1">
      <c r="A862">
        <v>11253670</v>
      </c>
      <c r="B862">
        <v>425</v>
      </c>
      <c r="C862" s="1">
        <v>37825.614999999998</v>
      </c>
      <c r="D862">
        <v>163</v>
      </c>
      <c r="E862" s="36">
        <f>INT((Table2[[#This Row],[Service_start]]-Table2[[#This Row],[DateOfBirth]])/365)</f>
        <v>20</v>
      </c>
      <c r="F862" s="32">
        <f>IF(DATEDIF(Table2[[#This Row],[DateOfBirth]],Table2[[#This Row],[Service_start]], "Y")&lt;=25,1,0)</f>
        <v>1</v>
      </c>
      <c r="G862" s="1">
        <v>45350</v>
      </c>
      <c r="H862" s="1">
        <v>45351</v>
      </c>
      <c r="I862" s="33" t="b">
        <f>AND(
    Table2[[#This Row],[Service_start]] &gt; DATE(2022,10,1),
    Table2[[#This Row],[Service_end]] &lt; DATE(2024,2,1)
)</f>
        <v>0</v>
      </c>
    </row>
    <row r="863" spans="1:9" hidden="1">
      <c r="A863">
        <v>11684520</v>
      </c>
      <c r="B863">
        <v>425</v>
      </c>
      <c r="C863" s="1">
        <v>37825.614999999998</v>
      </c>
      <c r="D863">
        <v>163</v>
      </c>
      <c r="E863" s="36">
        <f>INT((Table2[[#This Row],[Service_start]]-Table2[[#This Row],[DateOfBirth]])/365)</f>
        <v>20</v>
      </c>
      <c r="F863" s="32">
        <f>IF(DATEDIF(Table2[[#This Row],[DateOfBirth]],Table2[[#This Row],[Service_start]], "Y")&lt;=25,1,0)</f>
        <v>1</v>
      </c>
      <c r="G863" s="1">
        <v>45352</v>
      </c>
      <c r="H863" s="1">
        <v>45382</v>
      </c>
      <c r="I863" s="33" t="b">
        <f>AND(
    Table2[[#This Row],[Service_start]] &gt; DATE(2022,10,1),
    Table2[[#This Row],[Service_end]] &lt; DATE(2024,2,1)
)</f>
        <v>0</v>
      </c>
    </row>
    <row r="864" spans="1:9" hidden="1">
      <c r="A864">
        <v>13680481</v>
      </c>
      <c r="B864">
        <v>425</v>
      </c>
      <c r="C864" s="1">
        <v>36802.614999999998</v>
      </c>
      <c r="D864">
        <v>163</v>
      </c>
      <c r="E864" s="36">
        <f>INT((Table2[[#This Row],[Service_start]]-Table2[[#This Row],[DateOfBirth]])/365)</f>
        <v>23</v>
      </c>
      <c r="F864" s="32">
        <f>IF(DATEDIF(Table2[[#This Row],[DateOfBirth]],Table2[[#This Row],[Service_start]], "Y")&lt;=25,1,0)</f>
        <v>1</v>
      </c>
      <c r="G864" s="1">
        <v>45384</v>
      </c>
      <c r="H864" s="1">
        <v>45412</v>
      </c>
      <c r="I864" s="33" t="b">
        <f>AND(
    Table2[[#This Row],[Service_start]] &gt; DATE(2022,10,1),
    Table2[[#This Row],[Service_end]] &lt; DATE(2024,2,1)
)</f>
        <v>0</v>
      </c>
    </row>
    <row r="865" spans="1:9" hidden="1">
      <c r="A865">
        <v>9623558</v>
      </c>
      <c r="B865">
        <v>425</v>
      </c>
      <c r="C865" s="1">
        <v>38221.614999999998</v>
      </c>
      <c r="D865">
        <v>163</v>
      </c>
      <c r="E865" s="36">
        <f>INT((Table2[[#This Row],[Service_start]]-Table2[[#This Row],[DateOfBirth]])/365)</f>
        <v>19</v>
      </c>
      <c r="F865" s="32">
        <f>IF(DATEDIF(Table2[[#This Row],[DateOfBirth]],Table2[[#This Row],[Service_start]], "Y")&lt;=25,1,0)</f>
        <v>1</v>
      </c>
      <c r="G865" s="1">
        <v>45323</v>
      </c>
      <c r="H865" s="1">
        <v>45351</v>
      </c>
      <c r="I865" s="33" t="b">
        <f>AND(
    Table2[[#This Row],[Service_start]] &gt; DATE(2022,10,1),
    Table2[[#This Row],[Service_end]] &lt; DATE(2024,2,1)
)</f>
        <v>0</v>
      </c>
    </row>
    <row r="866" spans="1:9" hidden="1">
      <c r="A866">
        <v>10902732</v>
      </c>
      <c r="B866">
        <v>425</v>
      </c>
      <c r="C866" s="1">
        <v>38063.614999999998</v>
      </c>
      <c r="D866">
        <v>163</v>
      </c>
      <c r="E866" s="36">
        <f>INT((Table2[[#This Row],[Service_start]]-Table2[[#This Row],[DateOfBirth]])/365)</f>
        <v>20</v>
      </c>
      <c r="F866" s="32">
        <f>IF(DATEDIF(Table2[[#This Row],[DateOfBirth]],Table2[[#This Row],[Service_start]], "Y")&lt;=25,1,0)</f>
        <v>1</v>
      </c>
      <c r="G866" s="1">
        <v>45392</v>
      </c>
      <c r="H866" s="1">
        <v>45412</v>
      </c>
      <c r="I866" s="33" t="b">
        <f>AND(
    Table2[[#This Row],[Service_start]] &gt; DATE(2022,10,1),
    Table2[[#This Row],[Service_end]] &lt; DATE(2024,2,1)
)</f>
        <v>0</v>
      </c>
    </row>
    <row r="867" spans="1:9" hidden="1">
      <c r="A867">
        <v>9019775</v>
      </c>
      <c r="B867">
        <v>425</v>
      </c>
      <c r="C867" s="1">
        <v>38014.614999999998</v>
      </c>
      <c r="D867">
        <v>163</v>
      </c>
      <c r="E867" s="36">
        <f>INT((Table2[[#This Row],[Service_start]]-Table2[[#This Row],[DateOfBirth]])/365)</f>
        <v>20</v>
      </c>
      <c r="F867" s="32">
        <f>IF(DATEDIF(Table2[[#This Row],[DateOfBirth]],Table2[[#This Row],[Service_start]], "Y")&lt;=25,1,0)</f>
        <v>1</v>
      </c>
      <c r="G867" s="1">
        <v>45323</v>
      </c>
      <c r="H867" s="1">
        <v>45351</v>
      </c>
      <c r="I867" s="33" t="b">
        <f>AND(
    Table2[[#This Row],[Service_start]] &gt; DATE(2022,10,1),
    Table2[[#This Row],[Service_end]] &lt; DATE(2024,2,1)
)</f>
        <v>0</v>
      </c>
    </row>
    <row r="868" spans="1:9" hidden="1">
      <c r="A868">
        <v>16653745</v>
      </c>
      <c r="B868">
        <v>425</v>
      </c>
      <c r="C868" s="1">
        <v>38014.614999999998</v>
      </c>
      <c r="D868">
        <v>163</v>
      </c>
      <c r="E868" s="36">
        <f>INT((Table2[[#This Row],[Service_start]]-Table2[[#This Row],[DateOfBirth]])/365)</f>
        <v>20</v>
      </c>
      <c r="F868" s="32">
        <f>IF(DATEDIF(Table2[[#This Row],[DateOfBirth]],Table2[[#This Row],[Service_start]], "Y")&lt;=25,1,0)</f>
        <v>1</v>
      </c>
      <c r="G868" s="1">
        <v>45352</v>
      </c>
      <c r="H868" s="1">
        <v>45382</v>
      </c>
      <c r="I868" s="33" t="b">
        <f>AND(
    Table2[[#This Row],[Service_start]] &gt; DATE(2022,10,1),
    Table2[[#This Row],[Service_end]] &lt; DATE(2024,2,1)
)</f>
        <v>0</v>
      </c>
    </row>
    <row r="869" spans="1:9" hidden="1">
      <c r="A869">
        <v>13791120</v>
      </c>
      <c r="B869">
        <v>425</v>
      </c>
      <c r="C869" s="1">
        <v>37845.614999999998</v>
      </c>
      <c r="D869">
        <v>163</v>
      </c>
      <c r="E869" s="36">
        <f>INT((Table2[[#This Row],[Service_start]]-Table2[[#This Row],[DateOfBirth]])/365)</f>
        <v>20</v>
      </c>
      <c r="F869" s="32">
        <f>IF(DATEDIF(Table2[[#This Row],[DateOfBirth]],Table2[[#This Row],[Service_start]], "Y")&lt;=25,1,0)</f>
        <v>1</v>
      </c>
      <c r="G869" s="1">
        <v>45323</v>
      </c>
      <c r="H869" s="1">
        <v>45334</v>
      </c>
      <c r="I869" s="33" t="b">
        <f>AND(
    Table2[[#This Row],[Service_start]] &gt; DATE(2022,10,1),
    Table2[[#This Row],[Service_end]] &lt; DATE(2024,2,1)
)</f>
        <v>0</v>
      </c>
    </row>
    <row r="870" spans="1:9" hidden="1">
      <c r="A870">
        <v>16659107</v>
      </c>
      <c r="B870">
        <v>425</v>
      </c>
      <c r="C870" s="1">
        <v>37845.614999999998</v>
      </c>
      <c r="D870">
        <v>163</v>
      </c>
      <c r="E870" s="36">
        <f>INT((Table2[[#This Row],[Service_start]]-Table2[[#This Row],[DateOfBirth]])/365)</f>
        <v>20</v>
      </c>
      <c r="F870" s="32">
        <f>IF(DATEDIF(Table2[[#This Row],[DateOfBirth]],Table2[[#This Row],[Service_start]], "Y")&lt;=25,1,0)</f>
        <v>1</v>
      </c>
      <c r="G870" s="1">
        <v>45352</v>
      </c>
      <c r="H870" s="1">
        <v>45382</v>
      </c>
      <c r="I870" s="33" t="b">
        <f>AND(
    Table2[[#This Row],[Service_start]] &gt; DATE(2022,10,1),
    Table2[[#This Row],[Service_end]] &lt; DATE(2024,2,1)
)</f>
        <v>0</v>
      </c>
    </row>
    <row r="871" spans="1:9" hidden="1">
      <c r="A871">
        <v>12062929</v>
      </c>
      <c r="B871">
        <v>425</v>
      </c>
      <c r="C871" s="1">
        <v>38134.614999999998</v>
      </c>
      <c r="D871">
        <v>163</v>
      </c>
      <c r="E871" s="36">
        <f>INT((Table2[[#This Row],[Service_start]]-Table2[[#This Row],[DateOfBirth]])/365)</f>
        <v>19</v>
      </c>
      <c r="F871" s="32">
        <f>IF(DATEDIF(Table2[[#This Row],[DateOfBirth]],Table2[[#This Row],[Service_start]], "Y")&lt;=25,1,0)</f>
        <v>1</v>
      </c>
      <c r="G871" s="1">
        <v>45323</v>
      </c>
      <c r="H871" s="1">
        <v>45351</v>
      </c>
      <c r="I871" s="33" t="b">
        <f>AND(
    Table2[[#This Row],[Service_start]] &gt; DATE(2022,10,1),
    Table2[[#This Row],[Service_end]] &lt; DATE(2024,2,1)
)</f>
        <v>0</v>
      </c>
    </row>
    <row r="872" spans="1:9" hidden="1">
      <c r="A872">
        <v>10860231</v>
      </c>
      <c r="B872">
        <v>425</v>
      </c>
      <c r="C872" s="1">
        <v>38134.614999999998</v>
      </c>
      <c r="D872">
        <v>163</v>
      </c>
      <c r="E872" s="36">
        <f>INT((Table2[[#This Row],[Service_start]]-Table2[[#This Row],[DateOfBirth]])/365)</f>
        <v>19</v>
      </c>
      <c r="F872" s="32">
        <f>IF(DATEDIF(Table2[[#This Row],[DateOfBirth]],Table2[[#This Row],[Service_start]], "Y")&lt;=25,1,0)</f>
        <v>1</v>
      </c>
      <c r="G872" s="1">
        <v>45323</v>
      </c>
      <c r="H872" s="1">
        <v>45351</v>
      </c>
      <c r="I872" s="33" t="b">
        <f>AND(
    Table2[[#This Row],[Service_start]] &gt; DATE(2022,10,1),
    Table2[[#This Row],[Service_end]] &lt; DATE(2024,2,1)
)</f>
        <v>0</v>
      </c>
    </row>
    <row r="873" spans="1:9" hidden="1">
      <c r="A873">
        <v>10738550</v>
      </c>
      <c r="B873">
        <v>425</v>
      </c>
      <c r="C873" s="1">
        <v>38332.614999999998</v>
      </c>
      <c r="D873">
        <v>163</v>
      </c>
      <c r="E873" s="36">
        <f>INT((Table2[[#This Row],[Service_start]]-Table2[[#This Row],[DateOfBirth]])/365)</f>
        <v>19</v>
      </c>
      <c r="F873" s="32">
        <f>IF(DATEDIF(Table2[[#This Row],[DateOfBirth]],Table2[[#This Row],[Service_start]], "Y")&lt;=25,1,0)</f>
        <v>1</v>
      </c>
      <c r="G873" s="1">
        <v>45323</v>
      </c>
      <c r="H873" s="1">
        <v>45351</v>
      </c>
      <c r="I873" s="33" t="b">
        <f>AND(
    Table2[[#This Row],[Service_start]] &gt; DATE(2022,10,1),
    Table2[[#This Row],[Service_end]] &lt; DATE(2024,2,1)
)</f>
        <v>0</v>
      </c>
    </row>
    <row r="874" spans="1:9" hidden="1">
      <c r="A874">
        <v>13397725</v>
      </c>
      <c r="B874">
        <v>425</v>
      </c>
      <c r="C874" s="1">
        <v>37884.614999999998</v>
      </c>
      <c r="D874">
        <v>163</v>
      </c>
      <c r="E874" s="36">
        <f>INT((Table2[[#This Row],[Service_start]]-Table2[[#This Row],[DateOfBirth]])/365)</f>
        <v>20</v>
      </c>
      <c r="F874" s="32">
        <f>IF(DATEDIF(Table2[[#This Row],[DateOfBirth]],Table2[[#This Row],[Service_start]], "Y")&lt;=25,1,0)</f>
        <v>1</v>
      </c>
      <c r="G874" s="1">
        <v>45323</v>
      </c>
      <c r="H874" s="1">
        <v>45351</v>
      </c>
      <c r="I874" s="33" t="b">
        <f>AND(
    Table2[[#This Row],[Service_start]] &gt; DATE(2022,10,1),
    Table2[[#This Row],[Service_end]] &lt; DATE(2024,2,1)
)</f>
        <v>0</v>
      </c>
    </row>
    <row r="875" spans="1:9" hidden="1">
      <c r="A875">
        <v>9075012</v>
      </c>
      <c r="B875">
        <v>425</v>
      </c>
      <c r="C875" s="1">
        <v>38007.614999999998</v>
      </c>
      <c r="D875">
        <v>163</v>
      </c>
      <c r="E875" s="36">
        <f>INT((Table2[[#This Row],[Service_start]]-Table2[[#This Row],[DateOfBirth]])/365)</f>
        <v>20</v>
      </c>
      <c r="F875" s="32">
        <f>IF(DATEDIF(Table2[[#This Row],[DateOfBirth]],Table2[[#This Row],[Service_start]], "Y")&lt;=25,1,0)</f>
        <v>1</v>
      </c>
      <c r="G875" s="1">
        <v>45351</v>
      </c>
      <c r="H875" s="1">
        <v>45351</v>
      </c>
      <c r="I875" s="33" t="b">
        <f>AND(
    Table2[[#This Row],[Service_start]] &gt; DATE(2022,10,1),
    Table2[[#This Row],[Service_end]] &lt; DATE(2024,2,1)
)</f>
        <v>0</v>
      </c>
    </row>
    <row r="876" spans="1:9" hidden="1">
      <c r="A876">
        <v>13784694</v>
      </c>
      <c r="B876">
        <v>425</v>
      </c>
      <c r="C876" s="1">
        <v>38007.614999999998</v>
      </c>
      <c r="D876">
        <v>163</v>
      </c>
      <c r="E876" s="36">
        <f>INT((Table2[[#This Row],[Service_start]]-Table2[[#This Row],[DateOfBirth]])/365)</f>
        <v>20</v>
      </c>
      <c r="F876" s="32">
        <f>IF(DATEDIF(Table2[[#This Row],[DateOfBirth]],Table2[[#This Row],[Service_start]], "Y")&lt;=25,1,0)</f>
        <v>1</v>
      </c>
      <c r="G876" s="1">
        <v>45352</v>
      </c>
      <c r="H876" s="1">
        <v>45382</v>
      </c>
      <c r="I876" s="33" t="b">
        <f>AND(
    Table2[[#This Row],[Service_start]] &gt; DATE(2022,10,1),
    Table2[[#This Row],[Service_end]] &lt; DATE(2024,2,1)
)</f>
        <v>0</v>
      </c>
    </row>
    <row r="877" spans="1:9" hidden="1">
      <c r="A877">
        <v>16589116</v>
      </c>
      <c r="B877">
        <v>425</v>
      </c>
      <c r="C877" s="1">
        <v>38007.614999999998</v>
      </c>
      <c r="D877">
        <v>163</v>
      </c>
      <c r="E877" s="36">
        <f>INT((Table2[[#This Row],[Service_start]]-Table2[[#This Row],[DateOfBirth]])/365)</f>
        <v>20</v>
      </c>
      <c r="F877" s="32">
        <f>IF(DATEDIF(Table2[[#This Row],[DateOfBirth]],Table2[[#This Row],[Service_start]], "Y")&lt;=25,1,0)</f>
        <v>1</v>
      </c>
      <c r="G877" s="1">
        <v>45383</v>
      </c>
      <c r="H877" s="1">
        <v>45412</v>
      </c>
      <c r="I877" s="33" t="b">
        <f>AND(
    Table2[[#This Row],[Service_start]] &gt; DATE(2022,10,1),
    Table2[[#This Row],[Service_end]] &lt; DATE(2024,2,1)
)</f>
        <v>0</v>
      </c>
    </row>
    <row r="878" spans="1:9" hidden="1">
      <c r="A878">
        <v>14892816</v>
      </c>
      <c r="B878">
        <v>425</v>
      </c>
      <c r="C878" s="1">
        <v>38007.614999999998</v>
      </c>
      <c r="D878">
        <v>163</v>
      </c>
      <c r="E878" s="36">
        <f>INT((Table2[[#This Row],[Service_start]]-Table2[[#This Row],[DateOfBirth]])/365)</f>
        <v>20</v>
      </c>
      <c r="F878" s="32">
        <f>IF(DATEDIF(Table2[[#This Row],[DateOfBirth]],Table2[[#This Row],[Service_start]], "Y")&lt;=25,1,0)</f>
        <v>1</v>
      </c>
      <c r="G878" s="1">
        <v>45413</v>
      </c>
      <c r="H878" s="1">
        <v>45421</v>
      </c>
      <c r="I878" s="33" t="b">
        <f>AND(
    Table2[[#This Row],[Service_start]] &gt; DATE(2022,10,1),
    Table2[[#This Row],[Service_end]] &lt; DATE(2024,2,1)
)</f>
        <v>0</v>
      </c>
    </row>
    <row r="879" spans="1:9" hidden="1">
      <c r="A879">
        <v>11241597</v>
      </c>
      <c r="B879">
        <v>425</v>
      </c>
      <c r="C879" s="1">
        <v>38314.614999999998</v>
      </c>
      <c r="D879">
        <v>163</v>
      </c>
      <c r="E879" s="36">
        <f>INT((Table2[[#This Row],[Service_start]]-Table2[[#This Row],[DateOfBirth]])/365)</f>
        <v>19</v>
      </c>
      <c r="F879" s="32">
        <f>IF(DATEDIF(Table2[[#This Row],[DateOfBirth]],Table2[[#This Row],[Service_start]], "Y")&lt;=25,1,0)</f>
        <v>1</v>
      </c>
      <c r="G879" s="1">
        <v>45323</v>
      </c>
      <c r="H879" s="1">
        <v>45351</v>
      </c>
      <c r="I879" s="33" t="b">
        <f>AND(
    Table2[[#This Row],[Service_start]] &gt; DATE(2022,10,1),
    Table2[[#This Row],[Service_end]] &lt; DATE(2024,2,1)
)</f>
        <v>0</v>
      </c>
    </row>
    <row r="880" spans="1:9" hidden="1">
      <c r="A880">
        <v>15719375</v>
      </c>
      <c r="B880">
        <v>425</v>
      </c>
      <c r="C880" s="1">
        <v>38314.614999999998</v>
      </c>
      <c r="D880">
        <v>163</v>
      </c>
      <c r="E880" s="36">
        <f>INT((Table2[[#This Row],[Service_start]]-Table2[[#This Row],[DateOfBirth]])/365)</f>
        <v>19</v>
      </c>
      <c r="F880" s="32">
        <f>IF(DATEDIF(Table2[[#This Row],[DateOfBirth]],Table2[[#This Row],[Service_start]], "Y")&lt;=25,1,0)</f>
        <v>1</v>
      </c>
      <c r="G880" s="1">
        <v>45323</v>
      </c>
      <c r="H880" s="1">
        <v>45351</v>
      </c>
      <c r="I880" s="33" t="b">
        <f>AND(
    Table2[[#This Row],[Service_start]] &gt; DATE(2022,10,1),
    Table2[[#This Row],[Service_end]] &lt; DATE(2024,2,1)
)</f>
        <v>0</v>
      </c>
    </row>
    <row r="881" spans="1:9" hidden="1">
      <c r="A881">
        <v>14376768</v>
      </c>
      <c r="B881">
        <v>425</v>
      </c>
      <c r="C881" s="1">
        <v>38314.614999999998</v>
      </c>
      <c r="D881">
        <v>163</v>
      </c>
      <c r="E881" s="36">
        <f>INT((Table2[[#This Row],[Service_start]]-Table2[[#This Row],[DateOfBirth]])/365)</f>
        <v>19</v>
      </c>
      <c r="F881" s="32">
        <f>IF(DATEDIF(Table2[[#This Row],[DateOfBirth]],Table2[[#This Row],[Service_start]], "Y")&lt;=25,1,0)</f>
        <v>1</v>
      </c>
      <c r="G881" s="1">
        <v>45352</v>
      </c>
      <c r="H881" s="1">
        <v>45382</v>
      </c>
      <c r="I881" s="33" t="b">
        <f>AND(
    Table2[[#This Row],[Service_start]] &gt; DATE(2022,10,1),
    Table2[[#This Row],[Service_end]] &lt; DATE(2024,2,1)
)</f>
        <v>0</v>
      </c>
    </row>
    <row r="882" spans="1:9" hidden="1">
      <c r="A882">
        <v>10834483</v>
      </c>
      <c r="B882">
        <v>425</v>
      </c>
      <c r="C882" s="1">
        <v>38314.614999999998</v>
      </c>
      <c r="D882">
        <v>163</v>
      </c>
      <c r="E882" s="36">
        <f>INT((Table2[[#This Row],[Service_start]]-Table2[[#This Row],[DateOfBirth]])/365)</f>
        <v>19</v>
      </c>
      <c r="F882" s="32">
        <f>IF(DATEDIF(Table2[[#This Row],[DateOfBirth]],Table2[[#This Row],[Service_start]], "Y")&lt;=25,1,0)</f>
        <v>1</v>
      </c>
      <c r="G882" s="1">
        <v>45352</v>
      </c>
      <c r="H882" s="1">
        <v>45382</v>
      </c>
      <c r="I882" s="33" t="b">
        <f>AND(
    Table2[[#This Row],[Service_start]] &gt; DATE(2022,10,1),
    Table2[[#This Row],[Service_end]] &lt; DATE(2024,2,1)
)</f>
        <v>0</v>
      </c>
    </row>
    <row r="883" spans="1:9" hidden="1">
      <c r="A883">
        <v>10626367</v>
      </c>
      <c r="B883">
        <v>425</v>
      </c>
      <c r="C883" s="1">
        <v>38630.614999999998</v>
      </c>
      <c r="D883">
        <v>163</v>
      </c>
      <c r="E883" s="36">
        <f>INT((Table2[[#This Row],[Service_start]]-Table2[[#This Row],[DateOfBirth]])/365)</f>
        <v>18</v>
      </c>
      <c r="F883" s="32">
        <f>IF(DATEDIF(Table2[[#This Row],[DateOfBirth]],Table2[[#This Row],[Service_start]], "Y")&lt;=25,1,0)</f>
        <v>1</v>
      </c>
      <c r="G883" s="1">
        <v>45323</v>
      </c>
      <c r="H883" s="1">
        <v>45351</v>
      </c>
      <c r="I883" s="33" t="b">
        <f>AND(
    Table2[[#This Row],[Service_start]] &gt; DATE(2022,10,1),
    Table2[[#This Row],[Service_end]] &lt; DATE(2024,2,1)
)</f>
        <v>0</v>
      </c>
    </row>
    <row r="884" spans="1:9" hidden="1">
      <c r="A884">
        <v>12525602</v>
      </c>
      <c r="B884">
        <v>425</v>
      </c>
      <c r="C884" s="1">
        <v>38630.614999999998</v>
      </c>
      <c r="D884">
        <v>163</v>
      </c>
      <c r="E884" s="36">
        <f>INT((Table2[[#This Row],[Service_start]]-Table2[[#This Row],[DateOfBirth]])/365)</f>
        <v>18</v>
      </c>
      <c r="F884" s="32">
        <f>IF(DATEDIF(Table2[[#This Row],[DateOfBirth]],Table2[[#This Row],[Service_start]], "Y")&lt;=25,1,0)</f>
        <v>1</v>
      </c>
      <c r="G884" s="1">
        <v>45323</v>
      </c>
      <c r="H884" s="1">
        <v>45351</v>
      </c>
      <c r="I884" s="33" t="b">
        <f>AND(
    Table2[[#This Row],[Service_start]] &gt; DATE(2022,10,1),
    Table2[[#This Row],[Service_end]] &lt; DATE(2024,2,1)
)</f>
        <v>0</v>
      </c>
    </row>
    <row r="885" spans="1:9" hidden="1">
      <c r="A885">
        <v>16710262</v>
      </c>
      <c r="B885">
        <v>425</v>
      </c>
      <c r="C885" s="1">
        <v>38630.614999999998</v>
      </c>
      <c r="D885">
        <v>163</v>
      </c>
      <c r="E885" s="36">
        <f>INT((Table2[[#This Row],[Service_start]]-Table2[[#This Row],[DateOfBirth]])/365)</f>
        <v>18</v>
      </c>
      <c r="F885" s="32">
        <f>IF(DATEDIF(Table2[[#This Row],[DateOfBirth]],Table2[[#This Row],[Service_start]], "Y")&lt;=25,1,0)</f>
        <v>1</v>
      </c>
      <c r="G885" s="1">
        <v>45352</v>
      </c>
      <c r="H885" s="1">
        <v>45382</v>
      </c>
      <c r="I885" s="33" t="b">
        <f>AND(
    Table2[[#This Row],[Service_start]] &gt; DATE(2022,10,1),
    Table2[[#This Row],[Service_end]] &lt; DATE(2024,2,1)
)</f>
        <v>0</v>
      </c>
    </row>
    <row r="886" spans="1:9" hidden="1">
      <c r="A886">
        <v>10766865</v>
      </c>
      <c r="B886">
        <v>425</v>
      </c>
      <c r="C886" s="1">
        <v>38630.614999999998</v>
      </c>
      <c r="D886">
        <v>163</v>
      </c>
      <c r="E886" s="36">
        <f>INT((Table2[[#This Row],[Service_start]]-Table2[[#This Row],[DateOfBirth]])/365)</f>
        <v>18</v>
      </c>
      <c r="F886" s="32">
        <f>IF(DATEDIF(Table2[[#This Row],[DateOfBirth]],Table2[[#This Row],[Service_start]], "Y")&lt;=25,1,0)</f>
        <v>1</v>
      </c>
      <c r="G886" s="1">
        <v>45352</v>
      </c>
      <c r="H886" s="1">
        <v>45382</v>
      </c>
      <c r="I886" s="33" t="b">
        <f>AND(
    Table2[[#This Row],[Service_start]] &gt; DATE(2022,10,1),
    Table2[[#This Row],[Service_end]] &lt; DATE(2024,2,1)
)</f>
        <v>0</v>
      </c>
    </row>
    <row r="887" spans="1:9" hidden="1">
      <c r="A887">
        <v>11783661</v>
      </c>
      <c r="B887">
        <v>425</v>
      </c>
      <c r="C887" s="1">
        <v>37614.614999999998</v>
      </c>
      <c r="D887">
        <v>163</v>
      </c>
      <c r="E887" s="36">
        <f>INT((Table2[[#This Row],[Service_start]]-Table2[[#This Row],[DateOfBirth]])/365)</f>
        <v>21</v>
      </c>
      <c r="F887" s="32">
        <f>IF(DATEDIF(Table2[[#This Row],[DateOfBirth]],Table2[[#This Row],[Service_start]], "Y")&lt;=25,1,0)</f>
        <v>1</v>
      </c>
      <c r="G887" s="1">
        <v>45412</v>
      </c>
      <c r="H887" s="1">
        <v>45412</v>
      </c>
      <c r="I887" s="33" t="b">
        <f>AND(
    Table2[[#This Row],[Service_start]] &gt; DATE(2022,10,1),
    Table2[[#This Row],[Service_end]] &lt; DATE(2024,2,1)
)</f>
        <v>0</v>
      </c>
    </row>
    <row r="888" spans="1:9" hidden="1">
      <c r="A888">
        <v>14473066</v>
      </c>
      <c r="B888">
        <v>425</v>
      </c>
      <c r="C888" s="1">
        <v>37614.614999999998</v>
      </c>
      <c r="D888">
        <v>163</v>
      </c>
      <c r="E888" s="36">
        <f>INT((Table2[[#This Row],[Service_start]]-Table2[[#This Row],[DateOfBirth]])/365)</f>
        <v>21</v>
      </c>
      <c r="F888" s="32">
        <f>IF(DATEDIF(Table2[[#This Row],[DateOfBirth]],Table2[[#This Row],[Service_start]], "Y")&lt;=25,1,0)</f>
        <v>1</v>
      </c>
      <c r="G888" s="1">
        <v>45412</v>
      </c>
      <c r="H888" s="1">
        <v>45427</v>
      </c>
      <c r="I888" s="33" t="b">
        <f>AND(
    Table2[[#This Row],[Service_start]] &gt; DATE(2022,10,1),
    Table2[[#This Row],[Service_end]] &lt; DATE(2024,2,1)
)</f>
        <v>0</v>
      </c>
    </row>
    <row r="889" spans="1:9" hidden="1">
      <c r="A889">
        <v>10905631</v>
      </c>
      <c r="B889">
        <v>425</v>
      </c>
      <c r="C889" s="1">
        <v>37614.614999999998</v>
      </c>
      <c r="D889">
        <v>163</v>
      </c>
      <c r="E889" s="36">
        <f>INT((Table2[[#This Row],[Service_start]]-Table2[[#This Row],[DateOfBirth]])/365)</f>
        <v>21</v>
      </c>
      <c r="F889" s="32">
        <f>IF(DATEDIF(Table2[[#This Row],[DateOfBirth]],Table2[[#This Row],[Service_start]], "Y")&lt;=25,1,0)</f>
        <v>1</v>
      </c>
      <c r="G889" s="1">
        <v>45413</v>
      </c>
      <c r="H889" s="1">
        <v>45443</v>
      </c>
      <c r="I889" s="33" t="b">
        <f>AND(
    Table2[[#This Row],[Service_start]] &gt; DATE(2022,10,1),
    Table2[[#This Row],[Service_end]] &lt; DATE(2024,2,1)
)</f>
        <v>0</v>
      </c>
    </row>
    <row r="890" spans="1:9" hidden="1">
      <c r="A890">
        <v>14219784</v>
      </c>
      <c r="B890">
        <v>425</v>
      </c>
      <c r="C890" s="1">
        <v>37614.614999999998</v>
      </c>
      <c r="D890">
        <v>163</v>
      </c>
      <c r="E890" s="36">
        <f>INT((Table2[[#This Row],[Service_start]]-Table2[[#This Row],[DateOfBirth]])/365)</f>
        <v>21</v>
      </c>
      <c r="F890" s="32">
        <f>IF(DATEDIF(Table2[[#This Row],[DateOfBirth]],Table2[[#This Row],[Service_start]], "Y")&lt;=25,1,0)</f>
        <v>1</v>
      </c>
      <c r="G890" s="1">
        <v>45444</v>
      </c>
      <c r="H890" s="1">
        <v>45503</v>
      </c>
      <c r="I890" s="33" t="b">
        <f>AND(
    Table2[[#This Row],[Service_start]] &gt; DATE(2022,10,1),
    Table2[[#This Row],[Service_end]] &lt; DATE(2024,2,1)
)</f>
        <v>0</v>
      </c>
    </row>
    <row r="891" spans="1:9" hidden="1">
      <c r="A891">
        <v>10492946</v>
      </c>
      <c r="B891">
        <v>425</v>
      </c>
      <c r="C891" s="1">
        <v>38535.614999999998</v>
      </c>
      <c r="D891">
        <v>163</v>
      </c>
      <c r="E891" s="36">
        <f>INT((Table2[[#This Row],[Service_start]]-Table2[[#This Row],[DateOfBirth]])/365)</f>
        <v>18</v>
      </c>
      <c r="F891" s="32">
        <f>IF(DATEDIF(Table2[[#This Row],[DateOfBirth]],Table2[[#This Row],[Service_start]], "Y")&lt;=25,1,0)</f>
        <v>1</v>
      </c>
      <c r="G891" s="1">
        <v>45404</v>
      </c>
      <c r="H891" s="1">
        <v>45434</v>
      </c>
      <c r="I891" s="33" t="b">
        <f>AND(
    Table2[[#This Row],[Service_start]] &gt; DATE(2022,10,1),
    Table2[[#This Row],[Service_end]] &lt; DATE(2024,2,1)
)</f>
        <v>0</v>
      </c>
    </row>
    <row r="892" spans="1:9" hidden="1">
      <c r="A892">
        <v>10552930</v>
      </c>
      <c r="B892">
        <v>425</v>
      </c>
      <c r="C892" s="1">
        <v>38062.614999999998</v>
      </c>
      <c r="D892">
        <v>163</v>
      </c>
      <c r="E892" s="36">
        <f>INT((Table2[[#This Row],[Service_start]]-Table2[[#This Row],[DateOfBirth]])/365)</f>
        <v>19</v>
      </c>
      <c r="F892" s="32">
        <f>IF(DATEDIF(Table2[[#This Row],[DateOfBirth]],Table2[[#This Row],[Service_start]], "Y")&lt;=25,1,0)</f>
        <v>1</v>
      </c>
      <c r="G892" s="1">
        <v>45328</v>
      </c>
      <c r="H892" s="1">
        <v>45351</v>
      </c>
      <c r="I892" s="33" t="b">
        <f>AND(
    Table2[[#This Row],[Service_start]] &gt; DATE(2022,10,1),
    Table2[[#This Row],[Service_end]] &lt; DATE(2024,2,1)
)</f>
        <v>0</v>
      </c>
    </row>
    <row r="893" spans="1:9" hidden="1">
      <c r="A893">
        <v>10529549</v>
      </c>
      <c r="B893">
        <v>425</v>
      </c>
      <c r="C893" s="1">
        <v>38062.614999999998</v>
      </c>
      <c r="D893">
        <v>163</v>
      </c>
      <c r="E893" s="36">
        <f>INT((Table2[[#This Row],[Service_start]]-Table2[[#This Row],[DateOfBirth]])/365)</f>
        <v>19</v>
      </c>
      <c r="F893" s="32">
        <f>IF(DATEDIF(Table2[[#This Row],[DateOfBirth]],Table2[[#This Row],[Service_start]], "Y")&lt;=25,1,0)</f>
        <v>1</v>
      </c>
      <c r="G893" s="1">
        <v>45352</v>
      </c>
      <c r="H893" s="1">
        <v>45382</v>
      </c>
      <c r="I893" s="33" t="b">
        <f>AND(
    Table2[[#This Row],[Service_start]] &gt; DATE(2022,10,1),
    Table2[[#This Row],[Service_end]] &lt; DATE(2024,2,1)
)</f>
        <v>0</v>
      </c>
    </row>
    <row r="894" spans="1:9" hidden="1">
      <c r="A894">
        <v>13644611</v>
      </c>
      <c r="B894">
        <v>425</v>
      </c>
      <c r="C894" s="1">
        <v>38062.614999999998</v>
      </c>
      <c r="D894">
        <v>163</v>
      </c>
      <c r="E894" s="36">
        <f>INT((Table2[[#This Row],[Service_start]]-Table2[[#This Row],[DateOfBirth]])/365)</f>
        <v>20</v>
      </c>
      <c r="F894" s="32">
        <f>IF(DATEDIF(Table2[[#This Row],[DateOfBirth]],Table2[[#This Row],[Service_start]], "Y")&lt;=25,1,0)</f>
        <v>1</v>
      </c>
      <c r="G894" s="1">
        <v>45383</v>
      </c>
      <c r="H894" s="1">
        <v>45401</v>
      </c>
      <c r="I894" s="33" t="b">
        <f>AND(
    Table2[[#This Row],[Service_start]] &gt; DATE(2022,10,1),
    Table2[[#This Row],[Service_end]] &lt; DATE(2024,2,1)
)</f>
        <v>0</v>
      </c>
    </row>
    <row r="895" spans="1:9" hidden="1">
      <c r="A895">
        <v>11812133</v>
      </c>
      <c r="B895">
        <v>425</v>
      </c>
      <c r="C895" s="1">
        <v>36398.614999999998</v>
      </c>
      <c r="D895">
        <v>163</v>
      </c>
      <c r="E895" s="36">
        <f>INT((Table2[[#This Row],[Service_start]]-Table2[[#This Row],[DateOfBirth]])/365)</f>
        <v>24</v>
      </c>
      <c r="F895" s="32">
        <f>IF(DATEDIF(Table2[[#This Row],[DateOfBirth]],Table2[[#This Row],[Service_start]], "Y")&lt;=25,1,0)</f>
        <v>1</v>
      </c>
      <c r="G895" s="1">
        <v>45441</v>
      </c>
      <c r="H895" s="1">
        <v>45443</v>
      </c>
      <c r="I895" s="33" t="b">
        <f>AND(
    Table2[[#This Row],[Service_start]] &gt; DATE(2022,10,1),
    Table2[[#This Row],[Service_end]] &lt; DATE(2024,2,1)
)</f>
        <v>0</v>
      </c>
    </row>
    <row r="896" spans="1:9" hidden="1">
      <c r="A896">
        <v>9213940</v>
      </c>
      <c r="B896">
        <v>425</v>
      </c>
      <c r="C896" s="1">
        <v>36398.614999999998</v>
      </c>
      <c r="D896">
        <v>163</v>
      </c>
      <c r="E896" s="36">
        <f>INT((Table2[[#This Row],[Service_start]]-Table2[[#This Row],[DateOfBirth]])/365)</f>
        <v>24</v>
      </c>
      <c r="F896" s="32">
        <f>IF(DATEDIF(Table2[[#This Row],[DateOfBirth]],Table2[[#This Row],[Service_start]], "Y")&lt;=25,1,0)</f>
        <v>1</v>
      </c>
      <c r="G896" s="1">
        <v>45441</v>
      </c>
      <c r="H896" s="1">
        <v>45443</v>
      </c>
      <c r="I896" s="33" t="b">
        <f>AND(
    Table2[[#This Row],[Service_start]] &gt; DATE(2022,10,1),
    Table2[[#This Row],[Service_end]] &lt; DATE(2024,2,1)
)</f>
        <v>0</v>
      </c>
    </row>
    <row r="897" spans="1:9" hidden="1">
      <c r="A897">
        <v>11760558</v>
      </c>
      <c r="B897">
        <v>425</v>
      </c>
      <c r="C897" s="1">
        <v>36398.614999999998</v>
      </c>
      <c r="D897">
        <v>163</v>
      </c>
      <c r="E897" s="36">
        <f>INT((Table2[[#This Row],[Service_start]]-Table2[[#This Row],[DateOfBirth]])/365)</f>
        <v>24</v>
      </c>
      <c r="F897" s="32">
        <f>IF(DATEDIF(Table2[[#This Row],[DateOfBirth]],Table2[[#This Row],[Service_start]], "Y")&lt;=25,1,0)</f>
        <v>1</v>
      </c>
      <c r="G897" s="1">
        <v>45444</v>
      </c>
      <c r="H897" s="1">
        <v>45504</v>
      </c>
      <c r="I897" s="33" t="b">
        <f>AND(
    Table2[[#This Row],[Service_start]] &gt; DATE(2022,10,1),
    Table2[[#This Row],[Service_end]] &lt; DATE(2024,2,1)
)</f>
        <v>0</v>
      </c>
    </row>
    <row r="898" spans="1:9" hidden="1">
      <c r="A898">
        <v>11779552</v>
      </c>
      <c r="B898">
        <v>425</v>
      </c>
      <c r="C898" s="1">
        <v>37483.614999999998</v>
      </c>
      <c r="D898">
        <v>163</v>
      </c>
      <c r="E898" s="36">
        <f>INT((Table2[[#This Row],[Service_start]]-Table2[[#This Row],[DateOfBirth]])/365)</f>
        <v>21</v>
      </c>
      <c r="F898" s="32">
        <f>IF(DATEDIF(Table2[[#This Row],[DateOfBirth]],Table2[[#This Row],[Service_start]], "Y")&lt;=25,1,0)</f>
        <v>1</v>
      </c>
      <c r="G898" s="1">
        <v>45505</v>
      </c>
      <c r="H898" s="1">
        <v>45535</v>
      </c>
      <c r="I898" s="33" t="b">
        <f>AND(
    Table2[[#This Row],[Service_start]] &gt; DATE(2022,10,1),
    Table2[[#This Row],[Service_end]] &lt; DATE(2024,2,1)
)</f>
        <v>0</v>
      </c>
    </row>
    <row r="899" spans="1:9" hidden="1">
      <c r="A899">
        <v>9190057</v>
      </c>
      <c r="B899">
        <v>425</v>
      </c>
      <c r="C899" s="1">
        <v>39387.614999999998</v>
      </c>
      <c r="D899">
        <v>163</v>
      </c>
      <c r="E899" s="36">
        <f>INT((Table2[[#This Row],[Service_start]]-Table2[[#This Row],[DateOfBirth]])/365)</f>
        <v>16</v>
      </c>
      <c r="F899" s="32">
        <f>IF(DATEDIF(Table2[[#This Row],[DateOfBirth]],Table2[[#This Row],[Service_start]], "Y")&lt;=25,1,0)</f>
        <v>1</v>
      </c>
      <c r="G899" s="1">
        <v>45489</v>
      </c>
      <c r="H899" s="1">
        <v>45504</v>
      </c>
      <c r="I899" s="33" t="b">
        <f>AND(
    Table2[[#This Row],[Service_start]] &gt; DATE(2022,10,1),
    Table2[[#This Row],[Service_end]] &lt; DATE(2024,2,1)
)</f>
        <v>0</v>
      </c>
    </row>
    <row r="900" spans="1:9" hidden="1">
      <c r="A900">
        <v>9608637</v>
      </c>
      <c r="B900">
        <v>425</v>
      </c>
      <c r="C900" s="1">
        <v>39387.614999999998</v>
      </c>
      <c r="D900">
        <v>163</v>
      </c>
      <c r="E900" s="36">
        <f>INT((Table2[[#This Row],[Service_start]]-Table2[[#This Row],[DateOfBirth]])/365)</f>
        <v>16</v>
      </c>
      <c r="F900" s="32">
        <f>IF(DATEDIF(Table2[[#This Row],[DateOfBirth]],Table2[[#This Row],[Service_start]], "Y")&lt;=25,1,0)</f>
        <v>1</v>
      </c>
      <c r="G900" s="1">
        <v>45489</v>
      </c>
      <c r="H900" s="1">
        <v>45504</v>
      </c>
      <c r="I900" s="33" t="b">
        <f>AND(
    Table2[[#This Row],[Service_start]] &gt; DATE(2022,10,1),
    Table2[[#This Row],[Service_end]] &lt; DATE(2024,2,1)
)</f>
        <v>0</v>
      </c>
    </row>
    <row r="901" spans="1:9" hidden="1">
      <c r="A901">
        <v>15712489</v>
      </c>
      <c r="B901">
        <v>425</v>
      </c>
      <c r="C901" s="1">
        <v>38604.614999999998</v>
      </c>
      <c r="D901">
        <v>164</v>
      </c>
      <c r="E901" s="36">
        <f>INT((Table2[[#This Row],[Service_start]]-Table2[[#This Row],[DateOfBirth]])/365)</f>
        <v>18</v>
      </c>
      <c r="F901" s="32">
        <f>IF(DATEDIF(Table2[[#This Row],[DateOfBirth]],Table2[[#This Row],[Service_start]], "Y")&lt;=25,1,0)</f>
        <v>1</v>
      </c>
      <c r="G901" s="1">
        <v>45376</v>
      </c>
      <c r="H901" s="1">
        <v>45382</v>
      </c>
      <c r="I901" s="33" t="b">
        <f>AND(
    Table2[[#This Row],[Service_start]] &gt; DATE(2022,10,1),
    Table2[[#This Row],[Service_end]] &lt; DATE(2024,2,1)
)</f>
        <v>0</v>
      </c>
    </row>
    <row r="902" spans="1:9" hidden="1">
      <c r="A902">
        <v>9639187</v>
      </c>
      <c r="B902">
        <v>425</v>
      </c>
      <c r="C902" s="1">
        <v>38604.614999999998</v>
      </c>
      <c r="D902">
        <v>164</v>
      </c>
      <c r="E902" s="36">
        <f>INT((Table2[[#This Row],[Service_start]]-Table2[[#This Row],[DateOfBirth]])/365)</f>
        <v>18</v>
      </c>
      <c r="F902" s="32">
        <f>IF(DATEDIF(Table2[[#This Row],[DateOfBirth]],Table2[[#This Row],[Service_start]], "Y")&lt;=25,1,0)</f>
        <v>1</v>
      </c>
      <c r="G902" s="1">
        <v>45383</v>
      </c>
      <c r="H902" s="1">
        <v>45412</v>
      </c>
      <c r="I902" s="33" t="b">
        <f>AND(
    Table2[[#This Row],[Service_start]] &gt; DATE(2022,10,1),
    Table2[[#This Row],[Service_end]] &lt; DATE(2024,2,1)
)</f>
        <v>0</v>
      </c>
    </row>
    <row r="903" spans="1:9" hidden="1">
      <c r="A903">
        <v>16988300</v>
      </c>
      <c r="B903">
        <v>425</v>
      </c>
      <c r="C903" s="1">
        <v>36531.614999999998</v>
      </c>
      <c r="D903">
        <v>164</v>
      </c>
      <c r="E903" s="36">
        <f>INT((Table2[[#This Row],[Service_start]]-Table2[[#This Row],[DateOfBirth]])/365)</f>
        <v>24</v>
      </c>
      <c r="F903" s="32">
        <f>IF(DATEDIF(Table2[[#This Row],[DateOfBirth]],Table2[[#This Row],[Service_start]], "Y")&lt;=25,1,0)</f>
        <v>1</v>
      </c>
      <c r="G903" s="1">
        <v>45328</v>
      </c>
      <c r="H903" s="1">
        <v>45351</v>
      </c>
      <c r="I903" s="33" t="b">
        <f>AND(
    Table2[[#This Row],[Service_start]] &gt; DATE(2022,10,1),
    Table2[[#This Row],[Service_end]] &lt; DATE(2024,2,1)
)</f>
        <v>0</v>
      </c>
    </row>
    <row r="904" spans="1:9" hidden="1">
      <c r="A904">
        <v>9248620</v>
      </c>
      <c r="B904">
        <v>425</v>
      </c>
      <c r="C904" s="1">
        <v>36531.614999999998</v>
      </c>
      <c r="D904">
        <v>164</v>
      </c>
      <c r="E904" s="36">
        <f>INT((Table2[[#This Row],[Service_start]]-Table2[[#This Row],[DateOfBirth]])/365)</f>
        <v>24</v>
      </c>
      <c r="F904" s="32">
        <f>IF(DATEDIF(Table2[[#This Row],[DateOfBirth]],Table2[[#This Row],[Service_start]], "Y")&lt;=25,1,0)</f>
        <v>1</v>
      </c>
      <c r="G904" s="1">
        <v>45352</v>
      </c>
      <c r="H904" s="1">
        <v>45382</v>
      </c>
      <c r="I904" s="33" t="b">
        <f>AND(
    Table2[[#This Row],[Service_start]] &gt; DATE(2022,10,1),
    Table2[[#This Row],[Service_end]] &lt; DATE(2024,2,1)
)</f>
        <v>0</v>
      </c>
    </row>
    <row r="905" spans="1:9" hidden="1">
      <c r="A905">
        <v>10643092</v>
      </c>
      <c r="B905">
        <v>425</v>
      </c>
      <c r="C905" s="1">
        <v>36531.614999999998</v>
      </c>
      <c r="D905">
        <v>164</v>
      </c>
      <c r="E905" s="36">
        <f>INT((Table2[[#This Row],[Service_start]]-Table2[[#This Row],[DateOfBirth]])/365)</f>
        <v>24</v>
      </c>
      <c r="F905" s="32">
        <f>IF(DATEDIF(Table2[[#This Row],[DateOfBirth]],Table2[[#This Row],[Service_start]], "Y")&lt;=25,1,0)</f>
        <v>1</v>
      </c>
      <c r="G905" s="1">
        <v>45383</v>
      </c>
      <c r="H905" s="1">
        <v>45412</v>
      </c>
      <c r="I905" s="33" t="b">
        <f>AND(
    Table2[[#This Row],[Service_start]] &gt; DATE(2022,10,1),
    Table2[[#This Row],[Service_end]] &lt; DATE(2024,2,1)
)</f>
        <v>0</v>
      </c>
    </row>
    <row r="906" spans="1:9" hidden="1">
      <c r="A906">
        <v>16992038</v>
      </c>
      <c r="B906">
        <v>425</v>
      </c>
      <c r="C906" s="1">
        <v>38364.614999999998</v>
      </c>
      <c r="D906">
        <v>164</v>
      </c>
      <c r="E906" s="36">
        <f>INT((Table2[[#This Row],[Service_start]]-Table2[[#This Row],[DateOfBirth]])/365)</f>
        <v>19</v>
      </c>
      <c r="F906" s="32">
        <f>IF(DATEDIF(Table2[[#This Row],[DateOfBirth]],Table2[[#This Row],[Service_start]], "Y")&lt;=25,1,0)</f>
        <v>1</v>
      </c>
      <c r="G906" s="1">
        <v>45386</v>
      </c>
      <c r="H906" s="1">
        <v>45412</v>
      </c>
      <c r="I906" s="33" t="b">
        <f>AND(
    Table2[[#This Row],[Service_start]] &gt; DATE(2022,10,1),
    Table2[[#This Row],[Service_end]] &lt; DATE(2024,2,1)
)</f>
        <v>0</v>
      </c>
    </row>
    <row r="907" spans="1:9" hidden="1">
      <c r="A907">
        <v>15690916</v>
      </c>
      <c r="B907">
        <v>425</v>
      </c>
      <c r="C907" s="1">
        <v>38364.614999999998</v>
      </c>
      <c r="D907">
        <v>164</v>
      </c>
      <c r="E907" s="36">
        <f>INT((Table2[[#This Row],[Service_start]]-Table2[[#This Row],[DateOfBirth]])/365)</f>
        <v>19</v>
      </c>
      <c r="F907" s="32">
        <f>IF(DATEDIF(Table2[[#This Row],[DateOfBirth]],Table2[[#This Row],[Service_start]], "Y")&lt;=25,1,0)</f>
        <v>1</v>
      </c>
      <c r="G907" s="1">
        <v>45398</v>
      </c>
      <c r="H907" s="1">
        <v>45398</v>
      </c>
      <c r="I907" s="33" t="b">
        <f>AND(
    Table2[[#This Row],[Service_start]] &gt; DATE(2022,10,1),
    Table2[[#This Row],[Service_end]] &lt; DATE(2024,2,1)
)</f>
        <v>0</v>
      </c>
    </row>
    <row r="908" spans="1:9" hidden="1">
      <c r="A908">
        <v>12092305</v>
      </c>
      <c r="B908">
        <v>425</v>
      </c>
      <c r="C908" s="1">
        <v>38431.614999999998</v>
      </c>
      <c r="D908">
        <v>164</v>
      </c>
      <c r="E908" s="36">
        <f>INT((Table2[[#This Row],[Service_start]]-Table2[[#This Row],[DateOfBirth]])/365)</f>
        <v>18</v>
      </c>
      <c r="F908" s="32">
        <f>IF(DATEDIF(Table2[[#This Row],[DateOfBirth]],Table2[[#This Row],[Service_start]], "Y")&lt;=25,1,0)</f>
        <v>1</v>
      </c>
      <c r="G908" s="1">
        <v>45323</v>
      </c>
      <c r="H908" s="1">
        <v>45351</v>
      </c>
      <c r="I908" s="33" t="b">
        <f>AND(
    Table2[[#This Row],[Service_start]] &gt; DATE(2022,10,1),
    Table2[[#This Row],[Service_end]] &lt; DATE(2024,2,1)
)</f>
        <v>0</v>
      </c>
    </row>
    <row r="909" spans="1:9" hidden="1">
      <c r="A909">
        <v>15732172</v>
      </c>
      <c r="B909">
        <v>425</v>
      </c>
      <c r="C909" s="1">
        <v>38163.614999999998</v>
      </c>
      <c r="D909">
        <v>164</v>
      </c>
      <c r="E909" s="36">
        <f>INT((Table2[[#This Row],[Service_start]]-Table2[[#This Row],[DateOfBirth]])/365)</f>
        <v>19</v>
      </c>
      <c r="F909" s="32">
        <f>IF(DATEDIF(Table2[[#This Row],[DateOfBirth]],Table2[[#This Row],[Service_start]], "Y")&lt;=25,1,0)</f>
        <v>1</v>
      </c>
      <c r="G909" s="1">
        <v>45349</v>
      </c>
      <c r="H909" s="1">
        <v>45351</v>
      </c>
      <c r="I909" s="33" t="b">
        <f>AND(
    Table2[[#This Row],[Service_start]] &gt; DATE(2022,10,1),
    Table2[[#This Row],[Service_end]] &lt; DATE(2024,2,1)
)</f>
        <v>0</v>
      </c>
    </row>
    <row r="910" spans="1:9" hidden="1">
      <c r="A910">
        <v>10445749</v>
      </c>
      <c r="B910">
        <v>425</v>
      </c>
      <c r="C910" s="1">
        <v>38163.614999999998</v>
      </c>
      <c r="D910">
        <v>164</v>
      </c>
      <c r="E910" s="36">
        <f>INT((Table2[[#This Row],[Service_start]]-Table2[[#This Row],[DateOfBirth]])/365)</f>
        <v>19</v>
      </c>
      <c r="F910" s="32">
        <f>IF(DATEDIF(Table2[[#This Row],[DateOfBirth]],Table2[[#This Row],[Service_start]], "Y")&lt;=25,1,0)</f>
        <v>1</v>
      </c>
      <c r="G910" s="1">
        <v>45352</v>
      </c>
      <c r="H910" s="1">
        <v>45382</v>
      </c>
      <c r="I910" s="33" t="b">
        <f>AND(
    Table2[[#This Row],[Service_start]] &gt; DATE(2022,10,1),
    Table2[[#This Row],[Service_end]] &lt; DATE(2024,2,1)
)</f>
        <v>0</v>
      </c>
    </row>
    <row r="911" spans="1:9" hidden="1">
      <c r="A911">
        <v>11740208</v>
      </c>
      <c r="B911">
        <v>425</v>
      </c>
      <c r="C911" s="1">
        <v>38163.614999999998</v>
      </c>
      <c r="D911">
        <v>164</v>
      </c>
      <c r="E911" s="36">
        <f>INT((Table2[[#This Row],[Service_start]]-Table2[[#This Row],[DateOfBirth]])/365)</f>
        <v>19</v>
      </c>
      <c r="F911" s="32">
        <f>IF(DATEDIF(Table2[[#This Row],[DateOfBirth]],Table2[[#This Row],[Service_start]], "Y")&lt;=25,1,0)</f>
        <v>1</v>
      </c>
      <c r="G911" s="1">
        <v>45383</v>
      </c>
      <c r="H911" s="1">
        <v>45412</v>
      </c>
      <c r="I911" s="33" t="b">
        <f>AND(
    Table2[[#This Row],[Service_start]] &gt; DATE(2022,10,1),
    Table2[[#This Row],[Service_end]] &lt; DATE(2024,2,1)
)</f>
        <v>0</v>
      </c>
    </row>
    <row r="912" spans="1:9" hidden="1">
      <c r="A912">
        <v>9520831</v>
      </c>
      <c r="B912">
        <v>425</v>
      </c>
      <c r="C912" s="1">
        <v>36564.614999999998</v>
      </c>
      <c r="D912">
        <v>164</v>
      </c>
      <c r="E912" s="36">
        <f>INT((Table2[[#This Row],[Service_start]]-Table2[[#This Row],[DateOfBirth]])/365)</f>
        <v>24</v>
      </c>
      <c r="F912" s="32">
        <f>IF(DATEDIF(Table2[[#This Row],[DateOfBirth]],Table2[[#This Row],[Service_start]], "Y")&lt;=25,1,0)</f>
        <v>1</v>
      </c>
      <c r="G912" s="1">
        <v>45327</v>
      </c>
      <c r="H912" s="1">
        <v>45351</v>
      </c>
      <c r="I912" s="33" t="b">
        <f>AND(
    Table2[[#This Row],[Service_start]] &gt; DATE(2022,10,1),
    Table2[[#This Row],[Service_end]] &lt; DATE(2024,2,1)
)</f>
        <v>0</v>
      </c>
    </row>
    <row r="913" spans="1:9" hidden="1">
      <c r="A913">
        <v>9186558</v>
      </c>
      <c r="B913">
        <v>425</v>
      </c>
      <c r="C913" s="1">
        <v>36564.614999999998</v>
      </c>
      <c r="D913">
        <v>164</v>
      </c>
      <c r="E913" s="36">
        <f>INT((Table2[[#This Row],[Service_start]]-Table2[[#This Row],[DateOfBirth]])/365)</f>
        <v>24</v>
      </c>
      <c r="F913" s="32">
        <f>IF(DATEDIF(Table2[[#This Row],[DateOfBirth]],Table2[[#This Row],[Service_start]], "Y")&lt;=25,1,0)</f>
        <v>1</v>
      </c>
      <c r="G913" s="1">
        <v>45352</v>
      </c>
      <c r="H913" s="1">
        <v>45382</v>
      </c>
      <c r="I913" s="33" t="b">
        <f>AND(
    Table2[[#This Row],[Service_start]] &gt; DATE(2022,10,1),
    Table2[[#This Row],[Service_end]] &lt; DATE(2024,2,1)
)</f>
        <v>0</v>
      </c>
    </row>
    <row r="914" spans="1:9" hidden="1">
      <c r="A914">
        <v>10558829</v>
      </c>
      <c r="B914">
        <v>425</v>
      </c>
      <c r="C914" s="1">
        <v>36564.614999999998</v>
      </c>
      <c r="D914">
        <v>164</v>
      </c>
      <c r="E914" s="36">
        <f>INT((Table2[[#This Row],[Service_start]]-Table2[[#This Row],[DateOfBirth]])/365)</f>
        <v>24</v>
      </c>
      <c r="F914" s="32">
        <f>IF(DATEDIF(Table2[[#This Row],[DateOfBirth]],Table2[[#This Row],[Service_start]], "Y")&lt;=25,1,0)</f>
        <v>1</v>
      </c>
      <c r="G914" s="1">
        <v>45383</v>
      </c>
      <c r="H914" s="1">
        <v>45394</v>
      </c>
      <c r="I914" s="33" t="b">
        <f>AND(
    Table2[[#This Row],[Service_start]] &gt; DATE(2022,10,1),
    Table2[[#This Row],[Service_end]] &lt; DATE(2024,2,1)
)</f>
        <v>0</v>
      </c>
    </row>
    <row r="915" spans="1:9" hidden="1">
      <c r="A915">
        <v>8936956</v>
      </c>
      <c r="B915">
        <v>425</v>
      </c>
      <c r="C915" s="1">
        <v>36622.614999999998</v>
      </c>
      <c r="D915">
        <v>164</v>
      </c>
      <c r="E915" s="36">
        <f>INT((Table2[[#This Row],[Service_start]]-Table2[[#This Row],[DateOfBirth]])/365)</f>
        <v>23</v>
      </c>
      <c r="F915" s="32">
        <f>IF(DATEDIF(Table2[[#This Row],[DateOfBirth]],Table2[[#This Row],[Service_start]], "Y")&lt;=25,1,0)</f>
        <v>1</v>
      </c>
      <c r="G915" s="1">
        <v>45337</v>
      </c>
      <c r="H915" s="1">
        <v>45351</v>
      </c>
      <c r="I915" s="33" t="b">
        <f>AND(
    Table2[[#This Row],[Service_start]] &gt; DATE(2022,10,1),
    Table2[[#This Row],[Service_end]] &lt; DATE(2024,2,1)
)</f>
        <v>0</v>
      </c>
    </row>
    <row r="916" spans="1:9" hidden="1">
      <c r="A916">
        <v>10563207</v>
      </c>
      <c r="B916">
        <v>425</v>
      </c>
      <c r="C916" s="1">
        <v>36622.614999999998</v>
      </c>
      <c r="D916">
        <v>164</v>
      </c>
      <c r="E916" s="36">
        <f>INT((Table2[[#This Row],[Service_start]]-Table2[[#This Row],[DateOfBirth]])/365)</f>
        <v>23</v>
      </c>
      <c r="F916" s="32">
        <f>IF(DATEDIF(Table2[[#This Row],[DateOfBirth]],Table2[[#This Row],[Service_start]], "Y")&lt;=25,1,0)</f>
        <v>1</v>
      </c>
      <c r="G916" s="1">
        <v>45337</v>
      </c>
      <c r="H916" s="1">
        <v>45351</v>
      </c>
      <c r="I916" s="33" t="b">
        <f>AND(
    Table2[[#This Row],[Service_start]] &gt; DATE(2022,10,1),
    Table2[[#This Row],[Service_end]] &lt; DATE(2024,2,1)
)</f>
        <v>0</v>
      </c>
    </row>
    <row r="917" spans="1:9" hidden="1">
      <c r="A917">
        <v>11222815</v>
      </c>
      <c r="B917">
        <v>425</v>
      </c>
      <c r="C917" s="1">
        <v>36622.614999999998</v>
      </c>
      <c r="D917">
        <v>164</v>
      </c>
      <c r="E917" s="36">
        <f>INT((Table2[[#This Row],[Service_start]]-Table2[[#This Row],[DateOfBirth]])/365)</f>
        <v>23</v>
      </c>
      <c r="F917" s="32">
        <f>IF(DATEDIF(Table2[[#This Row],[DateOfBirth]],Table2[[#This Row],[Service_start]], "Y")&lt;=25,1,0)</f>
        <v>1</v>
      </c>
      <c r="G917" s="1">
        <v>45352</v>
      </c>
      <c r="H917" s="1">
        <v>45382</v>
      </c>
      <c r="I917" s="33" t="b">
        <f>AND(
    Table2[[#This Row],[Service_start]] &gt; DATE(2022,10,1),
    Table2[[#This Row],[Service_end]] &lt; DATE(2024,2,1)
)</f>
        <v>0</v>
      </c>
    </row>
    <row r="918" spans="1:9" hidden="1">
      <c r="A918">
        <v>8920371</v>
      </c>
      <c r="B918">
        <v>425</v>
      </c>
      <c r="C918" s="1">
        <v>36622.614999999998</v>
      </c>
      <c r="D918">
        <v>164</v>
      </c>
      <c r="E918" s="36">
        <f>INT((Table2[[#This Row],[Service_start]]-Table2[[#This Row],[DateOfBirth]])/365)</f>
        <v>23</v>
      </c>
      <c r="F918" s="32">
        <f>IF(DATEDIF(Table2[[#This Row],[DateOfBirth]],Table2[[#This Row],[Service_start]], "Y")&lt;=25,1,0)</f>
        <v>1</v>
      </c>
      <c r="G918" s="1">
        <v>45352</v>
      </c>
      <c r="H918" s="1">
        <v>45382</v>
      </c>
      <c r="I918" s="33" t="b">
        <f>AND(
    Table2[[#This Row],[Service_start]] &gt; DATE(2022,10,1),
    Table2[[#This Row],[Service_end]] &lt; DATE(2024,2,1)
)</f>
        <v>0</v>
      </c>
    </row>
    <row r="919" spans="1:9" hidden="1">
      <c r="A919">
        <v>10829926</v>
      </c>
      <c r="B919">
        <v>425</v>
      </c>
      <c r="C919" s="1">
        <v>36622.614999999998</v>
      </c>
      <c r="D919">
        <v>164</v>
      </c>
      <c r="E919" s="36">
        <f>INT((Table2[[#This Row],[Service_start]]-Table2[[#This Row],[DateOfBirth]])/365)</f>
        <v>24</v>
      </c>
      <c r="F919" s="32">
        <f>IF(DATEDIF(Table2[[#This Row],[DateOfBirth]],Table2[[#This Row],[Service_start]], "Y")&lt;=25,1,0)</f>
        <v>1</v>
      </c>
      <c r="G919" s="1">
        <v>45383</v>
      </c>
      <c r="H919" s="1">
        <v>45412</v>
      </c>
      <c r="I919" s="33" t="b">
        <f>AND(
    Table2[[#This Row],[Service_start]] &gt; DATE(2022,10,1),
    Table2[[#This Row],[Service_end]] &lt; DATE(2024,2,1)
)</f>
        <v>0</v>
      </c>
    </row>
    <row r="920" spans="1:9" hidden="1">
      <c r="A920">
        <v>10362823</v>
      </c>
      <c r="B920">
        <v>425</v>
      </c>
      <c r="C920" s="1">
        <v>36622.614999999998</v>
      </c>
      <c r="D920">
        <v>164</v>
      </c>
      <c r="E920" s="36">
        <f>INT((Table2[[#This Row],[Service_start]]-Table2[[#This Row],[DateOfBirth]])/365)</f>
        <v>24</v>
      </c>
      <c r="F920" s="32">
        <f>IF(DATEDIF(Table2[[#This Row],[DateOfBirth]],Table2[[#This Row],[Service_start]], "Y")&lt;=25,1,0)</f>
        <v>1</v>
      </c>
      <c r="G920" s="1">
        <v>45383</v>
      </c>
      <c r="H920" s="1">
        <v>45412</v>
      </c>
      <c r="I920" s="33" t="b">
        <f>AND(
    Table2[[#This Row],[Service_start]] &gt; DATE(2022,10,1),
    Table2[[#This Row],[Service_end]] &lt; DATE(2024,2,1)
)</f>
        <v>0</v>
      </c>
    </row>
    <row r="921" spans="1:9" hidden="1">
      <c r="A921">
        <v>9060055</v>
      </c>
      <c r="B921">
        <v>425</v>
      </c>
      <c r="C921" s="1">
        <v>37715.614999999998</v>
      </c>
      <c r="D921">
        <v>164</v>
      </c>
      <c r="E921" s="36">
        <f>INT((Table2[[#This Row],[Service_start]]-Table2[[#This Row],[DateOfBirth]])/365)</f>
        <v>20</v>
      </c>
      <c r="F921" s="32">
        <f>IF(DATEDIF(Table2[[#This Row],[DateOfBirth]],Table2[[#This Row],[Service_start]], "Y")&lt;=25,1,0)</f>
        <v>1</v>
      </c>
      <c r="G921" s="1">
        <v>45349</v>
      </c>
      <c r="H921" s="1">
        <v>45351</v>
      </c>
      <c r="I921" s="33" t="b">
        <f>AND(
    Table2[[#This Row],[Service_start]] &gt; DATE(2022,10,1),
    Table2[[#This Row],[Service_end]] &lt; DATE(2024,2,1)
)</f>
        <v>0</v>
      </c>
    </row>
    <row r="922" spans="1:9" hidden="1">
      <c r="A922">
        <v>14903394</v>
      </c>
      <c r="B922">
        <v>425</v>
      </c>
      <c r="C922" s="1">
        <v>37715.614999999998</v>
      </c>
      <c r="D922">
        <v>164</v>
      </c>
      <c r="E922" s="36">
        <f>INT((Table2[[#This Row],[Service_start]]-Table2[[#This Row],[DateOfBirth]])/365)</f>
        <v>20</v>
      </c>
      <c r="F922" s="32">
        <f>IF(DATEDIF(Table2[[#This Row],[DateOfBirth]],Table2[[#This Row],[Service_start]], "Y")&lt;=25,1,0)</f>
        <v>1</v>
      </c>
      <c r="G922" s="1">
        <v>45352</v>
      </c>
      <c r="H922" s="1">
        <v>45382</v>
      </c>
      <c r="I922" s="33" t="b">
        <f>AND(
    Table2[[#This Row],[Service_start]] &gt; DATE(2022,10,1),
    Table2[[#This Row],[Service_end]] &lt; DATE(2024,2,1)
)</f>
        <v>0</v>
      </c>
    </row>
    <row r="923" spans="1:9" hidden="1">
      <c r="A923">
        <v>10568998</v>
      </c>
      <c r="B923">
        <v>425</v>
      </c>
      <c r="C923" s="1">
        <v>37715.614999999998</v>
      </c>
      <c r="D923">
        <v>164</v>
      </c>
      <c r="E923" s="36">
        <f>INT((Table2[[#This Row],[Service_start]]-Table2[[#This Row],[DateOfBirth]])/365)</f>
        <v>21</v>
      </c>
      <c r="F923" s="32">
        <f>IF(DATEDIF(Table2[[#This Row],[DateOfBirth]],Table2[[#This Row],[Service_start]], "Y")&lt;=25,1,0)</f>
        <v>1</v>
      </c>
      <c r="G923" s="1">
        <v>45383</v>
      </c>
      <c r="H923" s="1">
        <v>45412</v>
      </c>
      <c r="I923" s="33" t="b">
        <f>AND(
    Table2[[#This Row],[Service_start]] &gt; DATE(2022,10,1),
    Table2[[#This Row],[Service_end]] &lt; DATE(2024,2,1)
)</f>
        <v>0</v>
      </c>
    </row>
    <row r="924" spans="1:9" hidden="1">
      <c r="A924">
        <v>15290315</v>
      </c>
      <c r="B924">
        <v>425</v>
      </c>
      <c r="C924" s="1">
        <v>39176.614999999998</v>
      </c>
      <c r="D924">
        <v>164</v>
      </c>
      <c r="E924" s="36">
        <f>INT((Table2[[#This Row],[Service_start]]-Table2[[#This Row],[DateOfBirth]])/365)</f>
        <v>17</v>
      </c>
      <c r="F924" s="32">
        <f>IF(DATEDIF(Table2[[#This Row],[DateOfBirth]],Table2[[#This Row],[Service_start]], "Y")&lt;=25,1,0)</f>
        <v>1</v>
      </c>
      <c r="G924" s="1">
        <v>45397</v>
      </c>
      <c r="H924" s="1">
        <v>45412</v>
      </c>
      <c r="I924" s="33" t="b">
        <f>AND(
    Table2[[#This Row],[Service_start]] &gt; DATE(2022,10,1),
    Table2[[#This Row],[Service_end]] &lt; DATE(2024,2,1)
)</f>
        <v>0</v>
      </c>
    </row>
    <row r="925" spans="1:9" hidden="1">
      <c r="A925">
        <v>11708194</v>
      </c>
      <c r="B925">
        <v>425</v>
      </c>
      <c r="C925" s="1">
        <v>39192.614999999998</v>
      </c>
      <c r="D925">
        <v>164</v>
      </c>
      <c r="E925" s="36">
        <f>INT((Table2[[#This Row],[Service_start]]-Table2[[#This Row],[DateOfBirth]])/365)</f>
        <v>17</v>
      </c>
      <c r="F925" s="32">
        <f>IF(DATEDIF(Table2[[#This Row],[DateOfBirth]],Table2[[#This Row],[Service_start]], "Y")&lt;=25,1,0)</f>
        <v>1</v>
      </c>
      <c r="G925" s="1">
        <v>45426</v>
      </c>
      <c r="H925" s="1">
        <v>45443</v>
      </c>
      <c r="I925" s="33" t="b">
        <f>AND(
    Table2[[#This Row],[Service_start]] &gt; DATE(2022,10,1),
    Table2[[#This Row],[Service_end]] &lt; DATE(2024,2,1)
)</f>
        <v>0</v>
      </c>
    </row>
    <row r="926" spans="1:9" hidden="1">
      <c r="A926">
        <v>11912720</v>
      </c>
      <c r="B926">
        <v>425</v>
      </c>
      <c r="C926" s="1">
        <v>39192.614999999998</v>
      </c>
      <c r="D926">
        <v>164</v>
      </c>
      <c r="E926" s="36">
        <f>INT((Table2[[#This Row],[Service_start]]-Table2[[#This Row],[DateOfBirth]])/365)</f>
        <v>17</v>
      </c>
      <c r="F926" s="32">
        <f>IF(DATEDIF(Table2[[#This Row],[DateOfBirth]],Table2[[#This Row],[Service_start]], "Y")&lt;=25,1,0)</f>
        <v>1</v>
      </c>
      <c r="G926" s="1">
        <v>45474</v>
      </c>
      <c r="H926" s="1">
        <v>45535</v>
      </c>
      <c r="I926" s="33" t="b">
        <f>AND(
    Table2[[#This Row],[Service_start]] &gt; DATE(2022,10,1),
    Table2[[#This Row],[Service_end]] &lt; DATE(2024,2,1)
)</f>
        <v>0</v>
      </c>
    </row>
    <row r="927" spans="1:9" hidden="1">
      <c r="A927">
        <v>10511135</v>
      </c>
      <c r="B927">
        <v>425</v>
      </c>
      <c r="C927" s="1">
        <v>38050.614999999998</v>
      </c>
      <c r="D927">
        <v>164</v>
      </c>
      <c r="E927" s="36">
        <f>INT((Table2[[#This Row],[Service_start]]-Table2[[#This Row],[DateOfBirth]])/365)</f>
        <v>20</v>
      </c>
      <c r="F927" s="32">
        <f>IF(DATEDIF(Table2[[#This Row],[DateOfBirth]],Table2[[#This Row],[Service_start]], "Y")&lt;=25,1,0)</f>
        <v>1</v>
      </c>
      <c r="G927" s="1">
        <v>45449</v>
      </c>
      <c r="H927" s="1">
        <v>45535</v>
      </c>
      <c r="I927" s="33" t="b">
        <f>AND(
    Table2[[#This Row],[Service_start]] &gt; DATE(2022,10,1),
    Table2[[#This Row],[Service_end]] &lt; DATE(2024,2,1)
)</f>
        <v>0</v>
      </c>
    </row>
    <row r="928" spans="1:9" hidden="1">
      <c r="A928">
        <v>11651515</v>
      </c>
      <c r="B928">
        <v>425</v>
      </c>
      <c r="C928" s="1">
        <v>37805.614999999998</v>
      </c>
      <c r="D928">
        <v>165</v>
      </c>
      <c r="E928" s="36">
        <f>INT((Table2[[#This Row],[Service_start]]-Table2[[#This Row],[DateOfBirth]])/365)</f>
        <v>20</v>
      </c>
      <c r="F928" s="32">
        <f>IF(DATEDIF(Table2[[#This Row],[DateOfBirth]],Table2[[#This Row],[Service_start]], "Y")&lt;=25,1,0)</f>
        <v>1</v>
      </c>
      <c r="G928" s="1">
        <v>45342</v>
      </c>
      <c r="H928" s="1">
        <v>45351</v>
      </c>
      <c r="I928" s="33" t="b">
        <f>AND(
    Table2[[#This Row],[Service_start]] &gt; DATE(2022,10,1),
    Table2[[#This Row],[Service_end]] &lt; DATE(2024,2,1)
)</f>
        <v>0</v>
      </c>
    </row>
    <row r="929" spans="1:9" hidden="1">
      <c r="A929">
        <v>9110483</v>
      </c>
      <c r="B929">
        <v>425</v>
      </c>
      <c r="C929" s="1">
        <v>37365.614999999998</v>
      </c>
      <c r="D929">
        <v>165</v>
      </c>
      <c r="E929" s="36">
        <f>INT((Table2[[#This Row],[Service_start]]-Table2[[#This Row],[DateOfBirth]])/365)</f>
        <v>21</v>
      </c>
      <c r="F929" s="32">
        <f>IF(DATEDIF(Table2[[#This Row],[DateOfBirth]],Table2[[#This Row],[Service_start]], "Y")&lt;=25,1,0)</f>
        <v>1</v>
      </c>
      <c r="G929" s="1">
        <v>45335</v>
      </c>
      <c r="H929" s="1">
        <v>45351</v>
      </c>
      <c r="I929" s="33" t="b">
        <f>AND(
    Table2[[#This Row],[Service_start]] &gt; DATE(2022,10,1),
    Table2[[#This Row],[Service_end]] &lt; DATE(2024,2,1)
)</f>
        <v>0</v>
      </c>
    </row>
    <row r="930" spans="1:9" hidden="1">
      <c r="A930">
        <v>9167705</v>
      </c>
      <c r="B930">
        <v>425</v>
      </c>
      <c r="C930" s="1">
        <v>37164.614999999998</v>
      </c>
      <c r="D930">
        <v>165</v>
      </c>
      <c r="E930" s="36">
        <f>INT((Table2[[#This Row],[Service_start]]-Table2[[#This Row],[DateOfBirth]])/365)</f>
        <v>22</v>
      </c>
      <c r="F930" s="32">
        <f>IF(DATEDIF(Table2[[#This Row],[DateOfBirth]],Table2[[#This Row],[Service_start]], "Y")&lt;=25,1,0)</f>
        <v>1</v>
      </c>
      <c r="G930" s="1">
        <v>45363</v>
      </c>
      <c r="H930" s="1">
        <v>45382</v>
      </c>
      <c r="I930" s="33" t="b">
        <f>AND(
    Table2[[#This Row],[Service_start]] &gt; DATE(2022,10,1),
    Table2[[#This Row],[Service_end]] &lt; DATE(2024,2,1)
)</f>
        <v>0</v>
      </c>
    </row>
    <row r="931" spans="1:9" hidden="1">
      <c r="A931">
        <v>10694891</v>
      </c>
      <c r="B931">
        <v>425</v>
      </c>
      <c r="C931" s="1">
        <v>37164.614999999998</v>
      </c>
      <c r="D931">
        <v>165</v>
      </c>
      <c r="E931" s="36">
        <f>INT((Table2[[#This Row],[Service_start]]-Table2[[#This Row],[DateOfBirth]])/365)</f>
        <v>22</v>
      </c>
      <c r="F931" s="32">
        <f>IF(DATEDIF(Table2[[#This Row],[DateOfBirth]],Table2[[#This Row],[Service_start]], "Y")&lt;=25,1,0)</f>
        <v>1</v>
      </c>
      <c r="G931" s="1">
        <v>45383</v>
      </c>
      <c r="H931" s="1">
        <v>45412</v>
      </c>
      <c r="I931" s="33" t="b">
        <f>AND(
    Table2[[#This Row],[Service_start]] &gt; DATE(2022,10,1),
    Table2[[#This Row],[Service_end]] &lt; DATE(2024,2,1)
)</f>
        <v>0</v>
      </c>
    </row>
    <row r="932" spans="1:9" hidden="1">
      <c r="A932">
        <v>9195904</v>
      </c>
      <c r="B932">
        <v>425</v>
      </c>
      <c r="C932" s="1">
        <v>36773.614999999998</v>
      </c>
      <c r="D932">
        <v>165</v>
      </c>
      <c r="E932" s="36">
        <f>INT((Table2[[#This Row],[Service_start]]-Table2[[#This Row],[DateOfBirth]])/365)</f>
        <v>23</v>
      </c>
      <c r="F932" s="32">
        <f>IF(DATEDIF(Table2[[#This Row],[DateOfBirth]],Table2[[#This Row],[Service_start]], "Y")&lt;=25,1,0)</f>
        <v>1</v>
      </c>
      <c r="G932" s="1">
        <v>45392</v>
      </c>
      <c r="H932" s="1">
        <v>45412</v>
      </c>
      <c r="I932" s="33" t="b">
        <f>AND(
    Table2[[#This Row],[Service_start]] &gt; DATE(2022,10,1),
    Table2[[#This Row],[Service_end]] &lt; DATE(2024,2,1)
)</f>
        <v>0</v>
      </c>
    </row>
    <row r="933" spans="1:9" hidden="1">
      <c r="A933">
        <v>11788299</v>
      </c>
      <c r="B933">
        <v>425</v>
      </c>
      <c r="C933" s="1">
        <v>37182.614999999998</v>
      </c>
      <c r="D933">
        <v>165</v>
      </c>
      <c r="E933" s="36">
        <f>INT((Table2[[#This Row],[Service_start]]-Table2[[#This Row],[DateOfBirth]])/365)</f>
        <v>22</v>
      </c>
      <c r="F933" s="32">
        <f>IF(DATEDIF(Table2[[#This Row],[DateOfBirth]],Table2[[#This Row],[Service_start]], "Y")&lt;=25,1,0)</f>
        <v>1</v>
      </c>
      <c r="G933" s="1">
        <v>45468</v>
      </c>
      <c r="H933" s="1">
        <v>45504</v>
      </c>
      <c r="I933" s="33" t="b">
        <f>AND(
    Table2[[#This Row],[Service_start]] &gt; DATE(2022,10,1),
    Table2[[#This Row],[Service_end]] &lt; DATE(2024,2,1)
)</f>
        <v>0</v>
      </c>
    </row>
    <row r="934" spans="1:9" hidden="1">
      <c r="A934">
        <v>15727770</v>
      </c>
      <c r="B934">
        <v>425</v>
      </c>
      <c r="C934" s="1">
        <v>37182.614999999998</v>
      </c>
      <c r="D934">
        <v>165</v>
      </c>
      <c r="E934" s="36">
        <f>INT((Table2[[#This Row],[Service_start]]-Table2[[#This Row],[DateOfBirth]])/365)</f>
        <v>22</v>
      </c>
      <c r="F934" s="32">
        <f>IF(DATEDIF(Table2[[#This Row],[DateOfBirth]],Table2[[#This Row],[Service_start]], "Y")&lt;=25,1,0)</f>
        <v>1</v>
      </c>
      <c r="G934" s="1">
        <v>45468</v>
      </c>
      <c r="H934" s="1">
        <v>45504</v>
      </c>
      <c r="I934" s="33" t="b">
        <f>AND(
    Table2[[#This Row],[Service_start]] &gt; DATE(2022,10,1),
    Table2[[#This Row],[Service_end]] &lt; DATE(2024,2,1)
)</f>
        <v>0</v>
      </c>
    </row>
    <row r="935" spans="1:9" hidden="1">
      <c r="A935">
        <v>10769039</v>
      </c>
      <c r="B935">
        <v>425</v>
      </c>
      <c r="C935" s="1">
        <v>37182.614999999998</v>
      </c>
      <c r="D935">
        <v>165</v>
      </c>
      <c r="E935" s="36">
        <f>INT((Table2[[#This Row],[Service_start]]-Table2[[#This Row],[DateOfBirth]])/365)</f>
        <v>22</v>
      </c>
      <c r="F935" s="32">
        <f>IF(DATEDIF(Table2[[#This Row],[DateOfBirth]],Table2[[#This Row],[Service_start]], "Y")&lt;=25,1,0)</f>
        <v>1</v>
      </c>
      <c r="G935" s="1">
        <v>45468</v>
      </c>
      <c r="H935" s="1">
        <v>45504</v>
      </c>
      <c r="I935" s="33" t="b">
        <f>AND(
    Table2[[#This Row],[Service_start]] &gt; DATE(2022,10,1),
    Table2[[#This Row],[Service_end]] &lt; DATE(2024,2,1)
)</f>
        <v>0</v>
      </c>
    </row>
    <row r="936" spans="1:9" hidden="1">
      <c r="A936">
        <v>10411433</v>
      </c>
      <c r="B936">
        <v>425</v>
      </c>
      <c r="C936" s="1">
        <v>37182.614999999998</v>
      </c>
      <c r="D936">
        <v>165</v>
      </c>
      <c r="E936" s="36">
        <f>INT((Table2[[#This Row],[Service_start]]-Table2[[#This Row],[DateOfBirth]])/365)</f>
        <v>22</v>
      </c>
      <c r="F936" s="32">
        <f>IF(DATEDIF(Table2[[#This Row],[DateOfBirth]],Table2[[#This Row],[Service_start]], "Y")&lt;=25,1,0)</f>
        <v>1</v>
      </c>
      <c r="G936" s="1">
        <v>45468</v>
      </c>
      <c r="H936" s="1">
        <v>45504</v>
      </c>
      <c r="I936" s="33" t="b">
        <f>AND(
    Table2[[#This Row],[Service_start]] &gt; DATE(2022,10,1),
    Table2[[#This Row],[Service_end]] &lt; DATE(2024,2,1)
)</f>
        <v>0</v>
      </c>
    </row>
    <row r="937" spans="1:9" hidden="1">
      <c r="A937">
        <v>12306248</v>
      </c>
      <c r="B937">
        <v>425</v>
      </c>
      <c r="C937" s="1">
        <v>37808.614999999998</v>
      </c>
      <c r="D937">
        <v>165</v>
      </c>
      <c r="E937" s="36">
        <f>INT((Table2[[#This Row],[Service_start]]-Table2[[#This Row],[DateOfBirth]])/365)</f>
        <v>20</v>
      </c>
      <c r="F937" s="32">
        <f>IF(DATEDIF(Table2[[#This Row],[DateOfBirth]],Table2[[#This Row],[Service_start]], "Y")&lt;=25,1,0)</f>
        <v>1</v>
      </c>
      <c r="G937" s="1">
        <v>45336</v>
      </c>
      <c r="H937" s="1">
        <v>45351</v>
      </c>
      <c r="I937" s="33" t="b">
        <f>AND(
    Table2[[#This Row],[Service_start]] &gt; DATE(2022,10,1),
    Table2[[#This Row],[Service_end]] &lt; DATE(2024,2,1)
)</f>
        <v>0</v>
      </c>
    </row>
    <row r="938" spans="1:9" hidden="1">
      <c r="A938">
        <v>11262891</v>
      </c>
      <c r="B938">
        <v>425</v>
      </c>
      <c r="C938" s="1">
        <v>38180.614999999998</v>
      </c>
      <c r="D938">
        <v>165</v>
      </c>
      <c r="E938" s="36">
        <f>INT((Table2[[#This Row],[Service_start]]-Table2[[#This Row],[DateOfBirth]])/365)</f>
        <v>19</v>
      </c>
      <c r="F938" s="32">
        <f>IF(DATEDIF(Table2[[#This Row],[DateOfBirth]],Table2[[#This Row],[Service_start]], "Y")&lt;=25,1,0)</f>
        <v>1</v>
      </c>
      <c r="G938" s="1">
        <v>45323</v>
      </c>
      <c r="H938" s="1">
        <v>45351</v>
      </c>
      <c r="I938" s="33" t="b">
        <f>AND(
    Table2[[#This Row],[Service_start]] &gt; DATE(2022,10,1),
    Table2[[#This Row],[Service_end]] &lt; DATE(2024,2,1)
)</f>
        <v>0</v>
      </c>
    </row>
    <row r="939" spans="1:9" hidden="1">
      <c r="A939">
        <v>10458990</v>
      </c>
      <c r="B939">
        <v>425</v>
      </c>
      <c r="C939" s="1">
        <v>38180.614999999998</v>
      </c>
      <c r="D939">
        <v>165</v>
      </c>
      <c r="E939" s="36">
        <f>INT((Table2[[#This Row],[Service_start]]-Table2[[#This Row],[DateOfBirth]])/365)</f>
        <v>19</v>
      </c>
      <c r="F939" s="32">
        <f>IF(DATEDIF(Table2[[#This Row],[DateOfBirth]],Table2[[#This Row],[Service_start]], "Y")&lt;=25,1,0)</f>
        <v>1</v>
      </c>
      <c r="G939" s="1">
        <v>45323</v>
      </c>
      <c r="H939" s="1">
        <v>45351</v>
      </c>
      <c r="I939" s="33" t="b">
        <f>AND(
    Table2[[#This Row],[Service_start]] &gt; DATE(2022,10,1),
    Table2[[#This Row],[Service_end]] &lt; DATE(2024,2,1)
)</f>
        <v>0</v>
      </c>
    </row>
    <row r="940" spans="1:9" hidden="1">
      <c r="A940">
        <v>9615772</v>
      </c>
      <c r="B940">
        <v>425</v>
      </c>
      <c r="C940" s="1">
        <v>36779.614999999998</v>
      </c>
      <c r="D940">
        <v>165</v>
      </c>
      <c r="E940" s="36">
        <f>INT((Table2[[#This Row],[Service_start]]-Table2[[#This Row],[DateOfBirth]])/365)</f>
        <v>23</v>
      </c>
      <c r="F940" s="32">
        <f>IF(DATEDIF(Table2[[#This Row],[DateOfBirth]],Table2[[#This Row],[Service_start]], "Y")&lt;=25,1,0)</f>
        <v>1</v>
      </c>
      <c r="G940" s="1">
        <v>45377</v>
      </c>
      <c r="H940" s="1">
        <v>45382</v>
      </c>
      <c r="I940" s="33" t="b">
        <f>AND(
    Table2[[#This Row],[Service_start]] &gt; DATE(2022,10,1),
    Table2[[#This Row],[Service_end]] &lt; DATE(2024,2,1)
)</f>
        <v>0</v>
      </c>
    </row>
    <row r="941" spans="1:9" hidden="1">
      <c r="A941">
        <v>15091236</v>
      </c>
      <c r="B941">
        <v>425</v>
      </c>
      <c r="C941" s="1">
        <v>36779.614999999998</v>
      </c>
      <c r="D941">
        <v>165</v>
      </c>
      <c r="E941" s="36">
        <f>INT((Table2[[#This Row],[Service_start]]-Table2[[#This Row],[DateOfBirth]])/365)</f>
        <v>23</v>
      </c>
      <c r="F941" s="32">
        <f>IF(DATEDIF(Table2[[#This Row],[DateOfBirth]],Table2[[#This Row],[Service_start]], "Y")&lt;=25,1,0)</f>
        <v>1</v>
      </c>
      <c r="G941" s="1">
        <v>45383</v>
      </c>
      <c r="H941" s="1">
        <v>45412</v>
      </c>
      <c r="I941" s="33" t="b">
        <f>AND(
    Table2[[#This Row],[Service_start]] &gt; DATE(2022,10,1),
    Table2[[#This Row],[Service_end]] &lt; DATE(2024,2,1)
)</f>
        <v>0</v>
      </c>
    </row>
    <row r="942" spans="1:9" hidden="1">
      <c r="A942">
        <v>10430373</v>
      </c>
      <c r="B942">
        <v>425</v>
      </c>
      <c r="C942" s="1">
        <v>36779.614999999998</v>
      </c>
      <c r="D942">
        <v>165</v>
      </c>
      <c r="E942" s="36">
        <f>INT((Table2[[#This Row],[Service_start]]-Table2[[#This Row],[DateOfBirth]])/365)</f>
        <v>23</v>
      </c>
      <c r="F942" s="32">
        <f>IF(DATEDIF(Table2[[#This Row],[DateOfBirth]],Table2[[#This Row],[Service_start]], "Y")&lt;=25,1,0)</f>
        <v>1</v>
      </c>
      <c r="G942" s="1">
        <v>45426</v>
      </c>
      <c r="H942" s="1">
        <v>45443</v>
      </c>
      <c r="I942" s="33" t="b">
        <f>AND(
    Table2[[#This Row],[Service_start]] &gt; DATE(2022,10,1),
    Table2[[#This Row],[Service_end]] &lt; DATE(2024,2,1)
)</f>
        <v>0</v>
      </c>
    </row>
    <row r="943" spans="1:9" hidden="1">
      <c r="A943">
        <v>11643225</v>
      </c>
      <c r="B943">
        <v>425</v>
      </c>
      <c r="C943" s="1">
        <v>37629.614999999998</v>
      </c>
      <c r="D943">
        <v>165</v>
      </c>
      <c r="E943" s="36">
        <f>INT((Table2[[#This Row],[Service_start]]-Table2[[#This Row],[DateOfBirth]])/365)</f>
        <v>21</v>
      </c>
      <c r="F943" s="32">
        <f>IF(DATEDIF(Table2[[#This Row],[DateOfBirth]],Table2[[#This Row],[Service_start]], "Y")&lt;=25,1,0)</f>
        <v>1</v>
      </c>
      <c r="G943" s="1">
        <v>45329</v>
      </c>
      <c r="H943" s="1">
        <v>45351</v>
      </c>
      <c r="I943" s="33" t="b">
        <f>AND(
    Table2[[#This Row],[Service_start]] &gt; DATE(2022,10,1),
    Table2[[#This Row],[Service_end]] &lt; DATE(2024,2,1)
)</f>
        <v>0</v>
      </c>
    </row>
    <row r="944" spans="1:9" hidden="1">
      <c r="A944">
        <v>11797025</v>
      </c>
      <c r="B944">
        <v>425</v>
      </c>
      <c r="C944" s="1">
        <v>38512.614999999998</v>
      </c>
      <c r="D944">
        <v>165</v>
      </c>
      <c r="E944" s="36">
        <f>INT((Table2[[#This Row],[Service_start]]-Table2[[#This Row],[DateOfBirth]])/365)</f>
        <v>18</v>
      </c>
      <c r="F944" s="32">
        <f>IF(DATEDIF(Table2[[#This Row],[DateOfBirth]],Table2[[#This Row],[Service_start]], "Y")&lt;=25,1,0)</f>
        <v>1</v>
      </c>
      <c r="G944" s="1">
        <v>45344</v>
      </c>
      <c r="H944" s="1">
        <v>45351</v>
      </c>
      <c r="I944" s="33" t="b">
        <f>AND(
    Table2[[#This Row],[Service_start]] &gt; DATE(2022,10,1),
    Table2[[#This Row],[Service_end]] &lt; DATE(2024,2,1)
)</f>
        <v>0</v>
      </c>
    </row>
    <row r="945" spans="1:9" hidden="1">
      <c r="A945">
        <v>11222895</v>
      </c>
      <c r="B945">
        <v>425</v>
      </c>
      <c r="C945" s="1">
        <v>38512.614999999998</v>
      </c>
      <c r="D945">
        <v>165</v>
      </c>
      <c r="E945" s="36">
        <f>INT((Table2[[#This Row],[Service_start]]-Table2[[#This Row],[DateOfBirth]])/365)</f>
        <v>18</v>
      </c>
      <c r="F945" s="32">
        <f>IF(DATEDIF(Table2[[#This Row],[DateOfBirth]],Table2[[#This Row],[Service_start]], "Y")&lt;=25,1,0)</f>
        <v>1</v>
      </c>
      <c r="G945" s="1">
        <v>45352</v>
      </c>
      <c r="H945" s="1">
        <v>45382</v>
      </c>
      <c r="I945" s="33" t="b">
        <f>AND(
    Table2[[#This Row],[Service_start]] &gt; DATE(2022,10,1),
    Table2[[#This Row],[Service_end]] &lt; DATE(2024,2,1)
)</f>
        <v>0</v>
      </c>
    </row>
    <row r="946" spans="1:9" hidden="1">
      <c r="A946">
        <v>15198066</v>
      </c>
      <c r="B946">
        <v>425</v>
      </c>
      <c r="C946" s="1">
        <v>38512.614999999998</v>
      </c>
      <c r="D946">
        <v>165</v>
      </c>
      <c r="E946" s="36">
        <f>INT((Table2[[#This Row],[Service_start]]-Table2[[#This Row],[DateOfBirth]])/365)</f>
        <v>18</v>
      </c>
      <c r="F946" s="32">
        <f>IF(DATEDIF(Table2[[#This Row],[DateOfBirth]],Table2[[#This Row],[Service_start]], "Y")&lt;=25,1,0)</f>
        <v>1</v>
      </c>
      <c r="G946" s="1">
        <v>45383</v>
      </c>
      <c r="H946" s="1">
        <v>45412</v>
      </c>
      <c r="I946" s="33" t="b">
        <f>AND(
    Table2[[#This Row],[Service_start]] &gt; DATE(2022,10,1),
    Table2[[#This Row],[Service_end]] &lt; DATE(2024,2,1)
)</f>
        <v>0</v>
      </c>
    </row>
    <row r="947" spans="1:9" hidden="1">
      <c r="A947">
        <v>13800437</v>
      </c>
      <c r="B947">
        <v>425</v>
      </c>
      <c r="C947" s="1">
        <v>38512.614999999998</v>
      </c>
      <c r="D947">
        <v>165</v>
      </c>
      <c r="E947" s="36">
        <f>INT((Table2[[#This Row],[Service_start]]-Table2[[#This Row],[DateOfBirth]])/365)</f>
        <v>18</v>
      </c>
      <c r="F947" s="32">
        <f>IF(DATEDIF(Table2[[#This Row],[DateOfBirth]],Table2[[#This Row],[Service_start]], "Y")&lt;=25,1,0)</f>
        <v>1</v>
      </c>
      <c r="G947" s="1">
        <v>45413</v>
      </c>
      <c r="H947" s="1">
        <v>45443</v>
      </c>
      <c r="I947" s="33" t="b">
        <f>AND(
    Table2[[#This Row],[Service_start]] &gt; DATE(2022,10,1),
    Table2[[#This Row],[Service_end]] &lt; DATE(2024,2,1)
)</f>
        <v>0</v>
      </c>
    </row>
    <row r="948" spans="1:9" hidden="1">
      <c r="A948">
        <v>10418891</v>
      </c>
      <c r="B948">
        <v>425</v>
      </c>
      <c r="C948" s="1">
        <v>38512.614999999998</v>
      </c>
      <c r="D948">
        <v>165</v>
      </c>
      <c r="E948" s="36">
        <f>INT((Table2[[#This Row],[Service_start]]-Table2[[#This Row],[DateOfBirth]])/365)</f>
        <v>18</v>
      </c>
      <c r="F948" s="32">
        <f>IF(DATEDIF(Table2[[#This Row],[DateOfBirth]],Table2[[#This Row],[Service_start]], "Y")&lt;=25,1,0)</f>
        <v>1</v>
      </c>
      <c r="G948" s="1">
        <v>45426</v>
      </c>
      <c r="H948" s="1">
        <v>45443</v>
      </c>
      <c r="I948" s="33" t="b">
        <f>AND(
    Table2[[#This Row],[Service_start]] &gt; DATE(2022,10,1),
    Table2[[#This Row],[Service_end]] &lt; DATE(2024,2,1)
)</f>
        <v>0</v>
      </c>
    </row>
    <row r="949" spans="1:9" hidden="1">
      <c r="A949">
        <v>9628629</v>
      </c>
      <c r="B949">
        <v>425</v>
      </c>
      <c r="C949" s="1">
        <v>37183.614999999998</v>
      </c>
      <c r="D949">
        <v>165</v>
      </c>
      <c r="E949" s="36">
        <f>INT((Table2[[#This Row],[Service_start]]-Table2[[#This Row],[DateOfBirth]])/365)</f>
        <v>22</v>
      </c>
      <c r="F949" s="32">
        <f>IF(DATEDIF(Table2[[#This Row],[DateOfBirth]],Table2[[#This Row],[Service_start]], "Y")&lt;=25,1,0)</f>
        <v>1</v>
      </c>
      <c r="G949" s="1">
        <v>45404</v>
      </c>
      <c r="H949" s="1">
        <v>45434</v>
      </c>
      <c r="I949" s="33" t="b">
        <f>AND(
    Table2[[#This Row],[Service_start]] &gt; DATE(2022,10,1),
    Table2[[#This Row],[Service_end]] &lt; DATE(2024,2,1)
)</f>
        <v>0</v>
      </c>
    </row>
    <row r="950" spans="1:9" hidden="1">
      <c r="A950">
        <v>16650262</v>
      </c>
      <c r="B950">
        <v>425</v>
      </c>
      <c r="C950" s="1">
        <v>38598.614999999998</v>
      </c>
      <c r="D950">
        <v>165</v>
      </c>
      <c r="E950" s="36">
        <f>INT((Table2[[#This Row],[Service_start]]-Table2[[#This Row],[DateOfBirth]])/365)</f>
        <v>16</v>
      </c>
      <c r="F950" s="32">
        <f>IF(DATEDIF(Table2[[#This Row],[DateOfBirth]],Table2[[#This Row],[Service_start]], "Y")&lt;=25,1,0)</f>
        <v>1</v>
      </c>
      <c r="G950" s="1">
        <v>44802</v>
      </c>
      <c r="H950" s="1">
        <v>44804</v>
      </c>
      <c r="I950" s="33" t="b">
        <f>AND(
    Table2[[#This Row],[Service_start]] &gt; DATE(2022,10,1),
    Table2[[#This Row],[Service_end]] &lt; DATE(2024,2,1)
)</f>
        <v>0</v>
      </c>
    </row>
    <row r="951" spans="1:9" hidden="1">
      <c r="A951">
        <v>16846558</v>
      </c>
      <c r="B951">
        <v>425</v>
      </c>
      <c r="C951" s="1">
        <v>38598.614999999998</v>
      </c>
      <c r="D951">
        <v>165</v>
      </c>
      <c r="E951" s="36">
        <f>INT((Table2[[#This Row],[Service_start]]-Table2[[#This Row],[DateOfBirth]])/365)</f>
        <v>17</v>
      </c>
      <c r="F951" s="32">
        <f>IF(DATEDIF(Table2[[#This Row],[DateOfBirth]],Table2[[#This Row],[Service_start]], "Y")&lt;=25,1,0)</f>
        <v>1</v>
      </c>
      <c r="G951" s="1">
        <v>44805</v>
      </c>
      <c r="H951" s="1">
        <v>44834</v>
      </c>
      <c r="I951" s="33" t="b">
        <f>AND(
    Table2[[#This Row],[Service_start]] &gt; DATE(2022,10,1),
    Table2[[#This Row],[Service_end]] &lt; DATE(2024,2,1)
)</f>
        <v>0</v>
      </c>
    </row>
    <row r="952" spans="1:9" hidden="1">
      <c r="A952">
        <v>10634901</v>
      </c>
      <c r="B952">
        <v>425</v>
      </c>
      <c r="C952" s="1">
        <v>38205.614999999998</v>
      </c>
      <c r="D952">
        <v>165</v>
      </c>
      <c r="E952" s="36">
        <f>INT((Table2[[#This Row],[Service_start]]-Table2[[#This Row],[DateOfBirth]])/365)</f>
        <v>19</v>
      </c>
      <c r="F952" s="32">
        <f>IF(DATEDIF(Table2[[#This Row],[DateOfBirth]],Table2[[#This Row],[Service_start]], "Y")&lt;=25,1,0)</f>
        <v>1</v>
      </c>
      <c r="G952" s="1">
        <v>45378</v>
      </c>
      <c r="H952" s="1">
        <v>45382</v>
      </c>
      <c r="I952" s="33" t="b">
        <f>AND(
    Table2[[#This Row],[Service_start]] &gt; DATE(2022,10,1),
    Table2[[#This Row],[Service_end]] &lt; DATE(2024,2,1)
)</f>
        <v>0</v>
      </c>
    </row>
    <row r="953" spans="1:9" hidden="1">
      <c r="A953">
        <v>12025832</v>
      </c>
      <c r="B953">
        <v>425</v>
      </c>
      <c r="C953" s="1">
        <v>38205.614999999998</v>
      </c>
      <c r="D953">
        <v>165</v>
      </c>
      <c r="E953" s="36">
        <f>INT((Table2[[#This Row],[Service_start]]-Table2[[#This Row],[DateOfBirth]])/365)</f>
        <v>19</v>
      </c>
      <c r="F953" s="32">
        <f>IF(DATEDIF(Table2[[#This Row],[DateOfBirth]],Table2[[#This Row],[Service_start]], "Y")&lt;=25,1,0)</f>
        <v>1</v>
      </c>
      <c r="G953" s="1">
        <v>45383</v>
      </c>
      <c r="H953" s="1">
        <v>45412</v>
      </c>
      <c r="I953" s="33" t="b">
        <f>AND(
    Table2[[#This Row],[Service_start]] &gt; DATE(2022,10,1),
    Table2[[#This Row],[Service_end]] &lt; DATE(2024,2,1)
)</f>
        <v>0</v>
      </c>
    </row>
    <row r="954" spans="1:9" hidden="1">
      <c r="A954">
        <v>8994724</v>
      </c>
      <c r="B954">
        <v>425</v>
      </c>
      <c r="C954" s="1">
        <v>38100.614999999998</v>
      </c>
      <c r="D954">
        <v>165</v>
      </c>
      <c r="E954" s="36">
        <f>INT((Table2[[#This Row],[Service_start]]-Table2[[#This Row],[DateOfBirth]])/365)</f>
        <v>19</v>
      </c>
      <c r="F954" s="32">
        <f>IF(DATEDIF(Table2[[#This Row],[DateOfBirth]],Table2[[#This Row],[Service_start]], "Y")&lt;=25,1,0)</f>
        <v>1</v>
      </c>
      <c r="G954" s="1">
        <v>45336</v>
      </c>
      <c r="H954" s="1">
        <v>45351</v>
      </c>
      <c r="I954" s="33" t="b">
        <f>AND(
    Table2[[#This Row],[Service_start]] &gt; DATE(2022,10,1),
    Table2[[#This Row],[Service_end]] &lt; DATE(2024,2,1)
)</f>
        <v>0</v>
      </c>
    </row>
    <row r="955" spans="1:9" hidden="1">
      <c r="A955">
        <v>9203920</v>
      </c>
      <c r="B955">
        <v>425</v>
      </c>
      <c r="C955" s="1">
        <v>38100.614999999998</v>
      </c>
      <c r="D955">
        <v>165</v>
      </c>
      <c r="E955" s="36">
        <f>INT((Table2[[#This Row],[Service_start]]-Table2[[#This Row],[DateOfBirth]])/365)</f>
        <v>19</v>
      </c>
      <c r="F955" s="32">
        <f>IF(DATEDIF(Table2[[#This Row],[DateOfBirth]],Table2[[#This Row],[Service_start]], "Y")&lt;=25,1,0)</f>
        <v>1</v>
      </c>
      <c r="G955" s="1">
        <v>45352</v>
      </c>
      <c r="H955" s="1">
        <v>45382</v>
      </c>
      <c r="I955" s="33" t="b">
        <f>AND(
    Table2[[#This Row],[Service_start]] &gt; DATE(2022,10,1),
    Table2[[#This Row],[Service_end]] &lt; DATE(2024,2,1)
)</f>
        <v>0</v>
      </c>
    </row>
    <row r="956" spans="1:9" hidden="1">
      <c r="A956">
        <v>16184937</v>
      </c>
      <c r="B956">
        <v>425</v>
      </c>
      <c r="C956" s="1">
        <v>37023.614999999998</v>
      </c>
      <c r="D956">
        <v>165</v>
      </c>
      <c r="E956" s="36">
        <f>INT((Table2[[#This Row],[Service_start]]-Table2[[#This Row],[DateOfBirth]])/365)</f>
        <v>22</v>
      </c>
      <c r="F956" s="32">
        <f>IF(DATEDIF(Table2[[#This Row],[DateOfBirth]],Table2[[#This Row],[Service_start]], "Y")&lt;=25,1,0)</f>
        <v>1</v>
      </c>
      <c r="G956" s="1">
        <v>45370</v>
      </c>
      <c r="H956" s="1">
        <v>45382</v>
      </c>
      <c r="I956" s="33" t="b">
        <f>AND(
    Table2[[#This Row],[Service_start]] &gt; DATE(2022,10,1),
    Table2[[#This Row],[Service_end]] &lt; DATE(2024,2,1)
)</f>
        <v>0</v>
      </c>
    </row>
    <row r="957" spans="1:9" hidden="1">
      <c r="A957">
        <v>10886977</v>
      </c>
      <c r="B957">
        <v>425</v>
      </c>
      <c r="C957" s="1">
        <v>37023.614999999998</v>
      </c>
      <c r="D957">
        <v>165</v>
      </c>
      <c r="E957" s="36">
        <f>INT((Table2[[#This Row],[Service_start]]-Table2[[#This Row],[DateOfBirth]])/365)</f>
        <v>22</v>
      </c>
      <c r="F957" s="32">
        <f>IF(DATEDIF(Table2[[#This Row],[DateOfBirth]],Table2[[#This Row],[Service_start]], "Y")&lt;=25,1,0)</f>
        <v>1</v>
      </c>
      <c r="G957" s="1">
        <v>45383</v>
      </c>
      <c r="H957" s="1">
        <v>45412</v>
      </c>
      <c r="I957" s="33" t="b">
        <f>AND(
    Table2[[#This Row],[Service_start]] &gt; DATE(2022,10,1),
    Table2[[#This Row],[Service_end]] &lt; DATE(2024,2,1)
)</f>
        <v>0</v>
      </c>
    </row>
    <row r="958" spans="1:9" hidden="1">
      <c r="A958">
        <v>10910329</v>
      </c>
      <c r="B958">
        <v>425</v>
      </c>
      <c r="C958" s="1">
        <v>38535.614999999998</v>
      </c>
      <c r="D958">
        <v>165</v>
      </c>
      <c r="E958" s="36">
        <f>INT((Table2[[#This Row],[Service_start]]-Table2[[#This Row],[DateOfBirth]])/365)</f>
        <v>18</v>
      </c>
      <c r="F958" s="32">
        <f>IF(DATEDIF(Table2[[#This Row],[DateOfBirth]],Table2[[#This Row],[Service_start]], "Y")&lt;=25,1,0)</f>
        <v>1</v>
      </c>
      <c r="G958" s="1">
        <v>45383</v>
      </c>
      <c r="H958" s="1">
        <v>45412</v>
      </c>
      <c r="I958" s="33" t="b">
        <f>AND(
    Table2[[#This Row],[Service_start]] &gt; DATE(2022,10,1),
    Table2[[#This Row],[Service_end]] &lt; DATE(2024,2,1)
)</f>
        <v>0</v>
      </c>
    </row>
    <row r="959" spans="1:9" hidden="1">
      <c r="A959">
        <v>15649275</v>
      </c>
      <c r="B959">
        <v>425</v>
      </c>
      <c r="C959" s="1">
        <v>38357.614999999998</v>
      </c>
      <c r="D959">
        <v>165</v>
      </c>
      <c r="E959" s="36">
        <f>INT((Table2[[#This Row],[Service_start]]-Table2[[#This Row],[DateOfBirth]])/365)</f>
        <v>19</v>
      </c>
      <c r="F959" s="32">
        <f>IF(DATEDIF(Table2[[#This Row],[DateOfBirth]],Table2[[#This Row],[Service_start]], "Y")&lt;=25,1,0)</f>
        <v>1</v>
      </c>
      <c r="G959" s="1">
        <v>45370</v>
      </c>
      <c r="H959" s="1">
        <v>45382</v>
      </c>
      <c r="I959" s="33" t="b">
        <f>AND(
    Table2[[#This Row],[Service_start]] &gt; DATE(2022,10,1),
    Table2[[#This Row],[Service_end]] &lt; DATE(2024,2,1)
)</f>
        <v>0</v>
      </c>
    </row>
    <row r="960" spans="1:9" hidden="1">
      <c r="A960">
        <v>15476998</v>
      </c>
      <c r="B960">
        <v>425</v>
      </c>
      <c r="C960" s="1">
        <v>38357.614999999998</v>
      </c>
      <c r="D960">
        <v>165</v>
      </c>
      <c r="E960" s="36">
        <f>INT((Table2[[#This Row],[Service_start]]-Table2[[#This Row],[DateOfBirth]])/365)</f>
        <v>19</v>
      </c>
      <c r="F960" s="32">
        <f>IF(DATEDIF(Table2[[#This Row],[DateOfBirth]],Table2[[#This Row],[Service_start]], "Y")&lt;=25,1,0)</f>
        <v>1</v>
      </c>
      <c r="G960" s="1">
        <v>45370</v>
      </c>
      <c r="H960" s="1">
        <v>45382</v>
      </c>
      <c r="I960" s="33" t="b">
        <f>AND(
    Table2[[#This Row],[Service_start]] &gt; DATE(2022,10,1),
    Table2[[#This Row],[Service_end]] &lt; DATE(2024,2,1)
)</f>
        <v>0</v>
      </c>
    </row>
    <row r="961" spans="1:9" hidden="1">
      <c r="A961">
        <v>15670583</v>
      </c>
      <c r="B961">
        <v>425</v>
      </c>
      <c r="C961" s="1">
        <v>38357.614999999998</v>
      </c>
      <c r="D961">
        <v>165</v>
      </c>
      <c r="E961" s="36">
        <f>INT((Table2[[#This Row],[Service_start]]-Table2[[#This Row],[DateOfBirth]])/365)</f>
        <v>19</v>
      </c>
      <c r="F961" s="32">
        <f>IF(DATEDIF(Table2[[#This Row],[DateOfBirth]],Table2[[#This Row],[Service_start]], "Y")&lt;=25,1,0)</f>
        <v>1</v>
      </c>
      <c r="G961" s="1">
        <v>45383</v>
      </c>
      <c r="H961" s="1">
        <v>45412</v>
      </c>
      <c r="I961" s="33" t="b">
        <f>AND(
    Table2[[#This Row],[Service_start]] &gt; DATE(2022,10,1),
    Table2[[#This Row],[Service_end]] &lt; DATE(2024,2,1)
)</f>
        <v>0</v>
      </c>
    </row>
    <row r="962" spans="1:9" hidden="1">
      <c r="A962">
        <v>8989716</v>
      </c>
      <c r="B962">
        <v>425</v>
      </c>
      <c r="C962" s="1">
        <v>38357.614999999998</v>
      </c>
      <c r="D962">
        <v>165</v>
      </c>
      <c r="E962" s="36">
        <f>INT((Table2[[#This Row],[Service_start]]-Table2[[#This Row],[DateOfBirth]])/365)</f>
        <v>19</v>
      </c>
      <c r="F962" s="32">
        <f>IF(DATEDIF(Table2[[#This Row],[DateOfBirth]],Table2[[#This Row],[Service_start]], "Y")&lt;=25,1,0)</f>
        <v>1</v>
      </c>
      <c r="G962" s="1">
        <v>45383</v>
      </c>
      <c r="H962" s="1">
        <v>45412</v>
      </c>
      <c r="I962" s="33" t="b">
        <f>AND(
    Table2[[#This Row],[Service_start]] &gt; DATE(2022,10,1),
    Table2[[#This Row],[Service_end]] &lt; DATE(2024,2,1)
)</f>
        <v>0</v>
      </c>
    </row>
    <row r="963" spans="1:9" hidden="1">
      <c r="A963">
        <v>9023316</v>
      </c>
      <c r="B963">
        <v>425</v>
      </c>
      <c r="C963" s="1">
        <v>38357.614999999998</v>
      </c>
      <c r="D963">
        <v>165</v>
      </c>
      <c r="E963" s="36">
        <f>INT((Table2[[#This Row],[Service_start]]-Table2[[#This Row],[DateOfBirth]])/365)</f>
        <v>19</v>
      </c>
      <c r="F963" s="32">
        <f>IF(DATEDIF(Table2[[#This Row],[DateOfBirth]],Table2[[#This Row],[Service_start]], "Y")&lt;=25,1,0)</f>
        <v>1</v>
      </c>
      <c r="G963" s="1">
        <v>45413</v>
      </c>
      <c r="H963" s="1">
        <v>45443</v>
      </c>
      <c r="I963" s="33" t="b">
        <f>AND(
    Table2[[#This Row],[Service_start]] &gt; DATE(2022,10,1),
    Table2[[#This Row],[Service_end]] &lt; DATE(2024,2,1)
)</f>
        <v>0</v>
      </c>
    </row>
    <row r="964" spans="1:9" hidden="1">
      <c r="A964">
        <v>8940294</v>
      </c>
      <c r="B964">
        <v>425</v>
      </c>
      <c r="C964" s="1">
        <v>38357.614999999998</v>
      </c>
      <c r="D964">
        <v>165</v>
      </c>
      <c r="E964" s="36">
        <f>INT((Table2[[#This Row],[Service_start]]-Table2[[#This Row],[DateOfBirth]])/365)</f>
        <v>19</v>
      </c>
      <c r="F964" s="32">
        <f>IF(DATEDIF(Table2[[#This Row],[DateOfBirth]],Table2[[#This Row],[Service_start]], "Y")&lt;=25,1,0)</f>
        <v>1</v>
      </c>
      <c r="G964" s="1">
        <v>45413</v>
      </c>
      <c r="H964" s="1">
        <v>45443</v>
      </c>
      <c r="I964" s="33" t="b">
        <f>AND(
    Table2[[#This Row],[Service_start]] &gt; DATE(2022,10,1),
    Table2[[#This Row],[Service_end]] &lt; DATE(2024,2,1)
)</f>
        <v>0</v>
      </c>
    </row>
    <row r="965" spans="1:9" hidden="1">
      <c r="A965">
        <v>15238725</v>
      </c>
      <c r="B965">
        <v>425</v>
      </c>
      <c r="C965" s="1">
        <v>37178.614999999998</v>
      </c>
      <c r="D965">
        <v>165</v>
      </c>
      <c r="E965" s="36">
        <f>INT((Table2[[#This Row],[Service_start]]-Table2[[#This Row],[DateOfBirth]])/365)</f>
        <v>22</v>
      </c>
      <c r="F965" s="32">
        <f>IF(DATEDIF(Table2[[#This Row],[DateOfBirth]],Table2[[#This Row],[Service_start]], "Y")&lt;=25,1,0)</f>
        <v>1</v>
      </c>
      <c r="G965" s="1">
        <v>45350</v>
      </c>
      <c r="H965" s="1">
        <v>45351</v>
      </c>
      <c r="I965" s="33" t="b">
        <f>AND(
    Table2[[#This Row],[Service_start]] &gt; DATE(2022,10,1),
    Table2[[#This Row],[Service_end]] &lt; DATE(2024,2,1)
)</f>
        <v>0</v>
      </c>
    </row>
    <row r="966" spans="1:9" hidden="1">
      <c r="A966">
        <v>10919675</v>
      </c>
      <c r="B966">
        <v>425</v>
      </c>
      <c r="C966" s="1">
        <v>37178.614999999998</v>
      </c>
      <c r="D966">
        <v>165</v>
      </c>
      <c r="E966" s="36">
        <f>INT((Table2[[#This Row],[Service_start]]-Table2[[#This Row],[DateOfBirth]])/365)</f>
        <v>22</v>
      </c>
      <c r="F966" s="32">
        <f>IF(DATEDIF(Table2[[#This Row],[DateOfBirth]],Table2[[#This Row],[Service_start]], "Y")&lt;=25,1,0)</f>
        <v>1</v>
      </c>
      <c r="G966" s="1">
        <v>45352</v>
      </c>
      <c r="H966" s="1">
        <v>45382</v>
      </c>
      <c r="I966" s="33" t="b">
        <f>AND(
    Table2[[#This Row],[Service_start]] &gt; DATE(2022,10,1),
    Table2[[#This Row],[Service_end]] &lt; DATE(2024,2,1)
)</f>
        <v>0</v>
      </c>
    </row>
    <row r="967" spans="1:9" hidden="1">
      <c r="A967">
        <v>16903754</v>
      </c>
      <c r="B967">
        <v>425</v>
      </c>
      <c r="C967" s="1">
        <v>37178.614999999998</v>
      </c>
      <c r="D967">
        <v>165</v>
      </c>
      <c r="E967" s="36">
        <f>INT((Table2[[#This Row],[Service_start]]-Table2[[#This Row],[DateOfBirth]])/365)</f>
        <v>22</v>
      </c>
      <c r="F967" s="32">
        <f>IF(DATEDIF(Table2[[#This Row],[DateOfBirth]],Table2[[#This Row],[Service_start]], "Y")&lt;=25,1,0)</f>
        <v>1</v>
      </c>
      <c r="G967" s="1">
        <v>45383</v>
      </c>
      <c r="H967" s="1">
        <v>45412</v>
      </c>
      <c r="I967" s="33" t="b">
        <f>AND(
    Table2[[#This Row],[Service_start]] &gt; DATE(2022,10,1),
    Table2[[#This Row],[Service_end]] &lt; DATE(2024,2,1)
)</f>
        <v>0</v>
      </c>
    </row>
    <row r="968" spans="1:9" hidden="1">
      <c r="A968">
        <v>10977195</v>
      </c>
      <c r="B968">
        <v>425</v>
      </c>
      <c r="C968" s="1">
        <v>37590.614999999998</v>
      </c>
      <c r="D968">
        <v>165</v>
      </c>
      <c r="E968" s="36">
        <f>INT((Table2[[#This Row],[Service_start]]-Table2[[#This Row],[DateOfBirth]])/365)</f>
        <v>21</v>
      </c>
      <c r="F968" s="32">
        <f>IF(DATEDIF(Table2[[#This Row],[DateOfBirth]],Table2[[#This Row],[Service_start]], "Y")&lt;=25,1,0)</f>
        <v>1</v>
      </c>
      <c r="G968" s="1">
        <v>45323</v>
      </c>
      <c r="H968" s="1">
        <v>45351</v>
      </c>
      <c r="I968" s="33" t="b">
        <f>AND(
    Table2[[#This Row],[Service_start]] &gt; DATE(2022,10,1),
    Table2[[#This Row],[Service_end]] &lt; DATE(2024,2,1)
)</f>
        <v>0</v>
      </c>
    </row>
    <row r="969" spans="1:9" hidden="1">
      <c r="A969">
        <v>11633496</v>
      </c>
      <c r="B969">
        <v>425</v>
      </c>
      <c r="C969" s="1">
        <v>37590.614999999998</v>
      </c>
      <c r="D969">
        <v>165</v>
      </c>
      <c r="E969" s="36">
        <f>INT((Table2[[#This Row],[Service_start]]-Table2[[#This Row],[DateOfBirth]])/365)</f>
        <v>21</v>
      </c>
      <c r="F969" s="32">
        <f>IF(DATEDIF(Table2[[#This Row],[DateOfBirth]],Table2[[#This Row],[Service_start]], "Y")&lt;=25,1,0)</f>
        <v>1</v>
      </c>
      <c r="G969" s="1">
        <v>45323</v>
      </c>
      <c r="H969" s="1">
        <v>45351</v>
      </c>
      <c r="I969" s="33" t="b">
        <f>AND(
    Table2[[#This Row],[Service_start]] &gt; DATE(2022,10,1),
    Table2[[#This Row],[Service_end]] &lt; DATE(2024,2,1)
)</f>
        <v>0</v>
      </c>
    </row>
    <row r="970" spans="1:9" hidden="1">
      <c r="A970">
        <v>9487268</v>
      </c>
      <c r="B970">
        <v>425</v>
      </c>
      <c r="C970" s="1">
        <v>37590.614999999998</v>
      </c>
      <c r="D970">
        <v>165</v>
      </c>
      <c r="E970" s="36">
        <f>INT((Table2[[#This Row],[Service_start]]-Table2[[#This Row],[DateOfBirth]])/365)</f>
        <v>21</v>
      </c>
      <c r="F970" s="32">
        <f>IF(DATEDIF(Table2[[#This Row],[DateOfBirth]],Table2[[#This Row],[Service_start]], "Y")&lt;=25,1,0)</f>
        <v>1</v>
      </c>
      <c r="G970" s="1">
        <v>45352</v>
      </c>
      <c r="H970" s="1">
        <v>45382</v>
      </c>
      <c r="I970" s="33" t="b">
        <f>AND(
    Table2[[#This Row],[Service_start]] &gt; DATE(2022,10,1),
    Table2[[#This Row],[Service_end]] &lt; DATE(2024,2,1)
)</f>
        <v>0</v>
      </c>
    </row>
    <row r="971" spans="1:9" hidden="1">
      <c r="A971">
        <v>9228419</v>
      </c>
      <c r="B971">
        <v>425</v>
      </c>
      <c r="C971" s="1">
        <v>37590.614999999998</v>
      </c>
      <c r="D971">
        <v>165</v>
      </c>
      <c r="E971" s="36">
        <f>INT((Table2[[#This Row],[Service_start]]-Table2[[#This Row],[DateOfBirth]])/365)</f>
        <v>21</v>
      </c>
      <c r="F971" s="32">
        <f>IF(DATEDIF(Table2[[#This Row],[DateOfBirth]],Table2[[#This Row],[Service_start]], "Y")&lt;=25,1,0)</f>
        <v>1</v>
      </c>
      <c r="G971" s="1">
        <v>45352</v>
      </c>
      <c r="H971" s="1">
        <v>45382</v>
      </c>
      <c r="I971" s="33" t="b">
        <f>AND(
    Table2[[#This Row],[Service_start]] &gt; DATE(2022,10,1),
    Table2[[#This Row],[Service_end]] &lt; DATE(2024,2,1)
)</f>
        <v>0</v>
      </c>
    </row>
    <row r="972" spans="1:9" hidden="1">
      <c r="A972">
        <v>12793891</v>
      </c>
      <c r="B972">
        <v>425</v>
      </c>
      <c r="C972" s="1">
        <v>37590.614999999998</v>
      </c>
      <c r="D972">
        <v>165</v>
      </c>
      <c r="E972" s="36">
        <f>INT((Table2[[#This Row],[Service_start]]-Table2[[#This Row],[DateOfBirth]])/365)</f>
        <v>21</v>
      </c>
      <c r="F972" s="32">
        <f>IF(DATEDIF(Table2[[#This Row],[DateOfBirth]],Table2[[#This Row],[Service_start]], "Y")&lt;=25,1,0)</f>
        <v>1</v>
      </c>
      <c r="G972" s="1">
        <v>45383</v>
      </c>
      <c r="H972" s="1">
        <v>45412</v>
      </c>
      <c r="I972" s="33" t="b">
        <f>AND(
    Table2[[#This Row],[Service_start]] &gt; DATE(2022,10,1),
    Table2[[#This Row],[Service_end]] &lt; DATE(2024,2,1)
)</f>
        <v>0</v>
      </c>
    </row>
    <row r="973" spans="1:9" hidden="1">
      <c r="A973">
        <v>11669029</v>
      </c>
      <c r="B973">
        <v>425</v>
      </c>
      <c r="C973" s="1">
        <v>37590.614999999998</v>
      </c>
      <c r="D973">
        <v>165</v>
      </c>
      <c r="E973" s="36">
        <f>INT((Table2[[#This Row],[Service_start]]-Table2[[#This Row],[DateOfBirth]])/365)</f>
        <v>21</v>
      </c>
      <c r="F973" s="32">
        <f>IF(DATEDIF(Table2[[#This Row],[DateOfBirth]],Table2[[#This Row],[Service_start]], "Y")&lt;=25,1,0)</f>
        <v>1</v>
      </c>
      <c r="G973" s="1">
        <v>45383</v>
      </c>
      <c r="H973" s="1">
        <v>45412</v>
      </c>
      <c r="I973" s="33" t="b">
        <f>AND(
    Table2[[#This Row],[Service_start]] &gt; DATE(2022,10,1),
    Table2[[#This Row],[Service_end]] &lt; DATE(2024,2,1)
)</f>
        <v>0</v>
      </c>
    </row>
    <row r="974" spans="1:9" hidden="1">
      <c r="A974">
        <v>10452512</v>
      </c>
      <c r="B974">
        <v>425</v>
      </c>
      <c r="C974" s="1">
        <v>37590.614999999998</v>
      </c>
      <c r="D974">
        <v>165</v>
      </c>
      <c r="E974" s="36">
        <f>INT((Table2[[#This Row],[Service_start]]-Table2[[#This Row],[DateOfBirth]])/365)</f>
        <v>21</v>
      </c>
      <c r="F974" s="32">
        <f>IF(DATEDIF(Table2[[#This Row],[DateOfBirth]],Table2[[#This Row],[Service_start]], "Y")&lt;=25,1,0)</f>
        <v>1</v>
      </c>
      <c r="G974" s="1">
        <v>45454</v>
      </c>
      <c r="H974" s="1">
        <v>45535</v>
      </c>
      <c r="I974" s="33" t="b">
        <f>AND(
    Table2[[#This Row],[Service_start]] &gt; DATE(2022,10,1),
    Table2[[#This Row],[Service_end]] &lt; DATE(2024,2,1)
)</f>
        <v>0</v>
      </c>
    </row>
    <row r="975" spans="1:9" hidden="1">
      <c r="A975">
        <v>13931537</v>
      </c>
      <c r="B975">
        <v>425</v>
      </c>
      <c r="C975" s="1">
        <v>37590.614999999998</v>
      </c>
      <c r="D975">
        <v>165</v>
      </c>
      <c r="E975" s="36">
        <f>INT((Table2[[#This Row],[Service_start]]-Table2[[#This Row],[DateOfBirth]])/365)</f>
        <v>21</v>
      </c>
      <c r="F975" s="32">
        <f>IF(DATEDIF(Table2[[#This Row],[DateOfBirth]],Table2[[#This Row],[Service_start]], "Y")&lt;=25,1,0)</f>
        <v>1</v>
      </c>
      <c r="G975" s="1">
        <v>45454</v>
      </c>
      <c r="H975" s="1">
        <v>45535</v>
      </c>
      <c r="I975" s="33" t="b">
        <f>AND(
    Table2[[#This Row],[Service_start]] &gt; DATE(2022,10,1),
    Table2[[#This Row],[Service_end]] &lt; DATE(2024,2,1)
)</f>
        <v>0</v>
      </c>
    </row>
    <row r="976" spans="1:9" hidden="1">
      <c r="A976">
        <v>11591300</v>
      </c>
      <c r="B976">
        <v>425</v>
      </c>
      <c r="C976" s="1">
        <v>36912.614999999998</v>
      </c>
      <c r="D976">
        <v>165</v>
      </c>
      <c r="E976" s="36">
        <f>INT((Table2[[#This Row],[Service_start]]-Table2[[#This Row],[DateOfBirth]])/365)</f>
        <v>23</v>
      </c>
      <c r="F976" s="32">
        <f>IF(DATEDIF(Table2[[#This Row],[DateOfBirth]],Table2[[#This Row],[Service_start]], "Y")&lt;=25,1,0)</f>
        <v>1</v>
      </c>
      <c r="G976" s="1">
        <v>45348</v>
      </c>
      <c r="H976" s="1">
        <v>45351</v>
      </c>
      <c r="I976" s="33" t="b">
        <f>AND(
    Table2[[#This Row],[Service_start]] &gt; DATE(2022,10,1),
    Table2[[#This Row],[Service_end]] &lt; DATE(2024,2,1)
)</f>
        <v>0</v>
      </c>
    </row>
    <row r="977" spans="1:9" hidden="1">
      <c r="A977">
        <v>11597395</v>
      </c>
      <c r="B977">
        <v>425</v>
      </c>
      <c r="C977" s="1">
        <v>36912.614999999998</v>
      </c>
      <c r="D977">
        <v>165</v>
      </c>
      <c r="E977" s="36">
        <f>INT((Table2[[#This Row],[Service_start]]-Table2[[#This Row],[DateOfBirth]])/365)</f>
        <v>23</v>
      </c>
      <c r="F977" s="32">
        <f>IF(DATEDIF(Table2[[#This Row],[DateOfBirth]],Table2[[#This Row],[Service_start]], "Y")&lt;=25,1,0)</f>
        <v>1</v>
      </c>
      <c r="G977" s="1">
        <v>45352</v>
      </c>
      <c r="H977" s="1">
        <v>45382</v>
      </c>
      <c r="I977" s="33" t="b">
        <f>AND(
    Table2[[#This Row],[Service_start]] &gt; DATE(2022,10,1),
    Table2[[#This Row],[Service_end]] &lt; DATE(2024,2,1)
)</f>
        <v>0</v>
      </c>
    </row>
    <row r="978" spans="1:9" hidden="1">
      <c r="A978">
        <v>14030197</v>
      </c>
      <c r="B978">
        <v>425</v>
      </c>
      <c r="C978" s="1">
        <v>36912.614999999998</v>
      </c>
      <c r="D978">
        <v>165</v>
      </c>
      <c r="E978" s="36">
        <f>INT((Table2[[#This Row],[Service_start]]-Table2[[#This Row],[DateOfBirth]])/365)</f>
        <v>23</v>
      </c>
      <c r="F978" s="32">
        <f>IF(DATEDIF(Table2[[#This Row],[DateOfBirth]],Table2[[#This Row],[Service_start]], "Y")&lt;=25,1,0)</f>
        <v>1</v>
      </c>
      <c r="G978" s="1">
        <v>45383</v>
      </c>
      <c r="H978" s="1">
        <v>45412</v>
      </c>
      <c r="I978" s="33" t="b">
        <f>AND(
    Table2[[#This Row],[Service_start]] &gt; DATE(2022,10,1),
    Table2[[#This Row],[Service_end]] &lt; DATE(2024,2,1)
)</f>
        <v>0</v>
      </c>
    </row>
    <row r="979" spans="1:9" hidden="1">
      <c r="A979">
        <v>11650902</v>
      </c>
      <c r="B979">
        <v>425</v>
      </c>
      <c r="C979" s="1">
        <v>38421.614999999998</v>
      </c>
      <c r="D979">
        <v>165</v>
      </c>
      <c r="E979" s="36">
        <f>INT((Table2[[#This Row],[Service_start]]-Table2[[#This Row],[DateOfBirth]])/365)</f>
        <v>19</v>
      </c>
      <c r="F979" s="32">
        <f>IF(DATEDIF(Table2[[#This Row],[DateOfBirth]],Table2[[#This Row],[Service_start]], "Y")&lt;=25,1,0)</f>
        <v>1</v>
      </c>
      <c r="G979" s="1">
        <v>45386</v>
      </c>
      <c r="H979" s="1">
        <v>45412</v>
      </c>
      <c r="I979" s="33" t="b">
        <f>AND(
    Table2[[#This Row],[Service_start]] &gt; DATE(2022,10,1),
    Table2[[#This Row],[Service_end]] &lt; DATE(2024,2,1)
)</f>
        <v>0</v>
      </c>
    </row>
    <row r="980" spans="1:9" hidden="1">
      <c r="A980">
        <v>11615019</v>
      </c>
      <c r="B980">
        <v>425</v>
      </c>
      <c r="C980" s="1">
        <v>38457.614999999998</v>
      </c>
      <c r="D980">
        <v>165</v>
      </c>
      <c r="E980" s="36">
        <f>INT((Table2[[#This Row],[Service_start]]-Table2[[#This Row],[DateOfBirth]])/365)</f>
        <v>18</v>
      </c>
      <c r="F980" s="32">
        <f>IF(DATEDIF(Table2[[#This Row],[DateOfBirth]],Table2[[#This Row],[Service_start]], "Y")&lt;=25,1,0)</f>
        <v>1</v>
      </c>
      <c r="G980" s="1">
        <v>45386</v>
      </c>
      <c r="H980" s="1">
        <v>45412</v>
      </c>
      <c r="I980" s="33" t="b">
        <f>AND(
    Table2[[#This Row],[Service_start]] &gt; DATE(2022,10,1),
    Table2[[#This Row],[Service_end]] &lt; DATE(2024,2,1)
)</f>
        <v>0</v>
      </c>
    </row>
    <row r="981" spans="1:9" hidden="1">
      <c r="A981">
        <v>10620995</v>
      </c>
      <c r="B981">
        <v>425</v>
      </c>
      <c r="C981" s="1">
        <v>39088.614999999998</v>
      </c>
      <c r="D981">
        <v>165</v>
      </c>
      <c r="E981" s="36">
        <f>INT((Table2[[#This Row],[Service_start]]-Table2[[#This Row],[DateOfBirth]])/365)</f>
        <v>17</v>
      </c>
      <c r="F981" s="32">
        <f>IF(DATEDIF(Table2[[#This Row],[DateOfBirth]],Table2[[#This Row],[Service_start]], "Y")&lt;=25,1,0)</f>
        <v>1</v>
      </c>
      <c r="G981" s="1">
        <v>45397</v>
      </c>
      <c r="H981" s="1">
        <v>45412</v>
      </c>
      <c r="I981" s="33" t="b">
        <f>AND(
    Table2[[#This Row],[Service_start]] &gt; DATE(2022,10,1),
    Table2[[#This Row],[Service_end]] &lt; DATE(2024,2,1)
)</f>
        <v>0</v>
      </c>
    </row>
    <row r="982" spans="1:9" hidden="1">
      <c r="A982">
        <v>10701291</v>
      </c>
      <c r="B982">
        <v>425</v>
      </c>
      <c r="C982" s="1">
        <v>36799.614999999998</v>
      </c>
      <c r="D982">
        <v>165</v>
      </c>
      <c r="E982" s="36">
        <f>INT((Table2[[#This Row],[Service_start]]-Table2[[#This Row],[DateOfBirth]])/365)</f>
        <v>21</v>
      </c>
      <c r="F982" s="32">
        <f>IF(DATEDIF(Table2[[#This Row],[DateOfBirth]],Table2[[#This Row],[Service_start]], "Y")&lt;=25,1,0)</f>
        <v>1</v>
      </c>
      <c r="G982" s="1">
        <v>44747</v>
      </c>
      <c r="H982" s="1">
        <v>44773</v>
      </c>
      <c r="I982" s="33" t="b">
        <f>AND(
    Table2[[#This Row],[Service_start]] &gt; DATE(2022,10,1),
    Table2[[#This Row],[Service_end]] &lt; DATE(2024,2,1)
)</f>
        <v>0</v>
      </c>
    </row>
    <row r="983" spans="1:9" hidden="1">
      <c r="A983">
        <v>16238456</v>
      </c>
      <c r="B983">
        <v>425</v>
      </c>
      <c r="C983" s="1">
        <v>36799.614999999998</v>
      </c>
      <c r="D983">
        <v>165</v>
      </c>
      <c r="E983" s="36">
        <f>INT((Table2[[#This Row],[Service_start]]-Table2[[#This Row],[DateOfBirth]])/365)</f>
        <v>21</v>
      </c>
      <c r="F983" s="32">
        <f>IF(DATEDIF(Table2[[#This Row],[DateOfBirth]],Table2[[#This Row],[Service_start]], "Y")&lt;=25,1,0)</f>
        <v>1</v>
      </c>
      <c r="G983" s="1">
        <v>44774</v>
      </c>
      <c r="H983" s="1">
        <v>44804</v>
      </c>
      <c r="I983" s="33" t="b">
        <f>AND(
    Table2[[#This Row],[Service_start]] &gt; DATE(2022,10,1),
    Table2[[#This Row],[Service_end]] &lt; DATE(2024,2,1)
)</f>
        <v>0</v>
      </c>
    </row>
    <row r="984" spans="1:9" hidden="1">
      <c r="A984">
        <v>10925047</v>
      </c>
      <c r="B984">
        <v>425</v>
      </c>
      <c r="C984" s="1">
        <v>38099.614999999998</v>
      </c>
      <c r="D984">
        <v>165</v>
      </c>
      <c r="E984" s="36">
        <f>INT((Table2[[#This Row],[Service_start]]-Table2[[#This Row],[DateOfBirth]])/365)</f>
        <v>19</v>
      </c>
      <c r="F984" s="32">
        <f>IF(DATEDIF(Table2[[#This Row],[DateOfBirth]],Table2[[#This Row],[Service_start]], "Y")&lt;=25,1,0)</f>
        <v>1</v>
      </c>
      <c r="G984" s="1">
        <v>45329</v>
      </c>
      <c r="H984" s="1">
        <v>45351</v>
      </c>
      <c r="I984" s="33" t="b">
        <f>AND(
    Table2[[#This Row],[Service_start]] &gt; DATE(2022,10,1),
    Table2[[#This Row],[Service_end]] &lt; DATE(2024,2,1)
)</f>
        <v>0</v>
      </c>
    </row>
    <row r="985" spans="1:9" hidden="1">
      <c r="A985">
        <v>15470730</v>
      </c>
      <c r="B985">
        <v>425</v>
      </c>
      <c r="C985" s="1">
        <v>38099.614999999998</v>
      </c>
      <c r="D985">
        <v>165</v>
      </c>
      <c r="E985" s="36">
        <f>INT((Table2[[#This Row],[Service_start]]-Table2[[#This Row],[DateOfBirth]])/365)</f>
        <v>19</v>
      </c>
      <c r="F985" s="32">
        <f>IF(DATEDIF(Table2[[#This Row],[DateOfBirth]],Table2[[#This Row],[Service_start]], "Y")&lt;=25,1,0)</f>
        <v>1</v>
      </c>
      <c r="G985" s="1">
        <v>45383</v>
      </c>
      <c r="H985" s="1">
        <v>45412</v>
      </c>
      <c r="I985" s="33" t="b">
        <f>AND(
    Table2[[#This Row],[Service_start]] &gt; DATE(2022,10,1),
    Table2[[#This Row],[Service_end]] &lt; DATE(2024,2,1)
)</f>
        <v>0</v>
      </c>
    </row>
    <row r="986" spans="1:9" hidden="1">
      <c r="A986">
        <v>12015599</v>
      </c>
      <c r="B986">
        <v>425</v>
      </c>
      <c r="C986" s="1">
        <v>37702.614999999998</v>
      </c>
      <c r="D986">
        <v>165</v>
      </c>
      <c r="E986" s="36">
        <f>INT((Table2[[#This Row],[Service_start]]-Table2[[#This Row],[DateOfBirth]])/365)</f>
        <v>21</v>
      </c>
      <c r="F986" s="32">
        <f>IF(DATEDIF(Table2[[#This Row],[DateOfBirth]],Table2[[#This Row],[Service_start]], "Y")&lt;=25,1,0)</f>
        <v>1</v>
      </c>
      <c r="G986" s="1">
        <v>45444</v>
      </c>
      <c r="H986" s="1">
        <v>45473</v>
      </c>
      <c r="I986" s="33" t="b">
        <f>AND(
    Table2[[#This Row],[Service_start]] &gt; DATE(2022,10,1),
    Table2[[#This Row],[Service_end]] &lt; DATE(2024,2,1)
)</f>
        <v>0</v>
      </c>
    </row>
    <row r="987" spans="1:9" hidden="1">
      <c r="A987">
        <v>16595116</v>
      </c>
      <c r="B987">
        <v>425</v>
      </c>
      <c r="C987" s="1">
        <v>37046.614999999998</v>
      </c>
      <c r="D987">
        <v>165</v>
      </c>
      <c r="E987" s="36">
        <f>INT((Table2[[#This Row],[Service_start]]-Table2[[#This Row],[DateOfBirth]])/365)</f>
        <v>22</v>
      </c>
      <c r="F987" s="32">
        <f>IF(DATEDIF(Table2[[#This Row],[DateOfBirth]],Table2[[#This Row],[Service_start]], "Y")&lt;=25,1,0)</f>
        <v>1</v>
      </c>
      <c r="G987" s="1">
        <v>45328</v>
      </c>
      <c r="H987" s="1">
        <v>45351</v>
      </c>
      <c r="I987" s="33" t="b">
        <f>AND(
    Table2[[#This Row],[Service_start]] &gt; DATE(2022,10,1),
    Table2[[#This Row],[Service_end]] &lt; DATE(2024,2,1)
)</f>
        <v>0</v>
      </c>
    </row>
    <row r="988" spans="1:9" hidden="1">
      <c r="A988">
        <v>10523593</v>
      </c>
      <c r="B988">
        <v>425</v>
      </c>
      <c r="C988" s="1">
        <v>36573.614999999998</v>
      </c>
      <c r="D988">
        <v>165</v>
      </c>
      <c r="E988" s="36">
        <f>INT((Table2[[#This Row],[Service_start]]-Table2[[#This Row],[DateOfBirth]])/365)</f>
        <v>24</v>
      </c>
      <c r="F988" s="32">
        <f>IF(DATEDIF(Table2[[#This Row],[DateOfBirth]],Table2[[#This Row],[Service_start]], "Y")&lt;=25,1,0)</f>
        <v>1</v>
      </c>
      <c r="G988" s="1">
        <v>45399</v>
      </c>
      <c r="H988" s="1">
        <v>45412</v>
      </c>
      <c r="I988" s="33" t="b">
        <f>AND(
    Table2[[#This Row],[Service_start]] &gt; DATE(2022,10,1),
    Table2[[#This Row],[Service_end]] &lt; DATE(2024,2,1)
)</f>
        <v>0</v>
      </c>
    </row>
    <row r="989" spans="1:9" hidden="1">
      <c r="A989">
        <v>14383689</v>
      </c>
      <c r="B989">
        <v>425</v>
      </c>
      <c r="C989" s="1">
        <v>39012.614999999998</v>
      </c>
      <c r="D989">
        <v>165</v>
      </c>
      <c r="E989" s="36">
        <f>INT((Table2[[#This Row],[Service_start]]-Table2[[#This Row],[DateOfBirth]])/365)</f>
        <v>17</v>
      </c>
      <c r="F989" s="32">
        <f>IF(DATEDIF(Table2[[#This Row],[DateOfBirth]],Table2[[#This Row],[Service_start]], "Y")&lt;=25,1,0)</f>
        <v>1</v>
      </c>
      <c r="G989" s="1">
        <v>45400</v>
      </c>
      <c r="H989" s="1">
        <v>45412</v>
      </c>
      <c r="I989" s="33" t="b">
        <f>AND(
    Table2[[#This Row],[Service_start]] &gt; DATE(2022,10,1),
    Table2[[#This Row],[Service_end]] &lt; DATE(2024,2,1)
)</f>
        <v>0</v>
      </c>
    </row>
    <row r="990" spans="1:9" hidden="1">
      <c r="A990">
        <v>9118676</v>
      </c>
      <c r="B990">
        <v>425</v>
      </c>
      <c r="C990" s="1">
        <v>39012.614999999998</v>
      </c>
      <c r="D990">
        <v>165</v>
      </c>
      <c r="E990" s="36">
        <f>INT((Table2[[#This Row],[Service_start]]-Table2[[#This Row],[DateOfBirth]])/365)</f>
        <v>17</v>
      </c>
      <c r="F990" s="32">
        <f>IF(DATEDIF(Table2[[#This Row],[DateOfBirth]],Table2[[#This Row],[Service_start]], "Y")&lt;=25,1,0)</f>
        <v>1</v>
      </c>
      <c r="G990" s="1">
        <v>45400</v>
      </c>
      <c r="H990" s="1">
        <v>45412</v>
      </c>
      <c r="I990" s="33" t="b">
        <f>AND(
    Table2[[#This Row],[Service_start]] &gt; DATE(2022,10,1),
    Table2[[#This Row],[Service_end]] &lt; DATE(2024,2,1)
)</f>
        <v>0</v>
      </c>
    </row>
    <row r="991" spans="1:9" hidden="1">
      <c r="A991">
        <v>9086226</v>
      </c>
      <c r="B991">
        <v>425</v>
      </c>
      <c r="C991" s="1">
        <v>39012.614999999998</v>
      </c>
      <c r="D991">
        <v>165</v>
      </c>
      <c r="E991" s="36">
        <f>INT((Table2[[#This Row],[Service_start]]-Table2[[#This Row],[DateOfBirth]])/365)</f>
        <v>17</v>
      </c>
      <c r="F991" s="32">
        <f>IF(DATEDIF(Table2[[#This Row],[DateOfBirth]],Table2[[#This Row],[Service_start]], "Y")&lt;=25,1,0)</f>
        <v>1</v>
      </c>
      <c r="G991" s="1">
        <v>45413</v>
      </c>
      <c r="H991" s="1">
        <v>45509</v>
      </c>
      <c r="I991" s="33" t="b">
        <f>AND(
    Table2[[#This Row],[Service_start]] &gt; DATE(2022,10,1),
    Table2[[#This Row],[Service_end]] &lt; DATE(2024,2,1)
)</f>
        <v>0</v>
      </c>
    </row>
    <row r="992" spans="1:9" hidden="1">
      <c r="A992">
        <v>15276445</v>
      </c>
      <c r="B992">
        <v>425</v>
      </c>
      <c r="C992" s="1">
        <v>39012.614999999998</v>
      </c>
      <c r="D992">
        <v>165</v>
      </c>
      <c r="E992" s="36">
        <f>INT((Table2[[#This Row],[Service_start]]-Table2[[#This Row],[DateOfBirth]])/365)</f>
        <v>17</v>
      </c>
      <c r="F992" s="32">
        <f>IF(DATEDIF(Table2[[#This Row],[DateOfBirth]],Table2[[#This Row],[Service_start]], "Y")&lt;=25,1,0)</f>
        <v>1</v>
      </c>
      <c r="G992" s="1">
        <v>45413</v>
      </c>
      <c r="H992" s="1">
        <v>45509</v>
      </c>
      <c r="I992" s="33" t="b">
        <f>AND(
    Table2[[#This Row],[Service_start]] &gt; DATE(2022,10,1),
    Table2[[#This Row],[Service_end]] &lt; DATE(2024,2,1)
)</f>
        <v>0</v>
      </c>
    </row>
    <row r="993" spans="1:9" hidden="1">
      <c r="A993">
        <v>10675478</v>
      </c>
      <c r="B993">
        <v>425</v>
      </c>
      <c r="C993" s="1">
        <v>38138.614999999998</v>
      </c>
      <c r="D993">
        <v>165</v>
      </c>
      <c r="E993" s="36">
        <f>INT((Table2[[#This Row],[Service_start]]-Table2[[#This Row],[DateOfBirth]])/365)</f>
        <v>19</v>
      </c>
      <c r="F993" s="32">
        <f>IF(DATEDIF(Table2[[#This Row],[DateOfBirth]],Table2[[#This Row],[Service_start]], "Y")&lt;=25,1,0)</f>
        <v>1</v>
      </c>
      <c r="G993" s="1">
        <v>45372</v>
      </c>
      <c r="H993" s="1">
        <v>45382</v>
      </c>
      <c r="I993" s="33" t="b">
        <f>AND(
    Table2[[#This Row],[Service_start]] &gt; DATE(2022,10,1),
    Table2[[#This Row],[Service_end]] &lt; DATE(2024,2,1)
)</f>
        <v>0</v>
      </c>
    </row>
    <row r="994" spans="1:9" hidden="1">
      <c r="A994">
        <v>14261176</v>
      </c>
      <c r="B994">
        <v>425</v>
      </c>
      <c r="C994" s="1">
        <v>38138.614999999998</v>
      </c>
      <c r="D994">
        <v>165</v>
      </c>
      <c r="E994" s="36">
        <f>INT((Table2[[#This Row],[Service_start]]-Table2[[#This Row],[DateOfBirth]])/365)</f>
        <v>19</v>
      </c>
      <c r="F994" s="32">
        <f>IF(DATEDIF(Table2[[#This Row],[DateOfBirth]],Table2[[#This Row],[Service_start]], "Y")&lt;=25,1,0)</f>
        <v>1</v>
      </c>
      <c r="G994" s="1">
        <v>45383</v>
      </c>
      <c r="H994" s="1">
        <v>45412</v>
      </c>
      <c r="I994" s="33" t="b">
        <f>AND(
    Table2[[#This Row],[Service_start]] &gt; DATE(2022,10,1),
    Table2[[#This Row],[Service_end]] &lt; DATE(2024,2,1)
)</f>
        <v>0</v>
      </c>
    </row>
    <row r="995" spans="1:9" hidden="1">
      <c r="A995">
        <v>10751064</v>
      </c>
      <c r="B995">
        <v>425</v>
      </c>
      <c r="C995" s="1">
        <v>38138.614999999998</v>
      </c>
      <c r="D995">
        <v>165</v>
      </c>
      <c r="E995" s="36">
        <f>INT((Table2[[#This Row],[Service_start]]-Table2[[#This Row],[DateOfBirth]])/365)</f>
        <v>19</v>
      </c>
      <c r="F995" s="32">
        <f>IF(DATEDIF(Table2[[#This Row],[DateOfBirth]],Table2[[#This Row],[Service_start]], "Y")&lt;=25,1,0)</f>
        <v>1</v>
      </c>
      <c r="G995" s="1">
        <v>45413</v>
      </c>
      <c r="H995" s="1">
        <v>45428</v>
      </c>
      <c r="I995" s="33" t="b">
        <f>AND(
    Table2[[#This Row],[Service_start]] &gt; DATE(2022,10,1),
    Table2[[#This Row],[Service_end]] &lt; DATE(2024,2,1)
)</f>
        <v>0</v>
      </c>
    </row>
    <row r="996" spans="1:9" hidden="1">
      <c r="A996">
        <v>10912718</v>
      </c>
      <c r="B996">
        <v>425</v>
      </c>
      <c r="C996" s="1">
        <v>38415.614999999998</v>
      </c>
      <c r="D996">
        <v>165</v>
      </c>
      <c r="E996" s="36">
        <f>INT((Table2[[#This Row],[Service_start]]-Table2[[#This Row],[DateOfBirth]])/365)</f>
        <v>19</v>
      </c>
      <c r="F996" s="32">
        <f>IF(DATEDIF(Table2[[#This Row],[DateOfBirth]],Table2[[#This Row],[Service_start]], "Y")&lt;=25,1,0)</f>
        <v>1</v>
      </c>
      <c r="G996" s="1">
        <v>45419</v>
      </c>
      <c r="H996" s="1">
        <v>45443</v>
      </c>
      <c r="I996" s="33" t="b">
        <f>AND(
    Table2[[#This Row],[Service_start]] &gt; DATE(2022,10,1),
    Table2[[#This Row],[Service_end]] &lt; DATE(2024,2,1)
)</f>
        <v>0</v>
      </c>
    </row>
    <row r="997" spans="1:9" hidden="1">
      <c r="A997">
        <v>10683040</v>
      </c>
      <c r="B997">
        <v>425</v>
      </c>
      <c r="C997" s="1">
        <v>38415.614999999998</v>
      </c>
      <c r="D997">
        <v>165</v>
      </c>
      <c r="E997" s="36">
        <f>INT((Table2[[#This Row],[Service_start]]-Table2[[#This Row],[DateOfBirth]])/365)</f>
        <v>19</v>
      </c>
      <c r="F997" s="32">
        <f>IF(DATEDIF(Table2[[#This Row],[DateOfBirth]],Table2[[#This Row],[Service_start]], "Y")&lt;=25,1,0)</f>
        <v>1</v>
      </c>
      <c r="G997" s="1">
        <v>45419</v>
      </c>
      <c r="H997" s="1">
        <v>45443</v>
      </c>
      <c r="I997" s="33" t="b">
        <f>AND(
    Table2[[#This Row],[Service_start]] &gt; DATE(2022,10,1),
    Table2[[#This Row],[Service_end]] &lt; DATE(2024,2,1)
)</f>
        <v>0</v>
      </c>
    </row>
    <row r="998" spans="1:9" hidden="1">
      <c r="A998">
        <v>16389087</v>
      </c>
      <c r="B998">
        <v>425</v>
      </c>
      <c r="C998" s="1">
        <v>38415.614999999998</v>
      </c>
      <c r="D998">
        <v>165</v>
      </c>
      <c r="E998" s="36">
        <f>INT((Table2[[#This Row],[Service_start]]-Table2[[#This Row],[DateOfBirth]])/365)</f>
        <v>19</v>
      </c>
      <c r="F998" s="32">
        <f>IF(DATEDIF(Table2[[#This Row],[DateOfBirth]],Table2[[#This Row],[Service_start]], "Y")&lt;=25,1,0)</f>
        <v>1</v>
      </c>
      <c r="G998" s="1">
        <v>45419</v>
      </c>
      <c r="H998" s="1">
        <v>45443</v>
      </c>
      <c r="I998" s="33" t="b">
        <f>AND(
    Table2[[#This Row],[Service_start]] &gt; DATE(2022,10,1),
    Table2[[#This Row],[Service_end]] &lt; DATE(2024,2,1)
)</f>
        <v>0</v>
      </c>
    </row>
    <row r="999" spans="1:9" hidden="1">
      <c r="A999">
        <v>16428537</v>
      </c>
      <c r="B999">
        <v>425</v>
      </c>
      <c r="C999" s="1">
        <v>37932.614999999998</v>
      </c>
      <c r="D999">
        <v>165</v>
      </c>
      <c r="E999" s="36">
        <f>INT((Table2[[#This Row],[Service_start]]-Table2[[#This Row],[DateOfBirth]])/365)</f>
        <v>20</v>
      </c>
      <c r="F999" s="32">
        <f>IF(DATEDIF(Table2[[#This Row],[DateOfBirth]],Table2[[#This Row],[Service_start]], "Y")&lt;=25,1,0)</f>
        <v>1</v>
      </c>
      <c r="G999" s="1">
        <v>45503</v>
      </c>
      <c r="H999" s="1">
        <v>45535</v>
      </c>
      <c r="I999" s="33" t="b">
        <f>AND(
    Table2[[#This Row],[Service_start]] &gt; DATE(2022,10,1),
    Table2[[#This Row],[Service_end]] &lt; DATE(2024,2,1)
)</f>
        <v>0</v>
      </c>
    </row>
    <row r="1000" spans="1:9" hidden="1">
      <c r="A1000">
        <v>9132340</v>
      </c>
      <c r="B1000">
        <v>425</v>
      </c>
      <c r="C1000" s="1">
        <v>37932.614999999998</v>
      </c>
      <c r="D1000">
        <v>165</v>
      </c>
      <c r="E1000" s="36">
        <f>INT((Table2[[#This Row],[Service_start]]-Table2[[#This Row],[DateOfBirth]])/365)</f>
        <v>20</v>
      </c>
      <c r="F1000" s="32">
        <f>IF(DATEDIF(Table2[[#This Row],[DateOfBirth]],Table2[[#This Row],[Service_start]], "Y")&lt;=25,1,0)</f>
        <v>1</v>
      </c>
      <c r="G1000" s="1">
        <v>45503</v>
      </c>
      <c r="H1000" s="1">
        <v>45535</v>
      </c>
      <c r="I1000" s="33" t="b">
        <f>AND(
    Table2[[#This Row],[Service_start]] &gt; DATE(2022,10,1),
    Table2[[#This Row],[Service_end]] &lt; DATE(2024,2,1)
)</f>
        <v>0</v>
      </c>
    </row>
    <row r="1001" spans="1:9" hidden="1">
      <c r="A1001">
        <v>16791041</v>
      </c>
      <c r="B1001">
        <v>425</v>
      </c>
      <c r="C1001" s="1">
        <v>39460.614999999998</v>
      </c>
      <c r="D1001">
        <v>165</v>
      </c>
      <c r="E1001" s="36">
        <f>INT((Table2[[#This Row],[Service_start]]-Table2[[#This Row],[DateOfBirth]])/365)</f>
        <v>16</v>
      </c>
      <c r="F1001" s="32">
        <f>IF(DATEDIF(Table2[[#This Row],[DateOfBirth]],Table2[[#This Row],[Service_start]], "Y")&lt;=25,1,0)</f>
        <v>1</v>
      </c>
      <c r="G1001" s="1">
        <v>45461</v>
      </c>
      <c r="H1001" s="1">
        <v>45504</v>
      </c>
      <c r="I1001" s="33" t="b">
        <f>AND(
    Table2[[#This Row],[Service_start]] &gt; DATE(2022,10,1),
    Table2[[#This Row],[Service_end]] &lt; DATE(2024,2,1)
)</f>
        <v>0</v>
      </c>
    </row>
    <row r="1002" spans="1:9" hidden="1">
      <c r="A1002">
        <v>11736587</v>
      </c>
      <c r="B1002">
        <v>425</v>
      </c>
      <c r="C1002" s="1">
        <v>39460.614999999998</v>
      </c>
      <c r="D1002">
        <v>165</v>
      </c>
      <c r="E1002" s="36">
        <f>INT((Table2[[#This Row],[Service_start]]-Table2[[#This Row],[DateOfBirth]])/365)</f>
        <v>16</v>
      </c>
      <c r="F1002" s="32">
        <f>IF(DATEDIF(Table2[[#This Row],[DateOfBirth]],Table2[[#This Row],[Service_start]], "Y")&lt;=25,1,0)</f>
        <v>1</v>
      </c>
      <c r="G1002" s="1">
        <v>45461</v>
      </c>
      <c r="H1002" s="1">
        <v>45504</v>
      </c>
      <c r="I1002" s="33" t="b">
        <f>AND(
    Table2[[#This Row],[Service_start]] &gt; DATE(2022,10,1),
    Table2[[#This Row],[Service_end]] &lt; DATE(2024,2,1)
)</f>
        <v>0</v>
      </c>
    </row>
    <row r="1003" spans="1:9" hidden="1">
      <c r="A1003">
        <v>10519958</v>
      </c>
      <c r="B1003">
        <v>425</v>
      </c>
      <c r="C1003" s="1">
        <v>39460.614999999998</v>
      </c>
      <c r="D1003">
        <v>165</v>
      </c>
      <c r="E1003" s="36">
        <f>INT((Table2[[#This Row],[Service_start]]-Table2[[#This Row],[DateOfBirth]])/365)</f>
        <v>16</v>
      </c>
      <c r="F1003" s="32">
        <f>IF(DATEDIF(Table2[[#This Row],[DateOfBirth]],Table2[[#This Row],[Service_start]], "Y")&lt;=25,1,0)</f>
        <v>1</v>
      </c>
      <c r="G1003" s="1">
        <v>45461</v>
      </c>
      <c r="H1003" s="1">
        <v>45504</v>
      </c>
      <c r="I1003" s="33" t="b">
        <f>AND(
    Table2[[#This Row],[Service_start]] &gt; DATE(2022,10,1),
    Table2[[#This Row],[Service_end]] &lt; DATE(2024,2,1)
)</f>
        <v>0</v>
      </c>
    </row>
    <row r="1004" spans="1:9" hidden="1">
      <c r="A1004">
        <v>10842091</v>
      </c>
      <c r="B1004">
        <v>425</v>
      </c>
      <c r="C1004" s="1">
        <v>39460.614999999998</v>
      </c>
      <c r="D1004">
        <v>165</v>
      </c>
      <c r="E1004" s="36">
        <f>INT((Table2[[#This Row],[Service_start]]-Table2[[#This Row],[DateOfBirth]])/365)</f>
        <v>16</v>
      </c>
      <c r="F1004" s="32">
        <f>IF(DATEDIF(Table2[[#This Row],[DateOfBirth]],Table2[[#This Row],[Service_start]], "Y")&lt;=25,1,0)</f>
        <v>1</v>
      </c>
      <c r="G1004" s="1">
        <v>45461</v>
      </c>
      <c r="H1004" s="1">
        <v>45504</v>
      </c>
      <c r="I1004" s="33" t="b">
        <f>AND(
    Table2[[#This Row],[Service_start]] &gt; DATE(2022,10,1),
    Table2[[#This Row],[Service_end]] &lt; DATE(2024,2,1)
)</f>
        <v>0</v>
      </c>
    </row>
    <row r="1005" spans="1:9" hidden="1">
      <c r="A1005">
        <v>15444677</v>
      </c>
      <c r="B1005">
        <v>425</v>
      </c>
      <c r="C1005" s="1">
        <v>36667.614999999998</v>
      </c>
      <c r="D1005">
        <v>165</v>
      </c>
      <c r="E1005" s="36">
        <f>INT((Table2[[#This Row],[Service_start]]-Table2[[#This Row],[DateOfBirth]])/365)</f>
        <v>24</v>
      </c>
      <c r="F1005" s="32">
        <f>IF(DATEDIF(Table2[[#This Row],[DateOfBirth]],Table2[[#This Row],[Service_start]], "Y")&lt;=25,1,0)</f>
        <v>1</v>
      </c>
      <c r="G1005" s="1">
        <v>45442</v>
      </c>
      <c r="H1005" s="1">
        <v>45443</v>
      </c>
      <c r="I1005" s="33" t="b">
        <f>AND(
    Table2[[#This Row],[Service_start]] &gt; DATE(2022,10,1),
    Table2[[#This Row],[Service_end]] &lt; DATE(2024,2,1)
)</f>
        <v>0</v>
      </c>
    </row>
    <row r="1006" spans="1:9" hidden="1">
      <c r="A1006">
        <v>14915537</v>
      </c>
      <c r="B1006">
        <v>425</v>
      </c>
      <c r="C1006" s="1">
        <v>36667.614999999998</v>
      </c>
      <c r="D1006">
        <v>165</v>
      </c>
      <c r="E1006" s="36">
        <f>INT((Table2[[#This Row],[Service_start]]-Table2[[#This Row],[DateOfBirth]])/365)</f>
        <v>24</v>
      </c>
      <c r="F1006" s="32">
        <f>IF(DATEDIF(Table2[[#This Row],[DateOfBirth]],Table2[[#This Row],[Service_start]], "Y")&lt;=25,1,0)</f>
        <v>1</v>
      </c>
      <c r="G1006" s="1">
        <v>45474</v>
      </c>
      <c r="H1006" s="1">
        <v>45504</v>
      </c>
      <c r="I1006" s="33" t="b">
        <f>AND(
    Table2[[#This Row],[Service_start]] &gt; DATE(2022,10,1),
    Table2[[#This Row],[Service_end]] &lt; DATE(2024,2,1)
)</f>
        <v>0</v>
      </c>
    </row>
    <row r="1007" spans="1:9" hidden="1">
      <c r="A1007">
        <v>11136491</v>
      </c>
      <c r="B1007">
        <v>425</v>
      </c>
      <c r="C1007" s="1">
        <v>38448.614999999998</v>
      </c>
      <c r="D1007">
        <v>165</v>
      </c>
      <c r="E1007" s="36">
        <f>INT((Table2[[#This Row],[Service_start]]-Table2[[#This Row],[DateOfBirth]])/365)</f>
        <v>19</v>
      </c>
      <c r="F1007" s="32">
        <f>IF(DATEDIF(Table2[[#This Row],[DateOfBirth]],Table2[[#This Row],[Service_start]], "Y")&lt;=25,1,0)</f>
        <v>1</v>
      </c>
      <c r="G1007" s="1">
        <v>45418</v>
      </c>
      <c r="H1007" s="1">
        <v>45418</v>
      </c>
      <c r="I1007" s="33" t="b">
        <f>AND(
    Table2[[#This Row],[Service_start]] &gt; DATE(2022,10,1),
    Table2[[#This Row],[Service_end]] &lt; DATE(2024,2,1)
)</f>
        <v>0</v>
      </c>
    </row>
    <row r="1008" spans="1:9" hidden="1">
      <c r="A1008">
        <v>10877322</v>
      </c>
      <c r="B1008">
        <v>425</v>
      </c>
      <c r="C1008" s="1">
        <v>38000.614999999998</v>
      </c>
      <c r="D1008">
        <v>165</v>
      </c>
      <c r="E1008" s="36">
        <f>INT((Table2[[#This Row],[Service_start]]-Table2[[#This Row],[DateOfBirth]])/365)</f>
        <v>20</v>
      </c>
      <c r="F1008" s="32">
        <f>IF(DATEDIF(Table2[[#This Row],[DateOfBirth]],Table2[[#This Row],[Service_start]], "Y")&lt;=25,1,0)</f>
        <v>1</v>
      </c>
      <c r="G1008" s="1">
        <v>45447</v>
      </c>
      <c r="H1008" s="1">
        <v>45473</v>
      </c>
      <c r="I1008" s="33" t="b">
        <f>AND(
    Table2[[#This Row],[Service_start]] &gt; DATE(2022,10,1),
    Table2[[#This Row],[Service_end]] &lt; DATE(2024,2,1)
)</f>
        <v>0</v>
      </c>
    </row>
    <row r="1009" spans="1:9" hidden="1">
      <c r="A1009">
        <v>15636766</v>
      </c>
      <c r="B1009">
        <v>425</v>
      </c>
      <c r="C1009" s="1">
        <v>38000.614999999998</v>
      </c>
      <c r="D1009">
        <v>165</v>
      </c>
      <c r="E1009" s="36">
        <f>INT((Table2[[#This Row],[Service_start]]-Table2[[#This Row],[DateOfBirth]])/365)</f>
        <v>20</v>
      </c>
      <c r="F1009" s="32">
        <f>IF(DATEDIF(Table2[[#This Row],[DateOfBirth]],Table2[[#This Row],[Service_start]], "Y")&lt;=25,1,0)</f>
        <v>1</v>
      </c>
      <c r="G1009" s="1">
        <v>45447</v>
      </c>
      <c r="H1009" s="1">
        <v>45473</v>
      </c>
      <c r="I1009" s="33" t="b">
        <f>AND(
    Table2[[#This Row],[Service_start]] &gt; DATE(2022,10,1),
    Table2[[#This Row],[Service_end]] &lt; DATE(2024,2,1)
)</f>
        <v>0</v>
      </c>
    </row>
    <row r="1010" spans="1:9" hidden="1">
      <c r="A1010">
        <v>17372928</v>
      </c>
      <c r="B1010">
        <v>425</v>
      </c>
      <c r="C1010" s="1">
        <v>38000.614999999998</v>
      </c>
      <c r="D1010">
        <v>165</v>
      </c>
      <c r="E1010" s="36">
        <f>INT((Table2[[#This Row],[Service_start]]-Table2[[#This Row],[DateOfBirth]])/365)</f>
        <v>20</v>
      </c>
      <c r="F1010" s="32">
        <f>IF(DATEDIF(Table2[[#This Row],[DateOfBirth]],Table2[[#This Row],[Service_start]], "Y")&lt;=25,1,0)</f>
        <v>1</v>
      </c>
      <c r="G1010" s="1">
        <v>45467</v>
      </c>
      <c r="H1010" s="1">
        <v>45520</v>
      </c>
      <c r="I1010" s="33" t="b">
        <f>AND(
    Table2[[#This Row],[Service_start]] &gt; DATE(2022,10,1),
    Table2[[#This Row],[Service_end]] &lt; DATE(2024,2,1)
)</f>
        <v>0</v>
      </c>
    </row>
    <row r="1011" spans="1:9" hidden="1">
      <c r="A1011">
        <v>10476508</v>
      </c>
      <c r="B1011">
        <v>425</v>
      </c>
      <c r="C1011" s="1">
        <v>38000.614999999998</v>
      </c>
      <c r="D1011">
        <v>165</v>
      </c>
      <c r="E1011" s="36">
        <f>INT((Table2[[#This Row],[Service_start]]-Table2[[#This Row],[DateOfBirth]])/365)</f>
        <v>20</v>
      </c>
      <c r="F1011" s="32">
        <f>IF(DATEDIF(Table2[[#This Row],[DateOfBirth]],Table2[[#This Row],[Service_start]], "Y")&lt;=25,1,0)</f>
        <v>1</v>
      </c>
      <c r="G1011" s="1">
        <v>45467</v>
      </c>
      <c r="H1011" s="1">
        <v>45520</v>
      </c>
      <c r="I1011" s="33" t="b">
        <f>AND(
    Table2[[#This Row],[Service_start]] &gt; DATE(2022,10,1),
    Table2[[#This Row],[Service_end]] &lt; DATE(2024,2,1)
)</f>
        <v>0</v>
      </c>
    </row>
    <row r="1012" spans="1:9" hidden="1">
      <c r="A1012">
        <v>10563572</v>
      </c>
      <c r="B1012">
        <v>425</v>
      </c>
      <c r="C1012" s="1">
        <v>38392.614999999998</v>
      </c>
      <c r="D1012">
        <v>165</v>
      </c>
      <c r="E1012" s="36">
        <f>INT((Table2[[#This Row],[Service_start]]-Table2[[#This Row],[DateOfBirth]])/365)</f>
        <v>19</v>
      </c>
      <c r="F1012" s="32">
        <f>IF(DATEDIF(Table2[[#This Row],[DateOfBirth]],Table2[[#This Row],[Service_start]], "Y")&lt;=25,1,0)</f>
        <v>1</v>
      </c>
      <c r="G1012" s="1">
        <v>45450</v>
      </c>
      <c r="H1012" s="1">
        <v>45504</v>
      </c>
      <c r="I1012" s="33" t="b">
        <f>AND(
    Table2[[#This Row],[Service_start]] &gt; DATE(2022,10,1),
    Table2[[#This Row],[Service_end]] &lt; DATE(2024,2,1)
)</f>
        <v>0</v>
      </c>
    </row>
    <row r="1013" spans="1:9" hidden="1">
      <c r="A1013">
        <v>16098320</v>
      </c>
      <c r="B1013">
        <v>425</v>
      </c>
      <c r="C1013" s="1">
        <v>39115.614999999998</v>
      </c>
      <c r="D1013">
        <v>165</v>
      </c>
      <c r="E1013" s="36">
        <f>INT((Table2[[#This Row],[Service_start]]-Table2[[#This Row],[DateOfBirth]])/365)</f>
        <v>17</v>
      </c>
      <c r="F1013" s="32">
        <f>IF(DATEDIF(Table2[[#This Row],[DateOfBirth]],Table2[[#This Row],[Service_start]], "Y")&lt;=25,1,0)</f>
        <v>1</v>
      </c>
      <c r="G1013" s="1">
        <v>45461</v>
      </c>
      <c r="H1013" s="1">
        <v>45504</v>
      </c>
      <c r="I1013" s="33" t="b">
        <f>AND(
    Table2[[#This Row],[Service_start]] &gt; DATE(2022,10,1),
    Table2[[#This Row],[Service_end]] &lt; DATE(2024,2,1)
)</f>
        <v>0</v>
      </c>
    </row>
    <row r="1014" spans="1:9" hidden="1">
      <c r="A1014">
        <v>11925887</v>
      </c>
      <c r="B1014">
        <v>425</v>
      </c>
      <c r="C1014" s="1">
        <v>38042.614999999998</v>
      </c>
      <c r="D1014">
        <v>165</v>
      </c>
      <c r="E1014" s="36">
        <f>INT((Table2[[#This Row],[Service_start]]-Table2[[#This Row],[DateOfBirth]])/365)</f>
        <v>20</v>
      </c>
      <c r="F1014" s="32">
        <f>IF(DATEDIF(Table2[[#This Row],[DateOfBirth]],Table2[[#This Row],[Service_start]], "Y")&lt;=25,1,0)</f>
        <v>1</v>
      </c>
      <c r="G1014" s="1">
        <v>45454</v>
      </c>
      <c r="H1014" s="1">
        <v>45504</v>
      </c>
      <c r="I1014" s="33" t="b">
        <f>AND(
    Table2[[#This Row],[Service_start]] &gt; DATE(2022,10,1),
    Table2[[#This Row],[Service_end]] &lt; DATE(2024,2,1)
)</f>
        <v>0</v>
      </c>
    </row>
    <row r="1015" spans="1:9" hidden="1">
      <c r="A1015">
        <v>11861464</v>
      </c>
      <c r="B1015">
        <v>425</v>
      </c>
      <c r="C1015" s="1">
        <v>39468.614999999998</v>
      </c>
      <c r="D1015">
        <v>165</v>
      </c>
      <c r="E1015" s="36">
        <f>INT((Table2[[#This Row],[Service_start]]-Table2[[#This Row],[DateOfBirth]])/365)</f>
        <v>16</v>
      </c>
      <c r="F1015" s="32">
        <f>IF(DATEDIF(Table2[[#This Row],[DateOfBirth]],Table2[[#This Row],[Service_start]], "Y")&lt;=25,1,0)</f>
        <v>1</v>
      </c>
      <c r="G1015" s="1">
        <v>45489</v>
      </c>
      <c r="H1015" s="1">
        <v>45504</v>
      </c>
      <c r="I1015" s="33" t="b">
        <f>AND(
    Table2[[#This Row],[Service_start]] &gt; DATE(2022,10,1),
    Table2[[#This Row],[Service_end]] &lt; DATE(2024,2,1)
)</f>
        <v>0</v>
      </c>
    </row>
    <row r="1016" spans="1:9" hidden="1">
      <c r="A1016">
        <v>13566307</v>
      </c>
      <c r="B1016">
        <v>425</v>
      </c>
      <c r="C1016" s="1">
        <v>36646.614999999998</v>
      </c>
      <c r="D1016">
        <v>165</v>
      </c>
      <c r="E1016" s="36">
        <f>INT((Table2[[#This Row],[Service_start]]-Table2[[#This Row],[DateOfBirth]])/365)</f>
        <v>24</v>
      </c>
      <c r="F1016" s="32">
        <f>IF(DATEDIF(Table2[[#This Row],[DateOfBirth]],Table2[[#This Row],[Service_start]], "Y")&lt;=25,1,0)</f>
        <v>1</v>
      </c>
      <c r="G1016" s="1">
        <v>45517</v>
      </c>
      <c r="H1016" s="1">
        <v>45535</v>
      </c>
      <c r="I1016" s="33" t="b">
        <f>AND(
    Table2[[#This Row],[Service_start]] &gt; DATE(2022,10,1),
    Table2[[#This Row],[Service_end]] &lt; DATE(2024,2,1)
)</f>
        <v>0</v>
      </c>
    </row>
    <row r="1017" spans="1:9" hidden="1">
      <c r="A1017">
        <v>9155488</v>
      </c>
      <c r="B1017">
        <v>425</v>
      </c>
      <c r="C1017" s="1">
        <v>39420.614999999998</v>
      </c>
      <c r="D1017">
        <v>165</v>
      </c>
      <c r="E1017" s="36">
        <f>INT((Table2[[#This Row],[Service_start]]-Table2[[#This Row],[DateOfBirth]])/365)</f>
        <v>16</v>
      </c>
      <c r="F1017" s="32">
        <f>IF(DATEDIF(Table2[[#This Row],[DateOfBirth]],Table2[[#This Row],[Service_start]], "Y")&lt;=25,1,0)</f>
        <v>1</v>
      </c>
      <c r="G1017" s="1">
        <v>45490</v>
      </c>
      <c r="H1017" s="1">
        <v>45504</v>
      </c>
      <c r="I1017" s="33" t="b">
        <f>AND(
    Table2[[#This Row],[Service_start]] &gt; DATE(2022,10,1),
    Table2[[#This Row],[Service_end]] &lt; DATE(2024,2,1)
)</f>
        <v>0</v>
      </c>
    </row>
    <row r="1018" spans="1:9" hidden="1">
      <c r="A1018">
        <v>8940503</v>
      </c>
      <c r="B1018">
        <v>425</v>
      </c>
      <c r="C1018" s="1">
        <v>38103.614999999998</v>
      </c>
      <c r="D1018">
        <v>165</v>
      </c>
      <c r="E1018" s="36">
        <f>INT((Table2[[#This Row],[Service_start]]-Table2[[#This Row],[DateOfBirth]])/365)</f>
        <v>20</v>
      </c>
      <c r="F1018" s="32">
        <f>IF(DATEDIF(Table2[[#This Row],[DateOfBirth]],Table2[[#This Row],[Service_start]], "Y")&lt;=25,1,0)</f>
        <v>1</v>
      </c>
      <c r="G1018" s="1">
        <v>45476</v>
      </c>
      <c r="H1018" s="1">
        <v>45504</v>
      </c>
      <c r="I1018" s="33" t="b">
        <f>AND(
    Table2[[#This Row],[Service_start]] &gt; DATE(2022,10,1),
    Table2[[#This Row],[Service_end]] &lt; DATE(2024,2,1)
)</f>
        <v>0</v>
      </c>
    </row>
    <row r="1019" spans="1:9" hidden="1">
      <c r="A1019">
        <v>16087527</v>
      </c>
      <c r="B1019">
        <v>425</v>
      </c>
      <c r="C1019" s="1">
        <v>38069.614999999998</v>
      </c>
      <c r="D1019">
        <v>165</v>
      </c>
      <c r="E1019" s="36">
        <f>INT((Table2[[#This Row],[Service_start]]-Table2[[#This Row],[DateOfBirth]])/365)</f>
        <v>20</v>
      </c>
      <c r="F1019" s="32">
        <f>IF(DATEDIF(Table2[[#This Row],[DateOfBirth]],Table2[[#This Row],[Service_start]], "Y")&lt;=25,1,0)</f>
        <v>1</v>
      </c>
      <c r="G1019" s="1">
        <v>45496</v>
      </c>
      <c r="H1019" s="1">
        <v>45504</v>
      </c>
      <c r="I1019" s="33" t="b">
        <f>AND(
    Table2[[#This Row],[Service_start]] &gt; DATE(2022,10,1),
    Table2[[#This Row],[Service_end]] &lt; DATE(2024,2,1)
)</f>
        <v>0</v>
      </c>
    </row>
    <row r="1020" spans="1:9" hidden="1">
      <c r="A1020">
        <v>8880516</v>
      </c>
      <c r="B1020">
        <v>425</v>
      </c>
      <c r="C1020" s="1">
        <v>37479.614999999998</v>
      </c>
      <c r="D1020">
        <v>181</v>
      </c>
      <c r="E1020" s="36">
        <f>INT((Table2[[#This Row],[Service_start]]-Table2[[#This Row],[DateOfBirth]])/365)</f>
        <v>21</v>
      </c>
      <c r="F1020" s="32">
        <f>IF(DATEDIF(Table2[[#This Row],[DateOfBirth]],Table2[[#This Row],[Service_start]], "Y")&lt;=25,1,0)</f>
        <v>1</v>
      </c>
      <c r="G1020" s="1">
        <v>45371</v>
      </c>
      <c r="H1020" s="1">
        <v>45382</v>
      </c>
      <c r="I1020" s="33" t="b">
        <f>AND(
    Table2[[#This Row],[Service_start]] &gt; DATE(2022,10,1),
    Table2[[#This Row],[Service_end]] &lt; DATE(2024,2,1)
)</f>
        <v>0</v>
      </c>
    </row>
    <row r="1021" spans="1:9" hidden="1">
      <c r="A1021">
        <v>11789897</v>
      </c>
      <c r="B1021">
        <v>425</v>
      </c>
      <c r="C1021" s="1">
        <v>37479.614999999998</v>
      </c>
      <c r="D1021">
        <v>181</v>
      </c>
      <c r="E1021" s="36">
        <f>INT((Table2[[#This Row],[Service_start]]-Table2[[#This Row],[DateOfBirth]])/365)</f>
        <v>21</v>
      </c>
      <c r="F1021" s="32">
        <f>IF(DATEDIF(Table2[[#This Row],[DateOfBirth]],Table2[[#This Row],[Service_start]], "Y")&lt;=25,1,0)</f>
        <v>1</v>
      </c>
      <c r="G1021" s="1">
        <v>45383</v>
      </c>
      <c r="H1021" s="1">
        <v>45412</v>
      </c>
      <c r="I1021" s="33" t="b">
        <f>AND(
    Table2[[#This Row],[Service_start]] &gt; DATE(2022,10,1),
    Table2[[#This Row],[Service_end]] &lt; DATE(2024,2,1)
)</f>
        <v>0</v>
      </c>
    </row>
    <row r="1022" spans="1:9" hidden="1">
      <c r="A1022">
        <v>15169466</v>
      </c>
      <c r="B1022">
        <v>425</v>
      </c>
      <c r="C1022" s="1">
        <v>37416.614999999998</v>
      </c>
      <c r="D1022">
        <v>181</v>
      </c>
      <c r="E1022" s="36">
        <f>INT((Table2[[#This Row],[Service_start]]-Table2[[#This Row],[DateOfBirth]])/365)</f>
        <v>21</v>
      </c>
      <c r="F1022" s="32">
        <f>IF(DATEDIF(Table2[[#This Row],[DateOfBirth]],Table2[[#This Row],[Service_start]], "Y")&lt;=25,1,0)</f>
        <v>1</v>
      </c>
      <c r="G1022" s="1">
        <v>45362</v>
      </c>
      <c r="H1022" s="1">
        <v>45382</v>
      </c>
      <c r="I1022" s="33" t="b">
        <f>AND(
    Table2[[#This Row],[Service_start]] &gt; DATE(2022,10,1),
    Table2[[#This Row],[Service_end]] &lt; DATE(2024,2,1)
)</f>
        <v>0</v>
      </c>
    </row>
    <row r="1023" spans="1:9" hidden="1">
      <c r="A1023">
        <v>14923626</v>
      </c>
      <c r="B1023">
        <v>425</v>
      </c>
      <c r="C1023" s="1">
        <v>37416.614999999998</v>
      </c>
      <c r="D1023">
        <v>181</v>
      </c>
      <c r="E1023" s="36">
        <f>INT((Table2[[#This Row],[Service_start]]-Table2[[#This Row],[DateOfBirth]])/365)</f>
        <v>21</v>
      </c>
      <c r="F1023" s="32">
        <f>IF(DATEDIF(Table2[[#This Row],[DateOfBirth]],Table2[[#This Row],[Service_start]], "Y")&lt;=25,1,0)</f>
        <v>1</v>
      </c>
      <c r="G1023" s="1">
        <v>45362</v>
      </c>
      <c r="H1023" s="1">
        <v>45382</v>
      </c>
      <c r="I1023" s="33" t="b">
        <f>AND(
    Table2[[#This Row],[Service_start]] &gt; DATE(2022,10,1),
    Table2[[#This Row],[Service_end]] &lt; DATE(2024,2,1)
)</f>
        <v>0</v>
      </c>
    </row>
    <row r="1024" spans="1:9" hidden="1">
      <c r="A1024">
        <v>10776745</v>
      </c>
      <c r="B1024">
        <v>425</v>
      </c>
      <c r="C1024" s="1">
        <v>37416.614999999998</v>
      </c>
      <c r="D1024">
        <v>181</v>
      </c>
      <c r="E1024" s="36">
        <f>INT((Table2[[#This Row],[Service_start]]-Table2[[#This Row],[DateOfBirth]])/365)</f>
        <v>21</v>
      </c>
      <c r="F1024" s="32">
        <f>IF(DATEDIF(Table2[[#This Row],[DateOfBirth]],Table2[[#This Row],[Service_start]], "Y")&lt;=25,1,0)</f>
        <v>1</v>
      </c>
      <c r="G1024" s="1">
        <v>45383</v>
      </c>
      <c r="H1024" s="1">
        <v>45412</v>
      </c>
      <c r="I1024" s="33" t="b">
        <f>AND(
    Table2[[#This Row],[Service_start]] &gt; DATE(2022,10,1),
    Table2[[#This Row],[Service_end]] &lt; DATE(2024,2,1)
)</f>
        <v>0</v>
      </c>
    </row>
    <row r="1025" spans="1:9" hidden="1">
      <c r="A1025">
        <v>15772011</v>
      </c>
      <c r="B1025">
        <v>425</v>
      </c>
      <c r="C1025" s="1">
        <v>37416.614999999998</v>
      </c>
      <c r="D1025">
        <v>181</v>
      </c>
      <c r="E1025" s="36">
        <f>INT((Table2[[#This Row],[Service_start]]-Table2[[#This Row],[DateOfBirth]])/365)</f>
        <v>21</v>
      </c>
      <c r="F1025" s="32">
        <f>IF(DATEDIF(Table2[[#This Row],[DateOfBirth]],Table2[[#This Row],[Service_start]], "Y")&lt;=25,1,0)</f>
        <v>1</v>
      </c>
      <c r="G1025" s="1">
        <v>45383</v>
      </c>
      <c r="H1025" s="1">
        <v>45412</v>
      </c>
      <c r="I1025" s="33" t="b">
        <f>AND(
    Table2[[#This Row],[Service_start]] &gt; DATE(2022,10,1),
    Table2[[#This Row],[Service_end]] &lt; DATE(2024,2,1)
)</f>
        <v>0</v>
      </c>
    </row>
    <row r="1026" spans="1:9" hidden="1">
      <c r="A1026">
        <v>10503153</v>
      </c>
      <c r="B1026">
        <v>425</v>
      </c>
      <c r="C1026" s="1">
        <v>36280.614999999998</v>
      </c>
      <c r="D1026">
        <v>181</v>
      </c>
      <c r="E1026" s="36">
        <f>INT((Table2[[#This Row],[Service_start]]-Table2[[#This Row],[DateOfBirth]])/365)</f>
        <v>24</v>
      </c>
      <c r="F1026" s="32">
        <f>IF(DATEDIF(Table2[[#This Row],[DateOfBirth]],Table2[[#This Row],[Service_start]], "Y")&lt;=25,1,0)</f>
        <v>1</v>
      </c>
      <c r="G1026" s="1">
        <v>45399</v>
      </c>
      <c r="H1026" s="1">
        <v>45442</v>
      </c>
      <c r="I1026" s="33" t="b">
        <f>AND(
    Table2[[#This Row],[Service_start]] &gt; DATE(2022,10,1),
    Table2[[#This Row],[Service_end]] &lt; DATE(2024,2,1)
)</f>
        <v>0</v>
      </c>
    </row>
    <row r="1027" spans="1:9" hidden="1">
      <c r="A1027">
        <v>17062536</v>
      </c>
      <c r="B1027">
        <v>425</v>
      </c>
      <c r="C1027" s="1">
        <v>36280.614999999998</v>
      </c>
      <c r="D1027">
        <v>181</v>
      </c>
      <c r="E1027" s="36">
        <f>INT((Table2[[#This Row],[Service_start]]-Table2[[#This Row],[DateOfBirth]])/365)</f>
        <v>24</v>
      </c>
      <c r="F1027" s="32">
        <f>IF(DATEDIF(Table2[[#This Row],[DateOfBirth]],Table2[[#This Row],[Service_start]], "Y")&lt;=25,1,0)</f>
        <v>1</v>
      </c>
      <c r="G1027" s="1">
        <v>45399</v>
      </c>
      <c r="H1027" s="1">
        <v>45442</v>
      </c>
      <c r="I1027" s="33" t="b">
        <f>AND(
    Table2[[#This Row],[Service_start]] &gt; DATE(2022,10,1),
    Table2[[#This Row],[Service_end]] &lt; DATE(2024,2,1)
)</f>
        <v>0</v>
      </c>
    </row>
    <row r="1028" spans="1:9" hidden="1">
      <c r="A1028">
        <v>10496376</v>
      </c>
      <c r="B1028">
        <v>425</v>
      </c>
      <c r="C1028" s="1">
        <v>36267.614999999998</v>
      </c>
      <c r="D1028">
        <v>181</v>
      </c>
      <c r="E1028" s="36">
        <f>INT((Table2[[#This Row],[Service_start]]-Table2[[#This Row],[DateOfBirth]])/365)</f>
        <v>25</v>
      </c>
      <c r="F1028" s="32">
        <f>IF(DATEDIF(Table2[[#This Row],[DateOfBirth]],Table2[[#This Row],[Service_start]], "Y")&lt;=25,1,0)</f>
        <v>1</v>
      </c>
      <c r="G1028" s="1">
        <v>45393</v>
      </c>
      <c r="H1028" s="1">
        <v>45412</v>
      </c>
      <c r="I1028" s="33" t="b">
        <f>AND(
    Table2[[#This Row],[Service_start]] &gt; DATE(2022,10,1),
    Table2[[#This Row],[Service_end]] &lt; DATE(2024,2,1)
)</f>
        <v>0</v>
      </c>
    </row>
    <row r="1029" spans="1:9" hidden="1">
      <c r="A1029">
        <v>9052237</v>
      </c>
      <c r="B1029">
        <v>425</v>
      </c>
      <c r="C1029" s="1">
        <v>36395.614999999998</v>
      </c>
      <c r="D1029">
        <v>181</v>
      </c>
      <c r="E1029" s="36">
        <f>INT((Table2[[#This Row],[Service_start]]-Table2[[#This Row],[DateOfBirth]])/365)</f>
        <v>24</v>
      </c>
      <c r="F1029" s="32">
        <f>IF(DATEDIF(Table2[[#This Row],[DateOfBirth]],Table2[[#This Row],[Service_start]], "Y")&lt;=25,1,0)</f>
        <v>1</v>
      </c>
      <c r="G1029" s="1">
        <v>45398</v>
      </c>
      <c r="H1029" s="1">
        <v>45412</v>
      </c>
      <c r="I1029" s="33" t="b">
        <f>AND(
    Table2[[#This Row],[Service_start]] &gt; DATE(2022,10,1),
    Table2[[#This Row],[Service_end]] &lt; DATE(2024,2,1)
)</f>
        <v>0</v>
      </c>
    </row>
    <row r="1030" spans="1:9" hidden="1">
      <c r="A1030">
        <v>9152736</v>
      </c>
      <c r="B1030">
        <v>425</v>
      </c>
      <c r="C1030" s="1">
        <v>36395.614999999998</v>
      </c>
      <c r="D1030">
        <v>181</v>
      </c>
      <c r="E1030" s="36">
        <f>INT((Table2[[#This Row],[Service_start]]-Table2[[#This Row],[DateOfBirth]])/365)</f>
        <v>24</v>
      </c>
      <c r="F1030" s="32">
        <f>IF(DATEDIF(Table2[[#This Row],[DateOfBirth]],Table2[[#This Row],[Service_start]], "Y")&lt;=25,1,0)</f>
        <v>1</v>
      </c>
      <c r="G1030" s="1">
        <v>45413</v>
      </c>
      <c r="H1030" s="1">
        <v>45457</v>
      </c>
      <c r="I1030" s="33" t="b">
        <f>AND(
    Table2[[#This Row],[Service_start]] &gt; DATE(2022,10,1),
    Table2[[#This Row],[Service_end]] &lt; DATE(2024,2,1)
)</f>
        <v>0</v>
      </c>
    </row>
    <row r="1031" spans="1:9" hidden="1">
      <c r="A1031">
        <v>11709700</v>
      </c>
      <c r="B1031">
        <v>425</v>
      </c>
      <c r="C1031" s="1">
        <v>38288.614999999998</v>
      </c>
      <c r="D1031">
        <v>181</v>
      </c>
      <c r="E1031" s="36">
        <f>INT((Table2[[#This Row],[Service_start]]-Table2[[#This Row],[DateOfBirth]])/365)</f>
        <v>19</v>
      </c>
      <c r="F1031" s="32">
        <f>IF(DATEDIF(Table2[[#This Row],[DateOfBirth]],Table2[[#This Row],[Service_start]], "Y")&lt;=25,1,0)</f>
        <v>1</v>
      </c>
      <c r="G1031" s="1">
        <v>45428</v>
      </c>
      <c r="H1031" s="1">
        <v>45443</v>
      </c>
      <c r="I1031" s="33" t="b">
        <f>AND(
    Table2[[#This Row],[Service_start]] &gt; DATE(2022,10,1),
    Table2[[#This Row],[Service_end]] &lt; DATE(2024,2,1)
)</f>
        <v>0</v>
      </c>
    </row>
    <row r="1032" spans="1:9" hidden="1">
      <c r="A1032">
        <v>11847170</v>
      </c>
      <c r="B1032">
        <v>425</v>
      </c>
      <c r="C1032" s="1">
        <v>38466.614999999998</v>
      </c>
      <c r="D1032">
        <v>181</v>
      </c>
      <c r="E1032" s="36">
        <f>INT((Table2[[#This Row],[Service_start]]-Table2[[#This Row],[DateOfBirth]])/365)</f>
        <v>19</v>
      </c>
      <c r="F1032" s="32">
        <f>IF(DATEDIF(Table2[[#This Row],[DateOfBirth]],Table2[[#This Row],[Service_start]], "Y")&lt;=25,1,0)</f>
        <v>1</v>
      </c>
      <c r="G1032" s="1">
        <v>45421</v>
      </c>
      <c r="H1032" s="1">
        <v>45443</v>
      </c>
      <c r="I1032" s="33" t="b">
        <f>AND(
    Table2[[#This Row],[Service_start]] &gt; DATE(2022,10,1),
    Table2[[#This Row],[Service_end]] &lt; DATE(2024,2,1)
)</f>
        <v>0</v>
      </c>
    </row>
    <row r="1033" spans="1:9" hidden="1">
      <c r="A1033">
        <v>10967515</v>
      </c>
      <c r="B1033">
        <v>425</v>
      </c>
      <c r="C1033" s="1">
        <v>38466.614999999998</v>
      </c>
      <c r="D1033">
        <v>181</v>
      </c>
      <c r="E1033" s="36">
        <f>INT((Table2[[#This Row],[Service_start]]-Table2[[#This Row],[DateOfBirth]])/365)</f>
        <v>19</v>
      </c>
      <c r="F1033" s="32">
        <f>IF(DATEDIF(Table2[[#This Row],[DateOfBirth]],Table2[[#This Row],[Service_start]], "Y")&lt;=25,1,0)</f>
        <v>1</v>
      </c>
      <c r="G1033" s="1">
        <v>45421</v>
      </c>
      <c r="H1033" s="1">
        <v>45443</v>
      </c>
      <c r="I1033" s="33" t="b">
        <f>AND(
    Table2[[#This Row],[Service_start]] &gt; DATE(2022,10,1),
    Table2[[#This Row],[Service_end]] &lt; DATE(2024,2,1)
)</f>
        <v>0</v>
      </c>
    </row>
    <row r="1034" spans="1:9" hidden="1">
      <c r="A1034">
        <v>10561587</v>
      </c>
      <c r="B1034">
        <v>425</v>
      </c>
      <c r="C1034" s="1">
        <v>37622.614999999998</v>
      </c>
      <c r="D1034">
        <v>181</v>
      </c>
      <c r="E1034" s="36">
        <f>INT((Table2[[#This Row],[Service_start]]-Table2[[#This Row],[DateOfBirth]])/365)</f>
        <v>21</v>
      </c>
      <c r="F1034" s="32">
        <f>IF(DATEDIF(Table2[[#This Row],[DateOfBirth]],Table2[[#This Row],[Service_start]], "Y")&lt;=25,1,0)</f>
        <v>1</v>
      </c>
      <c r="G1034" s="1">
        <v>45335</v>
      </c>
      <c r="H1034" s="1">
        <v>45351</v>
      </c>
      <c r="I1034" s="33" t="b">
        <f>AND(
    Table2[[#This Row],[Service_start]] &gt; DATE(2022,10,1),
    Table2[[#This Row],[Service_end]] &lt; DATE(2024,2,1)
)</f>
        <v>0</v>
      </c>
    </row>
    <row r="1035" spans="1:9" hidden="1">
      <c r="A1035">
        <v>10790438</v>
      </c>
      <c r="B1035">
        <v>425</v>
      </c>
      <c r="C1035" s="1">
        <v>37622.614999999998</v>
      </c>
      <c r="D1035">
        <v>181</v>
      </c>
      <c r="E1035" s="36">
        <f>INT((Table2[[#This Row],[Service_start]]-Table2[[#This Row],[DateOfBirth]])/365)</f>
        <v>21</v>
      </c>
      <c r="F1035" s="32">
        <f>IF(DATEDIF(Table2[[#This Row],[DateOfBirth]],Table2[[#This Row],[Service_start]], "Y")&lt;=25,1,0)</f>
        <v>1</v>
      </c>
      <c r="G1035" s="1">
        <v>45335</v>
      </c>
      <c r="H1035" s="1">
        <v>45351</v>
      </c>
      <c r="I1035" s="33" t="b">
        <f>AND(
    Table2[[#This Row],[Service_start]] &gt; DATE(2022,10,1),
    Table2[[#This Row],[Service_end]] &lt; DATE(2024,2,1)
)</f>
        <v>0</v>
      </c>
    </row>
    <row r="1036" spans="1:9" hidden="1">
      <c r="A1036">
        <v>13296345</v>
      </c>
      <c r="B1036">
        <v>425</v>
      </c>
      <c r="C1036" s="1">
        <v>37622.614999999998</v>
      </c>
      <c r="D1036">
        <v>181</v>
      </c>
      <c r="E1036" s="36">
        <f>INT((Table2[[#This Row],[Service_start]]-Table2[[#This Row],[DateOfBirth]])/365)</f>
        <v>21</v>
      </c>
      <c r="F1036" s="32">
        <f>IF(DATEDIF(Table2[[#This Row],[DateOfBirth]],Table2[[#This Row],[Service_start]], "Y")&lt;=25,1,0)</f>
        <v>1</v>
      </c>
      <c r="G1036" s="1">
        <v>45352</v>
      </c>
      <c r="H1036" s="1">
        <v>45382</v>
      </c>
      <c r="I1036" s="33" t="b">
        <f>AND(
    Table2[[#This Row],[Service_start]] &gt; DATE(2022,10,1),
    Table2[[#This Row],[Service_end]] &lt; DATE(2024,2,1)
)</f>
        <v>0</v>
      </c>
    </row>
    <row r="1037" spans="1:9" hidden="1">
      <c r="A1037">
        <v>10459249</v>
      </c>
      <c r="B1037">
        <v>425</v>
      </c>
      <c r="C1037" s="1">
        <v>37622.614999999998</v>
      </c>
      <c r="D1037">
        <v>181</v>
      </c>
      <c r="E1037" s="36">
        <f>INT((Table2[[#This Row],[Service_start]]-Table2[[#This Row],[DateOfBirth]])/365)</f>
        <v>21</v>
      </c>
      <c r="F1037" s="32">
        <f>IF(DATEDIF(Table2[[#This Row],[DateOfBirth]],Table2[[#This Row],[Service_start]], "Y")&lt;=25,1,0)</f>
        <v>1</v>
      </c>
      <c r="G1037" s="1">
        <v>45352</v>
      </c>
      <c r="H1037" s="1">
        <v>45382</v>
      </c>
      <c r="I1037" s="33" t="b">
        <f>AND(
    Table2[[#This Row],[Service_start]] &gt; DATE(2022,10,1),
    Table2[[#This Row],[Service_end]] &lt; DATE(2024,2,1)
)</f>
        <v>0</v>
      </c>
    </row>
    <row r="1038" spans="1:9" hidden="1">
      <c r="A1038">
        <v>10626916</v>
      </c>
      <c r="B1038">
        <v>425</v>
      </c>
      <c r="C1038" s="1">
        <v>37622.614999999998</v>
      </c>
      <c r="D1038">
        <v>181</v>
      </c>
      <c r="E1038" s="36">
        <f>INT((Table2[[#This Row],[Service_start]]-Table2[[#This Row],[DateOfBirth]])/365)</f>
        <v>21</v>
      </c>
      <c r="F1038" s="32">
        <f>IF(DATEDIF(Table2[[#This Row],[DateOfBirth]],Table2[[#This Row],[Service_start]], "Y")&lt;=25,1,0)</f>
        <v>1</v>
      </c>
      <c r="G1038" s="1">
        <v>45383</v>
      </c>
      <c r="H1038" s="1">
        <v>45412</v>
      </c>
      <c r="I1038" s="33" t="b">
        <f>AND(
    Table2[[#This Row],[Service_start]] &gt; DATE(2022,10,1),
    Table2[[#This Row],[Service_end]] &lt; DATE(2024,2,1)
)</f>
        <v>0</v>
      </c>
    </row>
    <row r="1039" spans="1:9" hidden="1">
      <c r="A1039">
        <v>9081043</v>
      </c>
      <c r="B1039">
        <v>425</v>
      </c>
      <c r="C1039" s="1">
        <v>37622.614999999998</v>
      </c>
      <c r="D1039">
        <v>181</v>
      </c>
      <c r="E1039" s="36">
        <f>INT((Table2[[#This Row],[Service_start]]-Table2[[#This Row],[DateOfBirth]])/365)</f>
        <v>21</v>
      </c>
      <c r="F1039" s="32">
        <f>IF(DATEDIF(Table2[[#This Row],[DateOfBirth]],Table2[[#This Row],[Service_start]], "Y")&lt;=25,1,0)</f>
        <v>1</v>
      </c>
      <c r="G1039" s="1">
        <v>45383</v>
      </c>
      <c r="H1039" s="1">
        <v>45412</v>
      </c>
      <c r="I1039" s="33" t="b">
        <f>AND(
    Table2[[#This Row],[Service_start]] &gt; DATE(2022,10,1),
    Table2[[#This Row],[Service_end]] &lt; DATE(2024,2,1)
)</f>
        <v>0</v>
      </c>
    </row>
    <row r="1040" spans="1:9" hidden="1">
      <c r="A1040">
        <v>11264235</v>
      </c>
      <c r="B1040">
        <v>425</v>
      </c>
      <c r="C1040" s="1">
        <v>38722.614999999998</v>
      </c>
      <c r="D1040">
        <v>181</v>
      </c>
      <c r="E1040" s="36">
        <f>INT((Table2[[#This Row],[Service_start]]-Table2[[#This Row],[DateOfBirth]])/365)</f>
        <v>18</v>
      </c>
      <c r="F1040" s="32">
        <f>IF(DATEDIF(Table2[[#This Row],[DateOfBirth]],Table2[[#This Row],[Service_start]], "Y")&lt;=25,1,0)</f>
        <v>1</v>
      </c>
      <c r="G1040" s="1">
        <v>45391</v>
      </c>
      <c r="H1040" s="1">
        <v>45412</v>
      </c>
      <c r="I1040" s="33" t="b">
        <f>AND(
    Table2[[#This Row],[Service_start]] &gt; DATE(2022,10,1),
    Table2[[#This Row],[Service_end]] &lt; DATE(2024,2,1)
)</f>
        <v>0</v>
      </c>
    </row>
    <row r="1041" spans="1:9" hidden="1">
      <c r="A1041">
        <v>13875654</v>
      </c>
      <c r="B1041">
        <v>425</v>
      </c>
      <c r="C1041" s="1">
        <v>36908.614999999998</v>
      </c>
      <c r="D1041">
        <v>181</v>
      </c>
      <c r="E1041" s="36">
        <f>INT((Table2[[#This Row],[Service_start]]-Table2[[#This Row],[DateOfBirth]])/365)</f>
        <v>23</v>
      </c>
      <c r="F1041" s="32">
        <f>IF(DATEDIF(Table2[[#This Row],[DateOfBirth]],Table2[[#This Row],[Service_start]], "Y")&lt;=25,1,0)</f>
        <v>1</v>
      </c>
      <c r="G1041" s="1">
        <v>45371</v>
      </c>
      <c r="H1041" s="1">
        <v>45382</v>
      </c>
      <c r="I1041" s="33" t="b">
        <f>AND(
    Table2[[#This Row],[Service_start]] &gt; DATE(2022,10,1),
    Table2[[#This Row],[Service_end]] &lt; DATE(2024,2,1)
)</f>
        <v>0</v>
      </c>
    </row>
    <row r="1042" spans="1:9" hidden="1">
      <c r="A1042">
        <v>15185537</v>
      </c>
      <c r="B1042">
        <v>425</v>
      </c>
      <c r="C1042" s="1">
        <v>36908.614999999998</v>
      </c>
      <c r="D1042">
        <v>181</v>
      </c>
      <c r="E1042" s="36">
        <f>INT((Table2[[#This Row],[Service_start]]-Table2[[#This Row],[DateOfBirth]])/365)</f>
        <v>23</v>
      </c>
      <c r="F1042" s="32">
        <f>IF(DATEDIF(Table2[[#This Row],[DateOfBirth]],Table2[[#This Row],[Service_start]], "Y")&lt;=25,1,0)</f>
        <v>1</v>
      </c>
      <c r="G1042" s="1">
        <v>45386</v>
      </c>
      <c r="H1042" s="1">
        <v>45412</v>
      </c>
      <c r="I1042" s="33" t="b">
        <f>AND(
    Table2[[#This Row],[Service_start]] &gt; DATE(2022,10,1),
    Table2[[#This Row],[Service_end]] &lt; DATE(2024,2,1)
)</f>
        <v>0</v>
      </c>
    </row>
    <row r="1043" spans="1:9" hidden="1">
      <c r="A1043">
        <v>10420354</v>
      </c>
      <c r="B1043">
        <v>425</v>
      </c>
      <c r="C1043" s="1">
        <v>36839.614999999998</v>
      </c>
      <c r="D1043">
        <v>181</v>
      </c>
      <c r="E1043" s="36">
        <f>INT((Table2[[#This Row],[Service_start]]-Table2[[#This Row],[DateOfBirth]])/365)</f>
        <v>23</v>
      </c>
      <c r="F1043" s="32">
        <f>IF(DATEDIF(Table2[[#This Row],[DateOfBirth]],Table2[[#This Row],[Service_start]], "Y")&lt;=25,1,0)</f>
        <v>1</v>
      </c>
      <c r="G1043" s="1">
        <v>45377</v>
      </c>
      <c r="H1043" s="1">
        <v>45382</v>
      </c>
      <c r="I1043" s="33" t="b">
        <f>AND(
    Table2[[#This Row],[Service_start]] &gt; DATE(2022,10,1),
    Table2[[#This Row],[Service_end]] &lt; DATE(2024,2,1)
)</f>
        <v>0</v>
      </c>
    </row>
    <row r="1044" spans="1:9" hidden="1">
      <c r="A1044">
        <v>13473025</v>
      </c>
      <c r="B1044">
        <v>425</v>
      </c>
      <c r="C1044" s="1">
        <v>36839.614999999998</v>
      </c>
      <c r="D1044">
        <v>181</v>
      </c>
      <c r="E1044" s="36">
        <f>INT((Table2[[#This Row],[Service_start]]-Table2[[#This Row],[DateOfBirth]])/365)</f>
        <v>23</v>
      </c>
      <c r="F1044" s="32">
        <f>IF(DATEDIF(Table2[[#This Row],[DateOfBirth]],Table2[[#This Row],[Service_start]], "Y")&lt;=25,1,0)</f>
        <v>1</v>
      </c>
      <c r="G1044" s="1">
        <v>45383</v>
      </c>
      <c r="H1044" s="1">
        <v>45412</v>
      </c>
      <c r="I1044" s="33" t="b">
        <f>AND(
    Table2[[#This Row],[Service_start]] &gt; DATE(2022,10,1),
    Table2[[#This Row],[Service_end]] &lt; DATE(2024,2,1)
)</f>
        <v>0</v>
      </c>
    </row>
    <row r="1045" spans="1:9" hidden="1">
      <c r="A1045">
        <v>10559674</v>
      </c>
      <c r="B1045">
        <v>425</v>
      </c>
      <c r="C1045" s="1">
        <v>36839.614999999998</v>
      </c>
      <c r="D1045">
        <v>181</v>
      </c>
      <c r="E1045" s="36">
        <f>INT((Table2[[#This Row],[Service_start]]-Table2[[#This Row],[DateOfBirth]])/365)</f>
        <v>23</v>
      </c>
      <c r="F1045" s="32">
        <f>IF(DATEDIF(Table2[[#This Row],[DateOfBirth]],Table2[[#This Row],[Service_start]], "Y")&lt;=25,1,0)</f>
        <v>1</v>
      </c>
      <c r="G1045" s="1">
        <v>45413</v>
      </c>
      <c r="H1045" s="1">
        <v>45430</v>
      </c>
      <c r="I1045" s="33" t="b">
        <f>AND(
    Table2[[#This Row],[Service_start]] &gt; DATE(2022,10,1),
    Table2[[#This Row],[Service_end]] &lt; DATE(2024,2,1)
)</f>
        <v>0</v>
      </c>
    </row>
    <row r="1046" spans="1:9" hidden="1">
      <c r="A1046">
        <v>14902658</v>
      </c>
      <c r="B1046">
        <v>425</v>
      </c>
      <c r="C1046" s="1">
        <v>38206.614999999998</v>
      </c>
      <c r="D1046">
        <v>181</v>
      </c>
      <c r="E1046" s="36">
        <f>INT((Table2[[#This Row],[Service_start]]-Table2[[#This Row],[DateOfBirth]])/365)</f>
        <v>19</v>
      </c>
      <c r="F1046" s="32">
        <f>IF(DATEDIF(Table2[[#This Row],[DateOfBirth]],Table2[[#This Row],[Service_start]], "Y")&lt;=25,1,0)</f>
        <v>1</v>
      </c>
      <c r="G1046" s="1">
        <v>45323</v>
      </c>
      <c r="H1046" s="1">
        <v>45331</v>
      </c>
      <c r="I1046" s="33" t="b">
        <f>AND(
    Table2[[#This Row],[Service_start]] &gt; DATE(2022,10,1),
    Table2[[#This Row],[Service_end]] &lt; DATE(2024,2,1)
)</f>
        <v>0</v>
      </c>
    </row>
    <row r="1047" spans="1:9" hidden="1">
      <c r="A1047">
        <v>13414076</v>
      </c>
      <c r="B1047">
        <v>425</v>
      </c>
      <c r="C1047" s="1">
        <v>38206.614999999998</v>
      </c>
      <c r="D1047">
        <v>181</v>
      </c>
      <c r="E1047" s="36">
        <f>INT((Table2[[#This Row],[Service_start]]-Table2[[#This Row],[DateOfBirth]])/365)</f>
        <v>19</v>
      </c>
      <c r="F1047" s="32">
        <f>IF(DATEDIF(Table2[[#This Row],[DateOfBirth]],Table2[[#This Row],[Service_start]], "Y")&lt;=25,1,0)</f>
        <v>1</v>
      </c>
      <c r="G1047" s="1">
        <v>45323</v>
      </c>
      <c r="H1047" s="1">
        <v>45331</v>
      </c>
      <c r="I1047" s="33" t="b">
        <f>AND(
    Table2[[#This Row],[Service_start]] &gt; DATE(2022,10,1),
    Table2[[#This Row],[Service_end]] &lt; DATE(2024,2,1)
)</f>
        <v>0</v>
      </c>
    </row>
    <row r="1048" spans="1:9" hidden="1">
      <c r="A1048">
        <v>10264965</v>
      </c>
      <c r="B1048">
        <v>425</v>
      </c>
      <c r="C1048" s="1">
        <v>38206.614999999998</v>
      </c>
      <c r="D1048">
        <v>181</v>
      </c>
      <c r="E1048" s="36">
        <f>INT((Table2[[#This Row],[Service_start]]-Table2[[#This Row],[DateOfBirth]])/365)</f>
        <v>19</v>
      </c>
      <c r="F1048" s="32">
        <f>IF(DATEDIF(Table2[[#This Row],[DateOfBirth]],Table2[[#This Row],[Service_start]], "Y")&lt;=25,1,0)</f>
        <v>1</v>
      </c>
      <c r="G1048" s="1">
        <v>45323</v>
      </c>
      <c r="H1048" s="1">
        <v>45331</v>
      </c>
      <c r="I1048" s="33" t="b">
        <f>AND(
    Table2[[#This Row],[Service_start]] &gt; DATE(2022,10,1),
    Table2[[#This Row],[Service_end]] &lt; DATE(2024,2,1)
)</f>
        <v>0</v>
      </c>
    </row>
    <row r="1049" spans="1:9" hidden="1">
      <c r="A1049">
        <v>15639578</v>
      </c>
      <c r="B1049">
        <v>425</v>
      </c>
      <c r="C1049" s="1">
        <v>37081.614999999998</v>
      </c>
      <c r="D1049">
        <v>181</v>
      </c>
      <c r="E1049" s="36">
        <f>INT((Table2[[#This Row],[Service_start]]-Table2[[#This Row],[DateOfBirth]])/365)</f>
        <v>22</v>
      </c>
      <c r="F1049" s="32">
        <f>IF(DATEDIF(Table2[[#This Row],[DateOfBirth]],Table2[[#This Row],[Service_start]], "Y")&lt;=25,1,0)</f>
        <v>1</v>
      </c>
      <c r="G1049" s="1">
        <v>45383</v>
      </c>
      <c r="H1049" s="1">
        <v>45426</v>
      </c>
      <c r="I1049" s="33" t="b">
        <f>AND(
    Table2[[#This Row],[Service_start]] &gt; DATE(2022,10,1),
    Table2[[#This Row],[Service_end]] &lt; DATE(2024,2,1)
)</f>
        <v>0</v>
      </c>
    </row>
    <row r="1050" spans="1:9" hidden="1">
      <c r="A1050">
        <v>10581436</v>
      </c>
      <c r="B1050">
        <v>425</v>
      </c>
      <c r="C1050" s="1">
        <v>38355.614999999998</v>
      </c>
      <c r="D1050">
        <v>181</v>
      </c>
      <c r="E1050" s="36">
        <f>INT((Table2[[#This Row],[Service_start]]-Table2[[#This Row],[DateOfBirth]])/365)</f>
        <v>19</v>
      </c>
      <c r="F1050" s="32">
        <f>IF(DATEDIF(Table2[[#This Row],[DateOfBirth]],Table2[[#This Row],[Service_start]], "Y")&lt;=25,1,0)</f>
        <v>1</v>
      </c>
      <c r="G1050" s="1">
        <v>45371</v>
      </c>
      <c r="H1050" s="1">
        <v>45382</v>
      </c>
      <c r="I1050" s="33" t="b">
        <f>AND(
    Table2[[#This Row],[Service_start]] &gt; DATE(2022,10,1),
    Table2[[#This Row],[Service_end]] &lt; DATE(2024,2,1)
)</f>
        <v>0</v>
      </c>
    </row>
    <row r="1051" spans="1:9" hidden="1">
      <c r="A1051">
        <v>15689482</v>
      </c>
      <c r="B1051">
        <v>425</v>
      </c>
      <c r="C1051" s="1">
        <v>38355.614999999998</v>
      </c>
      <c r="D1051">
        <v>181</v>
      </c>
      <c r="E1051" s="36">
        <f>INT((Table2[[#This Row],[Service_start]]-Table2[[#This Row],[DateOfBirth]])/365)</f>
        <v>19</v>
      </c>
      <c r="F1051" s="32">
        <f>IF(DATEDIF(Table2[[#This Row],[DateOfBirth]],Table2[[#This Row],[Service_start]], "Y")&lt;=25,1,0)</f>
        <v>1</v>
      </c>
      <c r="G1051" s="1">
        <v>45383</v>
      </c>
      <c r="H1051" s="1">
        <v>45412</v>
      </c>
      <c r="I1051" s="33" t="b">
        <f>AND(
    Table2[[#This Row],[Service_start]] &gt; DATE(2022,10,1),
    Table2[[#This Row],[Service_end]] &lt; DATE(2024,2,1)
)</f>
        <v>0</v>
      </c>
    </row>
    <row r="1052" spans="1:9" hidden="1">
      <c r="A1052">
        <v>16589739</v>
      </c>
      <c r="B1052">
        <v>425</v>
      </c>
      <c r="C1052" s="1">
        <v>38355.614999999998</v>
      </c>
      <c r="D1052">
        <v>181</v>
      </c>
      <c r="E1052" s="36">
        <f>INT((Table2[[#This Row],[Service_start]]-Table2[[#This Row],[DateOfBirth]])/365)</f>
        <v>19</v>
      </c>
      <c r="F1052" s="32">
        <f>IF(DATEDIF(Table2[[#This Row],[DateOfBirth]],Table2[[#This Row],[Service_start]], "Y")&lt;=25,1,0)</f>
        <v>1</v>
      </c>
      <c r="G1052" s="1">
        <v>45413</v>
      </c>
      <c r="H1052" s="1">
        <v>45443</v>
      </c>
      <c r="I1052" s="33" t="b">
        <f>AND(
    Table2[[#This Row],[Service_start]] &gt; DATE(2022,10,1),
    Table2[[#This Row],[Service_end]] &lt; DATE(2024,2,1)
)</f>
        <v>0</v>
      </c>
    </row>
    <row r="1053" spans="1:9" hidden="1">
      <c r="A1053">
        <v>10530500</v>
      </c>
      <c r="B1053">
        <v>425</v>
      </c>
      <c r="C1053" s="1">
        <v>38911.614999999998</v>
      </c>
      <c r="D1053">
        <v>181</v>
      </c>
      <c r="E1053" s="36">
        <f>INT((Table2[[#This Row],[Service_start]]-Table2[[#This Row],[DateOfBirth]])/365)</f>
        <v>17</v>
      </c>
      <c r="F1053" s="32">
        <f>IF(DATEDIF(Table2[[#This Row],[DateOfBirth]],Table2[[#This Row],[Service_start]], "Y")&lt;=25,1,0)</f>
        <v>1</v>
      </c>
      <c r="G1053" s="1">
        <v>45357</v>
      </c>
      <c r="H1053" s="1">
        <v>45382</v>
      </c>
      <c r="I1053" s="33" t="b">
        <f>AND(
    Table2[[#This Row],[Service_start]] &gt; DATE(2022,10,1),
    Table2[[#This Row],[Service_end]] &lt; DATE(2024,2,1)
)</f>
        <v>0</v>
      </c>
    </row>
    <row r="1054" spans="1:9" hidden="1">
      <c r="A1054">
        <v>10364588</v>
      </c>
      <c r="B1054">
        <v>425</v>
      </c>
      <c r="C1054" s="1">
        <v>38911.614999999998</v>
      </c>
      <c r="D1054">
        <v>181</v>
      </c>
      <c r="E1054" s="36">
        <f>INT((Table2[[#This Row],[Service_start]]-Table2[[#This Row],[DateOfBirth]])/365)</f>
        <v>17</v>
      </c>
      <c r="F1054" s="32">
        <f>IF(DATEDIF(Table2[[#This Row],[DateOfBirth]],Table2[[#This Row],[Service_start]], "Y")&lt;=25,1,0)</f>
        <v>1</v>
      </c>
      <c r="G1054" s="1">
        <v>45383</v>
      </c>
      <c r="H1054" s="1">
        <v>45412</v>
      </c>
      <c r="I1054" s="33" t="b">
        <f>AND(
    Table2[[#This Row],[Service_start]] &gt; DATE(2022,10,1),
    Table2[[#This Row],[Service_end]] &lt; DATE(2024,2,1)
)</f>
        <v>0</v>
      </c>
    </row>
    <row r="1055" spans="1:9" hidden="1">
      <c r="A1055">
        <v>10938878</v>
      </c>
      <c r="B1055">
        <v>425</v>
      </c>
      <c r="C1055" s="1">
        <v>37533.614999999998</v>
      </c>
      <c r="D1055">
        <v>181</v>
      </c>
      <c r="E1055" s="36">
        <f>INT((Table2[[#This Row],[Service_start]]-Table2[[#This Row],[DateOfBirth]])/365)</f>
        <v>21</v>
      </c>
      <c r="F1055" s="32">
        <f>IF(DATEDIF(Table2[[#This Row],[DateOfBirth]],Table2[[#This Row],[Service_start]], "Y")&lt;=25,1,0)</f>
        <v>1</v>
      </c>
      <c r="G1055" s="1">
        <v>45323</v>
      </c>
      <c r="H1055" s="1">
        <v>45351</v>
      </c>
      <c r="I1055" s="33" t="b">
        <f>AND(
    Table2[[#This Row],[Service_start]] &gt; DATE(2022,10,1),
    Table2[[#This Row],[Service_end]] &lt; DATE(2024,2,1)
)</f>
        <v>0</v>
      </c>
    </row>
    <row r="1056" spans="1:9" hidden="1">
      <c r="A1056">
        <v>15276806</v>
      </c>
      <c r="B1056">
        <v>425</v>
      </c>
      <c r="C1056" s="1">
        <v>37533.614999999998</v>
      </c>
      <c r="D1056">
        <v>181</v>
      </c>
      <c r="E1056" s="36">
        <f>INT((Table2[[#This Row],[Service_start]]-Table2[[#This Row],[DateOfBirth]])/365)</f>
        <v>21</v>
      </c>
      <c r="F1056" s="32">
        <f>IF(DATEDIF(Table2[[#This Row],[DateOfBirth]],Table2[[#This Row],[Service_start]], "Y")&lt;=25,1,0)</f>
        <v>1</v>
      </c>
      <c r="G1056" s="1">
        <v>45352</v>
      </c>
      <c r="H1056" s="1">
        <v>45382</v>
      </c>
      <c r="I1056" s="33" t="b">
        <f>AND(
    Table2[[#This Row],[Service_start]] &gt; DATE(2022,10,1),
    Table2[[#This Row],[Service_end]] &lt; DATE(2024,2,1)
)</f>
        <v>0</v>
      </c>
    </row>
    <row r="1057" spans="1:9" hidden="1">
      <c r="A1057">
        <v>10786770</v>
      </c>
      <c r="B1057">
        <v>425</v>
      </c>
      <c r="C1057" s="1">
        <v>38398.614999999998</v>
      </c>
      <c r="D1057">
        <v>181</v>
      </c>
      <c r="E1057" s="36">
        <f>INT((Table2[[#This Row],[Service_start]]-Table2[[#This Row],[DateOfBirth]])/365)</f>
        <v>19</v>
      </c>
      <c r="F1057" s="32">
        <f>IF(DATEDIF(Table2[[#This Row],[DateOfBirth]],Table2[[#This Row],[Service_start]], "Y")&lt;=25,1,0)</f>
        <v>1</v>
      </c>
      <c r="G1057" s="1">
        <v>45358</v>
      </c>
      <c r="H1057" s="1">
        <v>45382</v>
      </c>
      <c r="I1057" s="33" t="b">
        <f>AND(
    Table2[[#This Row],[Service_start]] &gt; DATE(2022,10,1),
    Table2[[#This Row],[Service_end]] &lt; DATE(2024,2,1)
)</f>
        <v>0</v>
      </c>
    </row>
    <row r="1058" spans="1:9" hidden="1">
      <c r="A1058">
        <v>10817004</v>
      </c>
      <c r="B1058">
        <v>425</v>
      </c>
      <c r="C1058" s="1">
        <v>38398.614999999998</v>
      </c>
      <c r="D1058">
        <v>181</v>
      </c>
      <c r="E1058" s="36">
        <f>INT((Table2[[#This Row],[Service_start]]-Table2[[#This Row],[DateOfBirth]])/365)</f>
        <v>19</v>
      </c>
      <c r="F1058" s="32">
        <f>IF(DATEDIF(Table2[[#This Row],[DateOfBirth]],Table2[[#This Row],[Service_start]], "Y")&lt;=25,1,0)</f>
        <v>1</v>
      </c>
      <c r="G1058" s="1">
        <v>45383</v>
      </c>
      <c r="H1058" s="1">
        <v>45412</v>
      </c>
      <c r="I1058" s="33" t="b">
        <f>AND(
    Table2[[#This Row],[Service_start]] &gt; DATE(2022,10,1),
    Table2[[#This Row],[Service_end]] &lt; DATE(2024,2,1)
)</f>
        <v>0</v>
      </c>
    </row>
    <row r="1059" spans="1:9" hidden="1">
      <c r="A1059">
        <v>10837513</v>
      </c>
      <c r="B1059">
        <v>425</v>
      </c>
      <c r="C1059" s="1">
        <v>37079.614999999998</v>
      </c>
      <c r="D1059">
        <v>181</v>
      </c>
      <c r="E1059" s="36">
        <f>INT((Table2[[#This Row],[Service_start]]-Table2[[#This Row],[DateOfBirth]])/365)</f>
        <v>22</v>
      </c>
      <c r="F1059" s="32">
        <f>IF(DATEDIF(Table2[[#This Row],[DateOfBirth]],Table2[[#This Row],[Service_start]], "Y")&lt;=25,1,0)</f>
        <v>1</v>
      </c>
      <c r="G1059" s="1">
        <v>45336</v>
      </c>
      <c r="H1059" s="1">
        <v>45351</v>
      </c>
      <c r="I1059" s="33" t="b">
        <f>AND(
    Table2[[#This Row],[Service_start]] &gt; DATE(2022,10,1),
    Table2[[#This Row],[Service_end]] &lt; DATE(2024,2,1)
)</f>
        <v>0</v>
      </c>
    </row>
    <row r="1060" spans="1:9" hidden="1">
      <c r="A1060">
        <v>10536610</v>
      </c>
      <c r="B1060">
        <v>425</v>
      </c>
      <c r="C1060" s="1">
        <v>37079.614999999998</v>
      </c>
      <c r="D1060">
        <v>181</v>
      </c>
      <c r="E1060" s="36">
        <f>INT((Table2[[#This Row],[Service_start]]-Table2[[#This Row],[DateOfBirth]])/365)</f>
        <v>22</v>
      </c>
      <c r="F1060" s="32">
        <f>IF(DATEDIF(Table2[[#This Row],[DateOfBirth]],Table2[[#This Row],[Service_start]], "Y")&lt;=25,1,0)</f>
        <v>1</v>
      </c>
      <c r="G1060" s="1">
        <v>45352</v>
      </c>
      <c r="H1060" s="1">
        <v>45382</v>
      </c>
      <c r="I1060" s="33" t="b">
        <f>AND(
    Table2[[#This Row],[Service_start]] &gt; DATE(2022,10,1),
    Table2[[#This Row],[Service_end]] &lt; DATE(2024,2,1)
)</f>
        <v>0</v>
      </c>
    </row>
    <row r="1061" spans="1:9" hidden="1">
      <c r="A1061">
        <v>13900857</v>
      </c>
      <c r="B1061">
        <v>425</v>
      </c>
      <c r="C1061" s="1">
        <v>37079.614999999998</v>
      </c>
      <c r="D1061">
        <v>181</v>
      </c>
      <c r="E1061" s="36">
        <f>INT((Table2[[#This Row],[Service_start]]-Table2[[#This Row],[DateOfBirth]])/365)</f>
        <v>22</v>
      </c>
      <c r="F1061" s="32">
        <f>IF(DATEDIF(Table2[[#This Row],[DateOfBirth]],Table2[[#This Row],[Service_start]], "Y")&lt;=25,1,0)</f>
        <v>1</v>
      </c>
      <c r="G1061" s="1">
        <v>45383</v>
      </c>
      <c r="H1061" s="1">
        <v>45412</v>
      </c>
      <c r="I1061" s="33" t="b">
        <f>AND(
    Table2[[#This Row],[Service_start]] &gt; DATE(2022,10,1),
    Table2[[#This Row],[Service_end]] &lt; DATE(2024,2,1)
)</f>
        <v>0</v>
      </c>
    </row>
    <row r="1062" spans="1:9" hidden="1">
      <c r="A1062">
        <v>10536242</v>
      </c>
      <c r="B1062">
        <v>425</v>
      </c>
      <c r="C1062" s="1">
        <v>37414.614999999998</v>
      </c>
      <c r="D1062">
        <v>181</v>
      </c>
      <c r="E1062" s="36">
        <f>INT((Table2[[#This Row],[Service_start]]-Table2[[#This Row],[DateOfBirth]])/365)</f>
        <v>21</v>
      </c>
      <c r="F1062" s="32">
        <f>IF(DATEDIF(Table2[[#This Row],[DateOfBirth]],Table2[[#This Row],[Service_start]], "Y")&lt;=25,1,0)</f>
        <v>1</v>
      </c>
      <c r="G1062" s="1">
        <v>45335</v>
      </c>
      <c r="H1062" s="1">
        <v>45351</v>
      </c>
      <c r="I1062" s="33" t="b">
        <f>AND(
    Table2[[#This Row],[Service_start]] &gt; DATE(2022,10,1),
    Table2[[#This Row],[Service_end]] &lt; DATE(2024,2,1)
)</f>
        <v>0</v>
      </c>
    </row>
    <row r="1063" spans="1:9" hidden="1">
      <c r="A1063">
        <v>8880850</v>
      </c>
      <c r="B1063">
        <v>425</v>
      </c>
      <c r="C1063" s="1">
        <v>37414.614999999998</v>
      </c>
      <c r="D1063">
        <v>181</v>
      </c>
      <c r="E1063" s="36">
        <f>INT((Table2[[#This Row],[Service_start]]-Table2[[#This Row],[DateOfBirth]])/365)</f>
        <v>21</v>
      </c>
      <c r="F1063" s="32">
        <f>IF(DATEDIF(Table2[[#This Row],[DateOfBirth]],Table2[[#This Row],[Service_start]], "Y")&lt;=25,1,0)</f>
        <v>1</v>
      </c>
      <c r="G1063" s="1">
        <v>45352</v>
      </c>
      <c r="H1063" s="1">
        <v>45382</v>
      </c>
      <c r="I1063" s="33" t="b">
        <f>AND(
    Table2[[#This Row],[Service_start]] &gt; DATE(2022,10,1),
    Table2[[#This Row],[Service_end]] &lt; DATE(2024,2,1)
)</f>
        <v>0</v>
      </c>
    </row>
    <row r="1064" spans="1:9" hidden="1">
      <c r="A1064">
        <v>15568856</v>
      </c>
      <c r="B1064">
        <v>425</v>
      </c>
      <c r="C1064" s="1">
        <v>37596.614999999998</v>
      </c>
      <c r="D1064">
        <v>181</v>
      </c>
      <c r="E1064" s="36">
        <f>INT((Table2[[#This Row],[Service_start]]-Table2[[#This Row],[DateOfBirth]])/365)</f>
        <v>21</v>
      </c>
      <c r="F1064" s="32">
        <f>IF(DATEDIF(Table2[[#This Row],[DateOfBirth]],Table2[[#This Row],[Service_start]], "Y")&lt;=25,1,0)</f>
        <v>1</v>
      </c>
      <c r="G1064" s="1">
        <v>45377</v>
      </c>
      <c r="H1064" s="1">
        <v>45382</v>
      </c>
      <c r="I1064" s="33" t="b">
        <f>AND(
    Table2[[#This Row],[Service_start]] &gt; DATE(2022,10,1),
    Table2[[#This Row],[Service_end]] &lt; DATE(2024,2,1)
)</f>
        <v>0</v>
      </c>
    </row>
    <row r="1065" spans="1:9" hidden="1">
      <c r="A1065">
        <v>9454216</v>
      </c>
      <c r="B1065">
        <v>425</v>
      </c>
      <c r="C1065" s="1">
        <v>37596.614999999998</v>
      </c>
      <c r="D1065">
        <v>181</v>
      </c>
      <c r="E1065" s="36">
        <f>INT((Table2[[#This Row],[Service_start]]-Table2[[#This Row],[DateOfBirth]])/365)</f>
        <v>21</v>
      </c>
      <c r="F1065" s="32">
        <f>IF(DATEDIF(Table2[[#This Row],[DateOfBirth]],Table2[[#This Row],[Service_start]], "Y")&lt;=25,1,0)</f>
        <v>1</v>
      </c>
      <c r="G1065" s="1">
        <v>45383</v>
      </c>
      <c r="H1065" s="1">
        <v>45412</v>
      </c>
      <c r="I1065" s="33" t="b">
        <f>AND(
    Table2[[#This Row],[Service_start]] &gt; DATE(2022,10,1),
    Table2[[#This Row],[Service_end]] &lt; DATE(2024,2,1)
)</f>
        <v>0</v>
      </c>
    </row>
    <row r="1066" spans="1:9" hidden="1">
      <c r="A1066">
        <v>10796077</v>
      </c>
      <c r="B1066">
        <v>425</v>
      </c>
      <c r="C1066" s="1">
        <v>38055.614999999998</v>
      </c>
      <c r="D1066">
        <v>181</v>
      </c>
      <c r="E1066" s="36">
        <f>INT((Table2[[#This Row],[Service_start]]-Table2[[#This Row],[DateOfBirth]])/365)</f>
        <v>19</v>
      </c>
      <c r="F1066" s="32">
        <f>IF(DATEDIF(Table2[[#This Row],[DateOfBirth]],Table2[[#This Row],[Service_start]], "Y")&lt;=25,1,0)</f>
        <v>1</v>
      </c>
      <c r="G1066" s="1">
        <v>45327</v>
      </c>
      <c r="H1066" s="1">
        <v>45351</v>
      </c>
      <c r="I1066" s="33" t="b">
        <f>AND(
    Table2[[#This Row],[Service_start]] &gt; DATE(2022,10,1),
    Table2[[#This Row],[Service_end]] &lt; DATE(2024,2,1)
)</f>
        <v>0</v>
      </c>
    </row>
    <row r="1067" spans="1:9" hidden="1">
      <c r="A1067">
        <v>15485313</v>
      </c>
      <c r="B1067">
        <v>425</v>
      </c>
      <c r="C1067" s="1">
        <v>38055.614999999998</v>
      </c>
      <c r="D1067">
        <v>181</v>
      </c>
      <c r="E1067" s="36">
        <f>INT((Table2[[#This Row],[Service_start]]-Table2[[#This Row],[DateOfBirth]])/365)</f>
        <v>19</v>
      </c>
      <c r="F1067" s="32">
        <f>IF(DATEDIF(Table2[[#This Row],[DateOfBirth]],Table2[[#This Row],[Service_start]], "Y")&lt;=25,1,0)</f>
        <v>1</v>
      </c>
      <c r="G1067" s="1">
        <v>45352</v>
      </c>
      <c r="H1067" s="1">
        <v>45382</v>
      </c>
      <c r="I1067" s="33" t="b">
        <f>AND(
    Table2[[#This Row],[Service_start]] &gt; DATE(2022,10,1),
    Table2[[#This Row],[Service_end]] &lt; DATE(2024,2,1)
)</f>
        <v>0</v>
      </c>
    </row>
    <row r="1068" spans="1:9" hidden="1">
      <c r="A1068">
        <v>9381108</v>
      </c>
      <c r="B1068">
        <v>425</v>
      </c>
      <c r="C1068" s="1">
        <v>37150.614999999998</v>
      </c>
      <c r="D1068">
        <v>181</v>
      </c>
      <c r="E1068" s="36">
        <f>INT((Table2[[#This Row],[Service_start]]-Table2[[#This Row],[DateOfBirth]])/365)</f>
        <v>22</v>
      </c>
      <c r="F1068" s="32">
        <f>IF(DATEDIF(Table2[[#This Row],[DateOfBirth]],Table2[[#This Row],[Service_start]], "Y")&lt;=25,1,0)</f>
        <v>1</v>
      </c>
      <c r="G1068" s="1">
        <v>45355</v>
      </c>
      <c r="H1068" s="1">
        <v>45382</v>
      </c>
      <c r="I1068" s="33" t="b">
        <f>AND(
    Table2[[#This Row],[Service_start]] &gt; DATE(2022,10,1),
    Table2[[#This Row],[Service_end]] &lt; DATE(2024,2,1)
)</f>
        <v>0</v>
      </c>
    </row>
    <row r="1069" spans="1:9" hidden="1">
      <c r="A1069">
        <v>16167618</v>
      </c>
      <c r="B1069">
        <v>425</v>
      </c>
      <c r="C1069" s="1">
        <v>37150.614999999998</v>
      </c>
      <c r="D1069">
        <v>181</v>
      </c>
      <c r="E1069" s="36">
        <f>INT((Table2[[#This Row],[Service_start]]-Table2[[#This Row],[DateOfBirth]])/365)</f>
        <v>22</v>
      </c>
      <c r="F1069" s="32">
        <f>IF(DATEDIF(Table2[[#This Row],[DateOfBirth]],Table2[[#This Row],[Service_start]], "Y")&lt;=25,1,0)</f>
        <v>1</v>
      </c>
      <c r="G1069" s="1">
        <v>45383</v>
      </c>
      <c r="H1069" s="1">
        <v>45412</v>
      </c>
      <c r="I1069" s="33" t="b">
        <f>AND(
    Table2[[#This Row],[Service_start]] &gt; DATE(2022,10,1),
    Table2[[#This Row],[Service_end]] &lt; DATE(2024,2,1)
)</f>
        <v>0</v>
      </c>
    </row>
    <row r="1070" spans="1:9" hidden="1">
      <c r="A1070">
        <v>9513838</v>
      </c>
      <c r="B1070">
        <v>425</v>
      </c>
      <c r="C1070" s="1">
        <v>39327.614999999998</v>
      </c>
      <c r="D1070">
        <v>181</v>
      </c>
      <c r="E1070" s="36">
        <f>INT((Table2[[#This Row],[Service_start]]-Table2[[#This Row],[DateOfBirth]])/365)</f>
        <v>16</v>
      </c>
      <c r="F1070" s="32">
        <f>IF(DATEDIF(Table2[[#This Row],[DateOfBirth]],Table2[[#This Row],[Service_start]], "Y")&lt;=25,1,0)</f>
        <v>1</v>
      </c>
      <c r="G1070" s="1">
        <v>45371</v>
      </c>
      <c r="H1070" s="1">
        <v>45382</v>
      </c>
      <c r="I1070" s="33" t="b">
        <f>AND(
    Table2[[#This Row],[Service_start]] &gt; DATE(2022,10,1),
    Table2[[#This Row],[Service_end]] &lt; DATE(2024,2,1)
)</f>
        <v>0</v>
      </c>
    </row>
    <row r="1071" spans="1:9" hidden="1">
      <c r="A1071">
        <v>9048778</v>
      </c>
      <c r="B1071">
        <v>425</v>
      </c>
      <c r="C1071" s="1">
        <v>39327.614999999998</v>
      </c>
      <c r="D1071">
        <v>181</v>
      </c>
      <c r="E1071" s="36">
        <f>INT((Table2[[#This Row],[Service_start]]-Table2[[#This Row],[DateOfBirth]])/365)</f>
        <v>16</v>
      </c>
      <c r="F1071" s="32">
        <f>IF(DATEDIF(Table2[[#This Row],[DateOfBirth]],Table2[[#This Row],[Service_start]], "Y")&lt;=25,1,0)</f>
        <v>1</v>
      </c>
      <c r="G1071" s="1">
        <v>45383</v>
      </c>
      <c r="H1071" s="1">
        <v>45412</v>
      </c>
      <c r="I1071" s="33" t="b">
        <f>AND(
    Table2[[#This Row],[Service_start]] &gt; DATE(2022,10,1),
    Table2[[#This Row],[Service_end]] &lt; DATE(2024,2,1)
)</f>
        <v>0</v>
      </c>
    </row>
    <row r="1072" spans="1:9" hidden="1">
      <c r="A1072">
        <v>10538158</v>
      </c>
      <c r="B1072">
        <v>425</v>
      </c>
      <c r="C1072" s="1">
        <v>39327.614999999998</v>
      </c>
      <c r="D1072">
        <v>181</v>
      </c>
      <c r="E1072" s="36">
        <f>INT((Table2[[#This Row],[Service_start]]-Table2[[#This Row],[DateOfBirth]])/365)</f>
        <v>16</v>
      </c>
      <c r="F1072" s="32">
        <f>IF(DATEDIF(Table2[[#This Row],[DateOfBirth]],Table2[[#This Row],[Service_start]], "Y")&lt;=25,1,0)</f>
        <v>1</v>
      </c>
      <c r="G1072" s="1">
        <v>45413</v>
      </c>
      <c r="H1072" s="1">
        <v>45443</v>
      </c>
      <c r="I1072" s="33" t="b">
        <f>AND(
    Table2[[#This Row],[Service_start]] &gt; DATE(2022,10,1),
    Table2[[#This Row],[Service_end]] &lt; DATE(2024,2,1)
)</f>
        <v>0</v>
      </c>
    </row>
    <row r="1073" spans="1:9" hidden="1">
      <c r="A1073">
        <v>16396764</v>
      </c>
      <c r="B1073">
        <v>425</v>
      </c>
      <c r="C1073" s="1">
        <v>36978.614999999998</v>
      </c>
      <c r="D1073">
        <v>181</v>
      </c>
      <c r="E1073" s="36">
        <f>INT((Table2[[#This Row],[Service_start]]-Table2[[#This Row],[DateOfBirth]])/365)</f>
        <v>22</v>
      </c>
      <c r="F1073" s="32">
        <f>IF(DATEDIF(Table2[[#This Row],[DateOfBirth]],Table2[[#This Row],[Service_start]], "Y")&lt;=25,1,0)</f>
        <v>1</v>
      </c>
      <c r="G1073" s="1">
        <v>45370</v>
      </c>
      <c r="H1073" s="1">
        <v>45382</v>
      </c>
      <c r="I1073" s="33" t="b">
        <f>AND(
    Table2[[#This Row],[Service_start]] &gt; DATE(2022,10,1),
    Table2[[#This Row],[Service_end]] &lt; DATE(2024,2,1)
)</f>
        <v>0</v>
      </c>
    </row>
    <row r="1074" spans="1:9" hidden="1">
      <c r="A1074">
        <v>10486187</v>
      </c>
      <c r="B1074">
        <v>425</v>
      </c>
      <c r="C1074" s="1">
        <v>36978.614999999998</v>
      </c>
      <c r="D1074">
        <v>181</v>
      </c>
      <c r="E1074" s="36">
        <f>INT((Table2[[#This Row],[Service_start]]-Table2[[#This Row],[DateOfBirth]])/365)</f>
        <v>23</v>
      </c>
      <c r="F1074" s="32">
        <f>IF(DATEDIF(Table2[[#This Row],[DateOfBirth]],Table2[[#This Row],[Service_start]], "Y")&lt;=25,1,0)</f>
        <v>1</v>
      </c>
      <c r="G1074" s="1">
        <v>45383</v>
      </c>
      <c r="H1074" s="1">
        <v>45412</v>
      </c>
      <c r="I1074" s="33" t="b">
        <f>AND(
    Table2[[#This Row],[Service_start]] &gt; DATE(2022,10,1),
    Table2[[#This Row],[Service_end]] &lt; DATE(2024,2,1)
)</f>
        <v>0</v>
      </c>
    </row>
    <row r="1075" spans="1:9" hidden="1">
      <c r="A1075">
        <v>9161542</v>
      </c>
      <c r="B1075">
        <v>425</v>
      </c>
      <c r="C1075" s="1">
        <v>38540.614999999998</v>
      </c>
      <c r="D1075">
        <v>181</v>
      </c>
      <c r="E1075" s="36">
        <f>INT((Table2[[#This Row],[Service_start]]-Table2[[#This Row],[DateOfBirth]])/365)</f>
        <v>18</v>
      </c>
      <c r="F1075" s="32">
        <f>IF(DATEDIF(Table2[[#This Row],[DateOfBirth]],Table2[[#This Row],[Service_start]], "Y")&lt;=25,1,0)</f>
        <v>1</v>
      </c>
      <c r="G1075" s="1">
        <v>45391</v>
      </c>
      <c r="H1075" s="1">
        <v>45412</v>
      </c>
      <c r="I1075" s="33" t="b">
        <f>AND(
    Table2[[#This Row],[Service_start]] &gt; DATE(2022,10,1),
    Table2[[#This Row],[Service_end]] &lt; DATE(2024,2,1)
)</f>
        <v>0</v>
      </c>
    </row>
    <row r="1076" spans="1:9" hidden="1">
      <c r="A1076">
        <v>14417298</v>
      </c>
      <c r="B1076">
        <v>425</v>
      </c>
      <c r="C1076" s="1">
        <v>38540.614999999998</v>
      </c>
      <c r="D1076">
        <v>181</v>
      </c>
      <c r="E1076" s="36">
        <f>INT((Table2[[#This Row],[Service_start]]-Table2[[#This Row],[DateOfBirth]])/365)</f>
        <v>18</v>
      </c>
      <c r="F1076" s="32">
        <f>IF(DATEDIF(Table2[[#This Row],[DateOfBirth]],Table2[[#This Row],[Service_start]], "Y")&lt;=25,1,0)</f>
        <v>1</v>
      </c>
      <c r="G1076" s="1">
        <v>45413</v>
      </c>
      <c r="H1076" s="1">
        <v>45443</v>
      </c>
      <c r="I1076" s="33" t="b">
        <f>AND(
    Table2[[#This Row],[Service_start]] &gt; DATE(2022,10,1),
    Table2[[#This Row],[Service_end]] &lt; DATE(2024,2,1)
)</f>
        <v>0</v>
      </c>
    </row>
    <row r="1077" spans="1:9" hidden="1">
      <c r="A1077">
        <v>15725847</v>
      </c>
      <c r="B1077">
        <v>425</v>
      </c>
      <c r="C1077" s="1">
        <v>36897.614999999998</v>
      </c>
      <c r="D1077">
        <v>181</v>
      </c>
      <c r="E1077" s="36">
        <f>INT((Table2[[#This Row],[Service_start]]-Table2[[#This Row],[DateOfBirth]])/365)</f>
        <v>23</v>
      </c>
      <c r="F1077" s="32">
        <f>IF(DATEDIF(Table2[[#This Row],[DateOfBirth]],Table2[[#This Row],[Service_start]], "Y")&lt;=25,1,0)</f>
        <v>1</v>
      </c>
      <c r="G1077" s="1">
        <v>45390</v>
      </c>
      <c r="H1077" s="1">
        <v>45412</v>
      </c>
      <c r="I1077" s="33" t="b">
        <f>AND(
    Table2[[#This Row],[Service_start]] &gt; DATE(2022,10,1),
    Table2[[#This Row],[Service_end]] &lt; DATE(2024,2,1)
)</f>
        <v>0</v>
      </c>
    </row>
    <row r="1078" spans="1:9" hidden="1">
      <c r="A1078">
        <v>9019691</v>
      </c>
      <c r="B1078">
        <v>425</v>
      </c>
      <c r="C1078" s="1">
        <v>36897.614999999998</v>
      </c>
      <c r="D1078">
        <v>181</v>
      </c>
      <c r="E1078" s="36">
        <f>INT((Table2[[#This Row],[Service_start]]-Table2[[#This Row],[DateOfBirth]])/365)</f>
        <v>23</v>
      </c>
      <c r="F1078" s="32">
        <f>IF(DATEDIF(Table2[[#This Row],[DateOfBirth]],Table2[[#This Row],[Service_start]], "Y")&lt;=25,1,0)</f>
        <v>1</v>
      </c>
      <c r="G1078" s="1">
        <v>45391</v>
      </c>
      <c r="H1078" s="1">
        <v>45412</v>
      </c>
      <c r="I1078" s="33" t="b">
        <f>AND(
    Table2[[#This Row],[Service_start]] &gt; DATE(2022,10,1),
    Table2[[#This Row],[Service_end]] &lt; DATE(2024,2,1)
)</f>
        <v>0</v>
      </c>
    </row>
    <row r="1079" spans="1:9" hidden="1">
      <c r="A1079">
        <v>17264754</v>
      </c>
      <c r="B1079">
        <v>425</v>
      </c>
      <c r="C1079" s="1">
        <v>36477.614999999998</v>
      </c>
      <c r="D1079">
        <v>181</v>
      </c>
      <c r="E1079" s="36">
        <f>INT((Table2[[#This Row],[Service_start]]-Table2[[#This Row],[DateOfBirth]])/365)</f>
        <v>24</v>
      </c>
      <c r="F1079" s="32">
        <f>IF(DATEDIF(Table2[[#This Row],[DateOfBirth]],Table2[[#This Row],[Service_start]], "Y")&lt;=25,1,0)</f>
        <v>1</v>
      </c>
      <c r="G1079" s="1">
        <v>45398</v>
      </c>
      <c r="H1079" s="1">
        <v>45412</v>
      </c>
      <c r="I1079" s="33" t="b">
        <f>AND(
    Table2[[#This Row],[Service_start]] &gt; DATE(2022,10,1),
    Table2[[#This Row],[Service_end]] &lt; DATE(2024,2,1)
)</f>
        <v>0</v>
      </c>
    </row>
    <row r="1080" spans="1:9" hidden="1">
      <c r="A1080">
        <v>10874637</v>
      </c>
      <c r="B1080">
        <v>425</v>
      </c>
      <c r="C1080" s="1">
        <v>36477.614999999998</v>
      </c>
      <c r="D1080">
        <v>181</v>
      </c>
      <c r="E1080" s="36">
        <f>INT((Table2[[#This Row],[Service_start]]-Table2[[#This Row],[DateOfBirth]])/365)</f>
        <v>24</v>
      </c>
      <c r="F1080" s="32">
        <f>IF(DATEDIF(Table2[[#This Row],[DateOfBirth]],Table2[[#This Row],[Service_start]], "Y")&lt;=25,1,0)</f>
        <v>1</v>
      </c>
      <c r="G1080" s="1">
        <v>45398</v>
      </c>
      <c r="H1080" s="1">
        <v>45412</v>
      </c>
      <c r="I1080" s="33" t="b">
        <f>AND(
    Table2[[#This Row],[Service_start]] &gt; DATE(2022,10,1),
    Table2[[#This Row],[Service_end]] &lt; DATE(2024,2,1)
)</f>
        <v>0</v>
      </c>
    </row>
    <row r="1081" spans="1:9" hidden="1">
      <c r="A1081">
        <v>10583820</v>
      </c>
      <c r="B1081">
        <v>425</v>
      </c>
      <c r="C1081" s="1">
        <v>38911.614999999998</v>
      </c>
      <c r="D1081">
        <v>181</v>
      </c>
      <c r="E1081" s="36">
        <f>INT((Table2[[#This Row],[Service_start]]-Table2[[#This Row],[DateOfBirth]])/365)</f>
        <v>17</v>
      </c>
      <c r="F1081" s="32">
        <f>IF(DATEDIF(Table2[[#This Row],[DateOfBirth]],Table2[[#This Row],[Service_start]], "Y")&lt;=25,1,0)</f>
        <v>1</v>
      </c>
      <c r="G1081" s="1">
        <v>45357</v>
      </c>
      <c r="H1081" s="1">
        <v>45382</v>
      </c>
      <c r="I1081" s="33" t="b">
        <f>AND(
    Table2[[#This Row],[Service_start]] &gt; DATE(2022,10,1),
    Table2[[#This Row],[Service_end]] &lt; DATE(2024,2,1)
)</f>
        <v>0</v>
      </c>
    </row>
    <row r="1082" spans="1:9" hidden="1">
      <c r="A1082">
        <v>15718836</v>
      </c>
      <c r="B1082">
        <v>425</v>
      </c>
      <c r="C1082" s="1">
        <v>38911.614999999998</v>
      </c>
      <c r="D1082">
        <v>181</v>
      </c>
      <c r="E1082" s="36">
        <f>INT((Table2[[#This Row],[Service_start]]-Table2[[#This Row],[DateOfBirth]])/365)</f>
        <v>17</v>
      </c>
      <c r="F1082" s="32">
        <f>IF(DATEDIF(Table2[[#This Row],[DateOfBirth]],Table2[[#This Row],[Service_start]], "Y")&lt;=25,1,0)</f>
        <v>1</v>
      </c>
      <c r="G1082" s="1">
        <v>45383</v>
      </c>
      <c r="H1082" s="1">
        <v>45412</v>
      </c>
      <c r="I1082" s="33" t="b">
        <f>AND(
    Table2[[#This Row],[Service_start]] &gt; DATE(2022,10,1),
    Table2[[#This Row],[Service_end]] &lt; DATE(2024,2,1)
)</f>
        <v>0</v>
      </c>
    </row>
    <row r="1083" spans="1:9" hidden="1">
      <c r="A1083">
        <v>11806675</v>
      </c>
      <c r="B1083">
        <v>425</v>
      </c>
      <c r="C1083" s="1">
        <v>37602.614999999998</v>
      </c>
      <c r="D1083">
        <v>181</v>
      </c>
      <c r="E1083" s="36">
        <f>INT((Table2[[#This Row],[Service_start]]-Table2[[#This Row],[DateOfBirth]])/365)</f>
        <v>21</v>
      </c>
      <c r="F1083" s="32">
        <f>IF(DATEDIF(Table2[[#This Row],[DateOfBirth]],Table2[[#This Row],[Service_start]], "Y")&lt;=25,1,0)</f>
        <v>1</v>
      </c>
      <c r="G1083" s="1">
        <v>45398</v>
      </c>
      <c r="H1083" s="1">
        <v>45450</v>
      </c>
      <c r="I1083" s="33" t="b">
        <f>AND(
    Table2[[#This Row],[Service_start]] &gt; DATE(2022,10,1),
    Table2[[#This Row],[Service_end]] &lt; DATE(2024,2,1)
)</f>
        <v>0</v>
      </c>
    </row>
    <row r="1084" spans="1:9" hidden="1">
      <c r="A1084">
        <v>15114753</v>
      </c>
      <c r="B1084">
        <v>425</v>
      </c>
      <c r="C1084" s="1">
        <v>38717.614999999998</v>
      </c>
      <c r="D1084">
        <v>181</v>
      </c>
      <c r="E1084" s="36">
        <f>INT((Table2[[#This Row],[Service_start]]-Table2[[#This Row],[DateOfBirth]])/365)</f>
        <v>18</v>
      </c>
      <c r="F1084" s="32">
        <f>IF(DATEDIF(Table2[[#This Row],[DateOfBirth]],Table2[[#This Row],[Service_start]], "Y")&lt;=25,1,0)</f>
        <v>1</v>
      </c>
      <c r="G1084" s="1">
        <v>45386</v>
      </c>
      <c r="H1084" s="1">
        <v>45412</v>
      </c>
      <c r="I1084" s="33" t="b">
        <f>AND(
    Table2[[#This Row],[Service_start]] &gt; DATE(2022,10,1),
    Table2[[#This Row],[Service_end]] &lt; DATE(2024,2,1)
)</f>
        <v>0</v>
      </c>
    </row>
    <row r="1085" spans="1:9" hidden="1">
      <c r="A1085">
        <v>11689979</v>
      </c>
      <c r="B1085">
        <v>425</v>
      </c>
      <c r="C1085" s="1">
        <v>37274.614999999998</v>
      </c>
      <c r="D1085">
        <v>181</v>
      </c>
      <c r="E1085" s="36">
        <f>INT((Table2[[#This Row],[Service_start]]-Table2[[#This Row],[DateOfBirth]])/365)</f>
        <v>22</v>
      </c>
      <c r="F1085" s="32">
        <f>IF(DATEDIF(Table2[[#This Row],[DateOfBirth]],Table2[[#This Row],[Service_start]], "Y")&lt;=25,1,0)</f>
        <v>1</v>
      </c>
      <c r="G1085" s="1">
        <v>45350</v>
      </c>
      <c r="H1085" s="1">
        <v>45351</v>
      </c>
      <c r="I1085" s="33" t="b">
        <f>AND(
    Table2[[#This Row],[Service_start]] &gt; DATE(2022,10,1),
    Table2[[#This Row],[Service_end]] &lt; DATE(2024,2,1)
)</f>
        <v>0</v>
      </c>
    </row>
    <row r="1086" spans="1:9" hidden="1">
      <c r="A1086">
        <v>10662572</v>
      </c>
      <c r="B1086">
        <v>425</v>
      </c>
      <c r="C1086" s="1">
        <v>37274.614999999998</v>
      </c>
      <c r="D1086">
        <v>181</v>
      </c>
      <c r="E1086" s="36">
        <f>INT((Table2[[#This Row],[Service_start]]-Table2[[#This Row],[DateOfBirth]])/365)</f>
        <v>22</v>
      </c>
      <c r="F1086" s="32">
        <f>IF(DATEDIF(Table2[[#This Row],[DateOfBirth]],Table2[[#This Row],[Service_start]], "Y")&lt;=25,1,0)</f>
        <v>1</v>
      </c>
      <c r="G1086" s="1">
        <v>45352</v>
      </c>
      <c r="H1086" s="1">
        <v>45382</v>
      </c>
      <c r="I1086" s="33" t="b">
        <f>AND(
    Table2[[#This Row],[Service_start]] &gt; DATE(2022,10,1),
    Table2[[#This Row],[Service_end]] &lt; DATE(2024,2,1)
)</f>
        <v>0</v>
      </c>
    </row>
    <row r="1087" spans="1:9" hidden="1">
      <c r="A1087">
        <v>11006403</v>
      </c>
      <c r="B1087">
        <v>425</v>
      </c>
      <c r="C1087" s="1">
        <v>37274.614999999998</v>
      </c>
      <c r="D1087">
        <v>181</v>
      </c>
      <c r="E1087" s="36">
        <f>INT((Table2[[#This Row],[Service_start]]-Table2[[#This Row],[DateOfBirth]])/365)</f>
        <v>22</v>
      </c>
      <c r="F1087" s="32">
        <f>IF(DATEDIF(Table2[[#This Row],[DateOfBirth]],Table2[[#This Row],[Service_start]], "Y")&lt;=25,1,0)</f>
        <v>1</v>
      </c>
      <c r="G1087" s="1">
        <v>45383</v>
      </c>
      <c r="H1087" s="1">
        <v>45412</v>
      </c>
      <c r="I1087" s="33" t="b">
        <f>AND(
    Table2[[#This Row],[Service_start]] &gt; DATE(2022,10,1),
    Table2[[#This Row],[Service_end]] &lt; DATE(2024,2,1)
)</f>
        <v>0</v>
      </c>
    </row>
    <row r="1088" spans="1:9" hidden="1">
      <c r="A1088">
        <v>9478850</v>
      </c>
      <c r="B1088">
        <v>425</v>
      </c>
      <c r="C1088" s="1">
        <v>38958.614999999998</v>
      </c>
      <c r="D1088">
        <v>181</v>
      </c>
      <c r="E1088" s="36">
        <f>INT((Table2[[#This Row],[Service_start]]-Table2[[#This Row],[DateOfBirth]])/365)</f>
        <v>17</v>
      </c>
      <c r="F1088" s="32">
        <f>IF(DATEDIF(Table2[[#This Row],[DateOfBirth]],Table2[[#This Row],[Service_start]], "Y")&lt;=25,1,0)</f>
        <v>1</v>
      </c>
      <c r="G1088" s="1">
        <v>45385</v>
      </c>
      <c r="H1088" s="1">
        <v>45412</v>
      </c>
      <c r="I1088" s="33" t="b">
        <f>AND(
    Table2[[#This Row],[Service_start]] &gt; DATE(2022,10,1),
    Table2[[#This Row],[Service_end]] &lt; DATE(2024,2,1)
)</f>
        <v>0</v>
      </c>
    </row>
    <row r="1089" spans="1:9" hidden="1">
      <c r="A1089">
        <v>15182711</v>
      </c>
      <c r="B1089">
        <v>425</v>
      </c>
      <c r="C1089" s="1">
        <v>38359.614999999998</v>
      </c>
      <c r="D1089">
        <v>181</v>
      </c>
      <c r="E1089" s="36">
        <f>INT((Table2[[#This Row],[Service_start]]-Table2[[#This Row],[DateOfBirth]])/365)</f>
        <v>19</v>
      </c>
      <c r="F1089" s="32">
        <f>IF(DATEDIF(Table2[[#This Row],[DateOfBirth]],Table2[[#This Row],[Service_start]], "Y")&lt;=25,1,0)</f>
        <v>1</v>
      </c>
      <c r="G1089" s="1">
        <v>45366</v>
      </c>
      <c r="H1089" s="1">
        <v>45382</v>
      </c>
      <c r="I1089" s="33" t="b">
        <f>AND(
    Table2[[#This Row],[Service_start]] &gt; DATE(2022,10,1),
    Table2[[#This Row],[Service_end]] &lt; DATE(2024,2,1)
)</f>
        <v>0</v>
      </c>
    </row>
    <row r="1090" spans="1:9" hidden="1">
      <c r="A1090">
        <v>10560929</v>
      </c>
      <c r="B1090">
        <v>425</v>
      </c>
      <c r="C1090" s="1">
        <v>38359.614999999998</v>
      </c>
      <c r="D1090">
        <v>181</v>
      </c>
      <c r="E1090" s="36">
        <f>INT((Table2[[#This Row],[Service_start]]-Table2[[#This Row],[DateOfBirth]])/365)</f>
        <v>19</v>
      </c>
      <c r="F1090" s="32">
        <f>IF(DATEDIF(Table2[[#This Row],[DateOfBirth]],Table2[[#This Row],[Service_start]], "Y")&lt;=25,1,0)</f>
        <v>1</v>
      </c>
      <c r="G1090" s="1">
        <v>45383</v>
      </c>
      <c r="H1090" s="1">
        <v>45412</v>
      </c>
      <c r="I1090" s="33" t="b">
        <f>AND(
    Table2[[#This Row],[Service_start]] &gt; DATE(2022,10,1),
    Table2[[#This Row],[Service_end]] &lt; DATE(2024,2,1)
)</f>
        <v>0</v>
      </c>
    </row>
    <row r="1091" spans="1:9" hidden="1">
      <c r="A1091">
        <v>10808600</v>
      </c>
      <c r="B1091">
        <v>425</v>
      </c>
      <c r="C1091" s="1">
        <v>37126.614999999998</v>
      </c>
      <c r="D1091">
        <v>181</v>
      </c>
      <c r="E1091" s="36">
        <f>INT((Table2[[#This Row],[Service_start]]-Table2[[#This Row],[DateOfBirth]])/365)</f>
        <v>22</v>
      </c>
      <c r="F1091" s="32">
        <f>IF(DATEDIF(Table2[[#This Row],[DateOfBirth]],Table2[[#This Row],[Service_start]], "Y")&lt;=25,1,0)</f>
        <v>1</v>
      </c>
      <c r="G1091" s="1">
        <v>45323</v>
      </c>
      <c r="H1091" s="1">
        <v>45351</v>
      </c>
      <c r="I1091" s="33" t="b">
        <f>AND(
    Table2[[#This Row],[Service_start]] &gt; DATE(2022,10,1),
    Table2[[#This Row],[Service_end]] &lt; DATE(2024,2,1)
)</f>
        <v>0</v>
      </c>
    </row>
    <row r="1092" spans="1:9" hidden="1">
      <c r="A1092">
        <v>10770805</v>
      </c>
      <c r="B1092">
        <v>425</v>
      </c>
      <c r="C1092" s="1">
        <v>37447.614999999998</v>
      </c>
      <c r="D1092">
        <v>181</v>
      </c>
      <c r="E1092" s="36">
        <f>INT((Table2[[#This Row],[Service_start]]-Table2[[#This Row],[DateOfBirth]])/365)</f>
        <v>21</v>
      </c>
      <c r="F1092" s="32">
        <f>IF(DATEDIF(Table2[[#This Row],[DateOfBirth]],Table2[[#This Row],[Service_start]], "Y")&lt;=25,1,0)</f>
        <v>1</v>
      </c>
      <c r="G1092" s="1">
        <v>45384</v>
      </c>
      <c r="H1092" s="1">
        <v>45412</v>
      </c>
      <c r="I1092" s="33" t="b">
        <f>AND(
    Table2[[#This Row],[Service_start]] &gt; DATE(2022,10,1),
    Table2[[#This Row],[Service_end]] &lt; DATE(2024,2,1)
)</f>
        <v>0</v>
      </c>
    </row>
    <row r="1093" spans="1:9" hidden="1">
      <c r="A1093">
        <v>13693185</v>
      </c>
      <c r="B1093">
        <v>425</v>
      </c>
      <c r="C1093" s="1">
        <v>38559.614999999998</v>
      </c>
      <c r="D1093">
        <v>181</v>
      </c>
      <c r="E1093" s="36">
        <f>INT((Table2[[#This Row],[Service_start]]-Table2[[#This Row],[DateOfBirth]])/365)</f>
        <v>18</v>
      </c>
      <c r="F1093" s="32">
        <f>IF(DATEDIF(Table2[[#This Row],[DateOfBirth]],Table2[[#This Row],[Service_start]], "Y")&lt;=25,1,0)</f>
        <v>1</v>
      </c>
      <c r="G1093" s="1">
        <v>45436</v>
      </c>
      <c r="H1093" s="1">
        <v>45443</v>
      </c>
      <c r="I1093" s="33" t="b">
        <f>AND(
    Table2[[#This Row],[Service_start]] &gt; DATE(2022,10,1),
    Table2[[#This Row],[Service_end]] &lt; DATE(2024,2,1)
)</f>
        <v>0</v>
      </c>
    </row>
    <row r="1094" spans="1:9" hidden="1">
      <c r="A1094">
        <v>17020698</v>
      </c>
      <c r="B1094">
        <v>425</v>
      </c>
      <c r="C1094" s="1">
        <v>38559.614999999998</v>
      </c>
      <c r="D1094">
        <v>181</v>
      </c>
      <c r="E1094" s="36">
        <f>INT((Table2[[#This Row],[Service_start]]-Table2[[#This Row],[DateOfBirth]])/365)</f>
        <v>18</v>
      </c>
      <c r="F1094" s="32">
        <f>IF(DATEDIF(Table2[[#This Row],[DateOfBirth]],Table2[[#This Row],[Service_start]], "Y")&lt;=25,1,0)</f>
        <v>1</v>
      </c>
      <c r="G1094" s="1">
        <v>45444</v>
      </c>
      <c r="H1094" s="1">
        <v>45504</v>
      </c>
      <c r="I1094" s="33" t="b">
        <f>AND(
    Table2[[#This Row],[Service_start]] &gt; DATE(2022,10,1),
    Table2[[#This Row],[Service_end]] &lt; DATE(2024,2,1)
)</f>
        <v>0</v>
      </c>
    </row>
    <row r="1095" spans="1:9" hidden="1">
      <c r="A1095">
        <v>8959755</v>
      </c>
      <c r="B1095">
        <v>425</v>
      </c>
      <c r="C1095" s="1">
        <v>37975.614999999998</v>
      </c>
      <c r="D1095">
        <v>181</v>
      </c>
      <c r="E1095" s="36">
        <f>INT((Table2[[#This Row],[Service_start]]-Table2[[#This Row],[DateOfBirth]])/365)</f>
        <v>20</v>
      </c>
      <c r="F1095" s="32">
        <f>IF(DATEDIF(Table2[[#This Row],[DateOfBirth]],Table2[[#This Row],[Service_start]], "Y")&lt;=25,1,0)</f>
        <v>1</v>
      </c>
      <c r="G1095" s="1">
        <v>45413</v>
      </c>
      <c r="H1095" s="1">
        <v>45443</v>
      </c>
      <c r="I1095" s="33" t="b">
        <f>AND(
    Table2[[#This Row],[Service_start]] &gt; DATE(2022,10,1),
    Table2[[#This Row],[Service_end]] &lt; DATE(2024,2,1)
)</f>
        <v>0</v>
      </c>
    </row>
    <row r="1096" spans="1:9" hidden="1">
      <c r="A1096">
        <v>12004553</v>
      </c>
      <c r="B1096">
        <v>425</v>
      </c>
      <c r="C1096" s="1">
        <v>38547.614999999998</v>
      </c>
      <c r="D1096">
        <v>181</v>
      </c>
      <c r="E1096" s="36">
        <f>INT((Table2[[#This Row],[Service_start]]-Table2[[#This Row],[DateOfBirth]])/365)</f>
        <v>18</v>
      </c>
      <c r="F1096" s="32">
        <f>IF(DATEDIF(Table2[[#This Row],[DateOfBirth]],Table2[[#This Row],[Service_start]], "Y")&lt;=25,1,0)</f>
        <v>1</v>
      </c>
      <c r="G1096" s="1">
        <v>45400</v>
      </c>
      <c r="H1096" s="1">
        <v>45412</v>
      </c>
      <c r="I1096" s="33" t="b">
        <f>AND(
    Table2[[#This Row],[Service_start]] &gt; DATE(2022,10,1),
    Table2[[#This Row],[Service_end]] &lt; DATE(2024,2,1)
)</f>
        <v>0</v>
      </c>
    </row>
    <row r="1097" spans="1:9" hidden="1">
      <c r="A1097">
        <v>10837323</v>
      </c>
      <c r="B1097">
        <v>425</v>
      </c>
      <c r="C1097" s="1">
        <v>38547.614999999998</v>
      </c>
      <c r="D1097">
        <v>181</v>
      </c>
      <c r="E1097" s="36">
        <f>INT((Table2[[#This Row],[Service_start]]-Table2[[#This Row],[DateOfBirth]])/365)</f>
        <v>18</v>
      </c>
      <c r="F1097" s="32">
        <f>IF(DATEDIF(Table2[[#This Row],[DateOfBirth]],Table2[[#This Row],[Service_start]], "Y")&lt;=25,1,0)</f>
        <v>1</v>
      </c>
      <c r="G1097" s="1">
        <v>45413</v>
      </c>
      <c r="H1097" s="1">
        <v>45443</v>
      </c>
      <c r="I1097" s="33" t="b">
        <f>AND(
    Table2[[#This Row],[Service_start]] &gt; DATE(2022,10,1),
    Table2[[#This Row],[Service_end]] &lt; DATE(2024,2,1)
)</f>
        <v>0</v>
      </c>
    </row>
    <row r="1098" spans="1:9" hidden="1">
      <c r="A1098">
        <v>13544624</v>
      </c>
      <c r="B1098">
        <v>425</v>
      </c>
      <c r="C1098" s="1">
        <v>37804.614999999998</v>
      </c>
      <c r="D1098">
        <v>181</v>
      </c>
      <c r="E1098" s="36">
        <f>INT((Table2[[#This Row],[Service_start]]-Table2[[#This Row],[DateOfBirth]])/365)</f>
        <v>20</v>
      </c>
      <c r="F1098" s="32">
        <f>IF(DATEDIF(Table2[[#This Row],[DateOfBirth]],Table2[[#This Row],[Service_start]], "Y")&lt;=25,1,0)</f>
        <v>1</v>
      </c>
      <c r="G1098" s="1">
        <v>45419</v>
      </c>
      <c r="H1098" s="1">
        <v>45443</v>
      </c>
      <c r="I1098" s="33" t="b">
        <f>AND(
    Table2[[#This Row],[Service_start]] &gt; DATE(2022,10,1),
    Table2[[#This Row],[Service_end]] &lt; DATE(2024,2,1)
)</f>
        <v>0</v>
      </c>
    </row>
    <row r="1099" spans="1:9" hidden="1">
      <c r="A1099">
        <v>9205463</v>
      </c>
      <c r="B1099">
        <v>425</v>
      </c>
      <c r="C1099" s="1">
        <v>38852.614999999998</v>
      </c>
      <c r="D1099">
        <v>181</v>
      </c>
      <c r="E1099" s="36">
        <f>INT((Table2[[#This Row],[Service_start]]-Table2[[#This Row],[DateOfBirth]])/365)</f>
        <v>17</v>
      </c>
      <c r="F1099" s="32">
        <f>IF(DATEDIF(Table2[[#This Row],[DateOfBirth]],Table2[[#This Row],[Service_start]], "Y")&lt;=25,1,0)</f>
        <v>1</v>
      </c>
      <c r="G1099" s="1">
        <v>45421</v>
      </c>
      <c r="H1099" s="1">
        <v>45443</v>
      </c>
      <c r="I1099" s="33" t="b">
        <f>AND(
    Table2[[#This Row],[Service_start]] &gt; DATE(2022,10,1),
    Table2[[#This Row],[Service_end]] &lt; DATE(2024,2,1)
)</f>
        <v>0</v>
      </c>
    </row>
    <row r="1100" spans="1:9" hidden="1">
      <c r="A1100">
        <v>15692942</v>
      </c>
      <c r="B1100">
        <v>425</v>
      </c>
      <c r="C1100" s="1">
        <v>39758.614999999998</v>
      </c>
      <c r="D1100">
        <v>181</v>
      </c>
      <c r="E1100" s="36">
        <f>INT((Table2[[#This Row],[Service_start]]-Table2[[#This Row],[DateOfBirth]])/365)</f>
        <v>15</v>
      </c>
      <c r="F1100" s="32">
        <f>IF(DATEDIF(Table2[[#This Row],[DateOfBirth]],Table2[[#This Row],[Service_start]], "Y")&lt;=25,1,0)</f>
        <v>1</v>
      </c>
      <c r="G1100" s="1">
        <v>45453</v>
      </c>
      <c r="H1100" s="1">
        <v>45504</v>
      </c>
      <c r="I1100" s="33" t="b">
        <f>AND(
    Table2[[#This Row],[Service_start]] &gt; DATE(2022,10,1),
    Table2[[#This Row],[Service_end]] &lt; DATE(2024,2,1)
)</f>
        <v>0</v>
      </c>
    </row>
    <row r="1101" spans="1:9" hidden="1">
      <c r="A1101">
        <v>11249641</v>
      </c>
      <c r="B1101">
        <v>425</v>
      </c>
      <c r="C1101" s="1">
        <v>37469.614999999998</v>
      </c>
      <c r="D1101">
        <v>181</v>
      </c>
      <c r="E1101" s="36">
        <f>INT((Table2[[#This Row],[Service_start]]-Table2[[#This Row],[DateOfBirth]])/365)</f>
        <v>21</v>
      </c>
      <c r="F1101" s="32">
        <f>IF(DATEDIF(Table2[[#This Row],[DateOfBirth]],Table2[[#This Row],[Service_start]], "Y")&lt;=25,1,0)</f>
        <v>1</v>
      </c>
      <c r="G1101" s="1">
        <v>45453</v>
      </c>
      <c r="H1101" s="1">
        <v>45473</v>
      </c>
      <c r="I1101" s="33" t="b">
        <f>AND(
    Table2[[#This Row],[Service_start]] &gt; DATE(2022,10,1),
    Table2[[#This Row],[Service_end]] &lt; DATE(2024,2,1)
)</f>
        <v>0</v>
      </c>
    </row>
    <row r="1102" spans="1:9" hidden="1">
      <c r="A1102">
        <v>10855523</v>
      </c>
      <c r="B1102">
        <v>425</v>
      </c>
      <c r="C1102" s="1">
        <v>37469.614999999998</v>
      </c>
      <c r="D1102">
        <v>181</v>
      </c>
      <c r="E1102" s="36">
        <f>INT((Table2[[#This Row],[Service_start]]-Table2[[#This Row],[DateOfBirth]])/365)</f>
        <v>21</v>
      </c>
      <c r="F1102" s="32">
        <f>IF(DATEDIF(Table2[[#This Row],[DateOfBirth]],Table2[[#This Row],[Service_start]], "Y")&lt;=25,1,0)</f>
        <v>1</v>
      </c>
      <c r="G1102" s="1">
        <v>45453</v>
      </c>
      <c r="H1102" s="1">
        <v>45473</v>
      </c>
      <c r="I1102" s="33" t="b">
        <f>AND(
    Table2[[#This Row],[Service_start]] &gt; DATE(2022,10,1),
    Table2[[#This Row],[Service_end]] &lt; DATE(2024,2,1)
)</f>
        <v>0</v>
      </c>
    </row>
    <row r="1103" spans="1:9" hidden="1">
      <c r="A1103">
        <v>11980523</v>
      </c>
      <c r="B1103">
        <v>425</v>
      </c>
      <c r="C1103" s="1">
        <v>37125.614999999998</v>
      </c>
      <c r="D1103">
        <v>181</v>
      </c>
      <c r="E1103" s="36">
        <f>INT((Table2[[#This Row],[Service_start]]-Table2[[#This Row],[DateOfBirth]])/365)</f>
        <v>22</v>
      </c>
      <c r="F1103" s="32">
        <f>IF(DATEDIF(Table2[[#This Row],[DateOfBirth]],Table2[[#This Row],[Service_start]], "Y")&lt;=25,1,0)</f>
        <v>1</v>
      </c>
      <c r="G1103" s="1">
        <v>45461</v>
      </c>
      <c r="H1103" s="1">
        <v>45535</v>
      </c>
      <c r="I1103" s="33" t="b">
        <f>AND(
    Table2[[#This Row],[Service_start]] &gt; DATE(2022,10,1),
    Table2[[#This Row],[Service_end]] &lt; DATE(2024,2,1)
)</f>
        <v>0</v>
      </c>
    </row>
    <row r="1104" spans="1:9" hidden="1">
      <c r="A1104">
        <v>15488976</v>
      </c>
      <c r="B1104">
        <v>425</v>
      </c>
      <c r="C1104" s="1">
        <v>36582.614999999998</v>
      </c>
      <c r="D1104">
        <v>181</v>
      </c>
      <c r="E1104" s="36">
        <f>INT((Table2[[#This Row],[Service_start]]-Table2[[#This Row],[DateOfBirth]])/365)</f>
        <v>24</v>
      </c>
      <c r="F1104" s="32">
        <f>IF(DATEDIF(Table2[[#This Row],[DateOfBirth]],Table2[[#This Row],[Service_start]], "Y")&lt;=25,1,0)</f>
        <v>1</v>
      </c>
      <c r="G1104" s="1">
        <v>45454</v>
      </c>
      <c r="H1104" s="1">
        <v>45535</v>
      </c>
      <c r="I1104" s="33" t="b">
        <f>AND(
    Table2[[#This Row],[Service_start]] &gt; DATE(2022,10,1),
    Table2[[#This Row],[Service_end]] &lt; DATE(2024,2,1)
)</f>
        <v>0</v>
      </c>
    </row>
    <row r="1105" spans="1:9" hidden="1">
      <c r="A1105">
        <v>10852759</v>
      </c>
      <c r="B1105">
        <v>425</v>
      </c>
      <c r="C1105" s="1">
        <v>39094.614999999998</v>
      </c>
      <c r="D1105">
        <v>181</v>
      </c>
      <c r="E1105" s="36">
        <f>INT((Table2[[#This Row],[Service_start]]-Table2[[#This Row],[DateOfBirth]])/365)</f>
        <v>17</v>
      </c>
      <c r="F1105" s="32">
        <f>IF(DATEDIF(Table2[[#This Row],[DateOfBirth]],Table2[[#This Row],[Service_start]], "Y")&lt;=25,1,0)</f>
        <v>1</v>
      </c>
      <c r="G1105" s="1">
        <v>45462</v>
      </c>
      <c r="H1105" s="1">
        <v>45513</v>
      </c>
      <c r="I1105" s="33" t="b">
        <f>AND(
    Table2[[#This Row],[Service_start]] &gt; DATE(2022,10,1),
    Table2[[#This Row],[Service_end]] &lt; DATE(2024,2,1)
)</f>
        <v>0</v>
      </c>
    </row>
    <row r="1106" spans="1:9" hidden="1">
      <c r="A1106">
        <v>17491168</v>
      </c>
      <c r="B1106">
        <v>425</v>
      </c>
      <c r="C1106" s="1">
        <v>37384.614999999998</v>
      </c>
      <c r="D1106">
        <v>181</v>
      </c>
      <c r="E1106" s="36">
        <f>INT((Table2[[#This Row],[Service_start]]-Table2[[#This Row],[DateOfBirth]])/365)</f>
        <v>22</v>
      </c>
      <c r="F1106" s="32">
        <f>IF(DATEDIF(Table2[[#This Row],[DateOfBirth]],Table2[[#This Row],[Service_start]], "Y")&lt;=25,1,0)</f>
        <v>1</v>
      </c>
      <c r="G1106" s="1">
        <v>45461</v>
      </c>
      <c r="H1106" s="1">
        <v>45504</v>
      </c>
      <c r="I1106" s="33" t="b">
        <f>AND(
    Table2[[#This Row],[Service_start]] &gt; DATE(2022,10,1),
    Table2[[#This Row],[Service_end]] &lt; DATE(2024,2,1)
)</f>
        <v>0</v>
      </c>
    </row>
    <row r="1107" spans="1:9" hidden="1">
      <c r="A1107">
        <v>15974715</v>
      </c>
      <c r="B1107">
        <v>425</v>
      </c>
      <c r="C1107" s="1">
        <v>36423.614999999998</v>
      </c>
      <c r="D1107">
        <v>181</v>
      </c>
      <c r="E1107" s="36">
        <f>INT((Table2[[#This Row],[Service_start]]-Table2[[#This Row],[DateOfBirth]])/365)</f>
        <v>24</v>
      </c>
      <c r="F1107" s="32">
        <f>IF(DATEDIF(Table2[[#This Row],[DateOfBirth]],Table2[[#This Row],[Service_start]], "Y")&lt;=25,1,0)</f>
        <v>1</v>
      </c>
      <c r="G1107" s="1">
        <v>45420</v>
      </c>
      <c r="H1107" s="1">
        <v>45443</v>
      </c>
      <c r="I1107" s="33" t="b">
        <f>AND(
    Table2[[#This Row],[Service_start]] &gt; DATE(2022,10,1),
    Table2[[#This Row],[Service_end]] &lt; DATE(2024,2,1)
)</f>
        <v>0</v>
      </c>
    </row>
    <row r="1108" spans="1:9" hidden="1">
      <c r="A1108">
        <v>15606912</v>
      </c>
      <c r="B1108">
        <v>425</v>
      </c>
      <c r="C1108" s="1">
        <v>36423.614999999998</v>
      </c>
      <c r="D1108">
        <v>181</v>
      </c>
      <c r="E1108" s="36">
        <f>INT((Table2[[#This Row],[Service_start]]-Table2[[#This Row],[DateOfBirth]])/365)</f>
        <v>24</v>
      </c>
      <c r="F1108" s="32">
        <f>IF(DATEDIF(Table2[[#This Row],[DateOfBirth]],Table2[[#This Row],[Service_start]], "Y")&lt;=25,1,0)</f>
        <v>1</v>
      </c>
      <c r="G1108" s="1">
        <v>45420</v>
      </c>
      <c r="H1108" s="1">
        <v>45443</v>
      </c>
      <c r="I1108" s="33" t="b">
        <f>AND(
    Table2[[#This Row],[Service_start]] &gt; DATE(2022,10,1),
    Table2[[#This Row],[Service_end]] &lt; DATE(2024,2,1)
)</f>
        <v>0</v>
      </c>
    </row>
    <row r="1109" spans="1:9" hidden="1">
      <c r="A1109">
        <v>8882054</v>
      </c>
      <c r="B1109">
        <v>425</v>
      </c>
      <c r="C1109" s="1">
        <v>39282.614999999998</v>
      </c>
      <c r="D1109">
        <v>181</v>
      </c>
      <c r="E1109" s="36">
        <f>INT((Table2[[#This Row],[Service_start]]-Table2[[#This Row],[DateOfBirth]])/365)</f>
        <v>17</v>
      </c>
      <c r="F1109" s="32">
        <f>IF(DATEDIF(Table2[[#This Row],[DateOfBirth]],Table2[[#This Row],[Service_start]], "Y")&lt;=25,1,0)</f>
        <v>1</v>
      </c>
      <c r="G1109" s="1">
        <v>45488</v>
      </c>
      <c r="H1109" s="1">
        <v>45504</v>
      </c>
      <c r="I1109" s="33" t="b">
        <f>AND(
    Table2[[#This Row],[Service_start]] &gt; DATE(2022,10,1),
    Table2[[#This Row],[Service_end]] &lt; DATE(2024,2,1)
)</f>
        <v>0</v>
      </c>
    </row>
    <row r="1110" spans="1:9" hidden="1">
      <c r="A1110">
        <v>14947004</v>
      </c>
      <c r="B1110">
        <v>425</v>
      </c>
      <c r="C1110" s="1">
        <v>39282.614999999998</v>
      </c>
      <c r="D1110">
        <v>181</v>
      </c>
      <c r="E1110" s="36">
        <f>INT((Table2[[#This Row],[Service_start]]-Table2[[#This Row],[DateOfBirth]])/365)</f>
        <v>17</v>
      </c>
      <c r="F1110" s="32">
        <f>IF(DATEDIF(Table2[[#This Row],[DateOfBirth]],Table2[[#This Row],[Service_start]], "Y")&lt;=25,1,0)</f>
        <v>1</v>
      </c>
      <c r="G1110" s="1">
        <v>45488</v>
      </c>
      <c r="H1110" s="1">
        <v>45504</v>
      </c>
      <c r="I1110" s="33" t="b">
        <f>AND(
    Table2[[#This Row],[Service_start]] &gt; DATE(2022,10,1),
    Table2[[#This Row],[Service_end]] &lt; DATE(2024,2,1)
)</f>
        <v>0</v>
      </c>
    </row>
    <row r="1111" spans="1:9" hidden="1">
      <c r="A1111">
        <v>9215709</v>
      </c>
      <c r="B1111">
        <v>425</v>
      </c>
      <c r="C1111" s="1">
        <v>39568.614999999998</v>
      </c>
      <c r="D1111">
        <v>181</v>
      </c>
      <c r="E1111" s="36">
        <f>INT((Table2[[#This Row],[Service_start]]-Table2[[#This Row],[DateOfBirth]])/365)</f>
        <v>16</v>
      </c>
      <c r="F1111" s="32">
        <f>IF(DATEDIF(Table2[[#This Row],[DateOfBirth]],Table2[[#This Row],[Service_start]], "Y")&lt;=25,1,0)</f>
        <v>1</v>
      </c>
      <c r="G1111" s="1">
        <v>45468</v>
      </c>
      <c r="H1111" s="1">
        <v>45504</v>
      </c>
      <c r="I1111" s="33" t="b">
        <f>AND(
    Table2[[#This Row],[Service_start]] &gt; DATE(2022,10,1),
    Table2[[#This Row],[Service_end]] &lt; DATE(2024,2,1)
)</f>
        <v>0</v>
      </c>
    </row>
    <row r="1112" spans="1:9" hidden="1">
      <c r="A1112">
        <v>15327022</v>
      </c>
      <c r="B1112">
        <v>425</v>
      </c>
      <c r="C1112" s="1">
        <v>39568.614999999998</v>
      </c>
      <c r="D1112">
        <v>181</v>
      </c>
      <c r="E1112" s="36">
        <f>INT((Table2[[#This Row],[Service_start]]-Table2[[#This Row],[DateOfBirth]])/365)</f>
        <v>16</v>
      </c>
      <c r="F1112" s="32">
        <f>IF(DATEDIF(Table2[[#This Row],[DateOfBirth]],Table2[[#This Row],[Service_start]], "Y")&lt;=25,1,0)</f>
        <v>1</v>
      </c>
      <c r="G1112" s="1">
        <v>45468</v>
      </c>
      <c r="H1112" s="1">
        <v>45504</v>
      </c>
      <c r="I1112" s="33" t="b">
        <f>AND(
    Table2[[#This Row],[Service_start]] &gt; DATE(2022,10,1),
    Table2[[#This Row],[Service_end]] &lt; DATE(2024,2,1)
)</f>
        <v>0</v>
      </c>
    </row>
    <row r="1113" spans="1:9" hidden="1">
      <c r="A1113">
        <v>10926051</v>
      </c>
      <c r="B1113">
        <v>425</v>
      </c>
      <c r="C1113" s="1">
        <v>39568.614999999998</v>
      </c>
      <c r="D1113">
        <v>181</v>
      </c>
      <c r="E1113" s="36">
        <f>INT((Table2[[#This Row],[Service_start]]-Table2[[#This Row],[DateOfBirth]])/365)</f>
        <v>16</v>
      </c>
      <c r="F1113" s="32">
        <f>IF(DATEDIF(Table2[[#This Row],[DateOfBirth]],Table2[[#This Row],[Service_start]], "Y")&lt;=25,1,0)</f>
        <v>1</v>
      </c>
      <c r="G1113" s="1">
        <v>45503</v>
      </c>
      <c r="H1113" s="1">
        <v>45520</v>
      </c>
      <c r="I1113" s="33" t="b">
        <f>AND(
    Table2[[#This Row],[Service_start]] &gt; DATE(2022,10,1),
    Table2[[#This Row],[Service_end]] &lt; DATE(2024,2,1)
)</f>
        <v>0</v>
      </c>
    </row>
    <row r="1114" spans="1:9" hidden="1">
      <c r="A1114">
        <v>9574829</v>
      </c>
      <c r="B1114">
        <v>425</v>
      </c>
      <c r="C1114" s="1">
        <v>39568.614999999998</v>
      </c>
      <c r="D1114">
        <v>181</v>
      </c>
      <c r="E1114" s="36">
        <f>INT((Table2[[#This Row],[Service_start]]-Table2[[#This Row],[DateOfBirth]])/365)</f>
        <v>16</v>
      </c>
      <c r="F1114" s="32">
        <f>IF(DATEDIF(Table2[[#This Row],[DateOfBirth]],Table2[[#This Row],[Service_start]], "Y")&lt;=25,1,0)</f>
        <v>1</v>
      </c>
      <c r="G1114" s="1">
        <v>45503</v>
      </c>
      <c r="H1114" s="1">
        <v>45520</v>
      </c>
      <c r="I1114" s="33" t="b">
        <f>AND(
    Table2[[#This Row],[Service_start]] &gt; DATE(2022,10,1),
    Table2[[#This Row],[Service_end]] &lt; DATE(2024,2,1)
)</f>
        <v>0</v>
      </c>
    </row>
    <row r="1115" spans="1:9" hidden="1">
      <c r="A1115">
        <v>9471463</v>
      </c>
      <c r="B1115">
        <v>425</v>
      </c>
      <c r="C1115" s="1">
        <v>39353.614999999998</v>
      </c>
      <c r="D1115">
        <v>181</v>
      </c>
      <c r="E1115" s="36">
        <f>INT((Table2[[#This Row],[Service_start]]-Table2[[#This Row],[DateOfBirth]])/365)</f>
        <v>16</v>
      </c>
      <c r="F1115" s="32">
        <f>IF(DATEDIF(Table2[[#This Row],[DateOfBirth]],Table2[[#This Row],[Service_start]], "Y")&lt;=25,1,0)</f>
        <v>1</v>
      </c>
      <c r="G1115" s="1">
        <v>45468</v>
      </c>
      <c r="H1115" s="1">
        <v>45535</v>
      </c>
      <c r="I1115" s="33" t="b">
        <f>AND(
    Table2[[#This Row],[Service_start]] &gt; DATE(2022,10,1),
    Table2[[#This Row],[Service_end]] &lt; DATE(2024,2,1)
)</f>
        <v>0</v>
      </c>
    </row>
    <row r="1116" spans="1:9" hidden="1">
      <c r="A1116">
        <v>9118751</v>
      </c>
      <c r="B1116">
        <v>425</v>
      </c>
      <c r="C1116" s="1">
        <v>39353.614999999998</v>
      </c>
      <c r="D1116">
        <v>181</v>
      </c>
      <c r="E1116" s="36">
        <f>INT((Table2[[#This Row],[Service_start]]-Table2[[#This Row],[DateOfBirth]])/365)</f>
        <v>16</v>
      </c>
      <c r="F1116" s="32">
        <f>IF(DATEDIF(Table2[[#This Row],[DateOfBirth]],Table2[[#This Row],[Service_start]], "Y")&lt;=25,1,0)</f>
        <v>1</v>
      </c>
      <c r="G1116" s="1">
        <v>45468</v>
      </c>
      <c r="H1116" s="1">
        <v>45535</v>
      </c>
      <c r="I1116" s="33" t="b">
        <f>AND(
    Table2[[#This Row],[Service_start]] &gt; DATE(2022,10,1),
    Table2[[#This Row],[Service_end]] &lt; DATE(2024,2,1)
)</f>
        <v>0</v>
      </c>
    </row>
    <row r="1117" spans="1:9" hidden="1">
      <c r="A1117">
        <v>10634799</v>
      </c>
      <c r="B1117">
        <v>425</v>
      </c>
      <c r="C1117" s="1">
        <v>39159.614999999998</v>
      </c>
      <c r="D1117">
        <v>181</v>
      </c>
      <c r="E1117" s="36">
        <f>INT((Table2[[#This Row],[Service_start]]-Table2[[#This Row],[DateOfBirth]])/365)</f>
        <v>17</v>
      </c>
      <c r="F1117" s="32">
        <f>IF(DATEDIF(Table2[[#This Row],[DateOfBirth]],Table2[[#This Row],[Service_start]], "Y")&lt;=25,1,0)</f>
        <v>1</v>
      </c>
      <c r="G1117" s="1">
        <v>45468</v>
      </c>
      <c r="H1117" s="1">
        <v>45504</v>
      </c>
      <c r="I1117" s="33" t="b">
        <f>AND(
    Table2[[#This Row],[Service_start]] &gt; DATE(2022,10,1),
    Table2[[#This Row],[Service_end]] &lt; DATE(2024,2,1)
)</f>
        <v>0</v>
      </c>
    </row>
    <row r="1118" spans="1:9" hidden="1">
      <c r="A1118">
        <v>10481439</v>
      </c>
      <c r="B1118">
        <v>425</v>
      </c>
      <c r="C1118" s="1">
        <v>38963.614999999998</v>
      </c>
      <c r="D1118">
        <v>181</v>
      </c>
      <c r="E1118" s="36">
        <f>INT((Table2[[#This Row],[Service_start]]-Table2[[#This Row],[DateOfBirth]])/365)</f>
        <v>17</v>
      </c>
      <c r="F1118" s="32">
        <f>IF(DATEDIF(Table2[[#This Row],[DateOfBirth]],Table2[[#This Row],[Service_start]], "Y")&lt;=25,1,0)</f>
        <v>1</v>
      </c>
      <c r="G1118" s="1">
        <v>45510</v>
      </c>
      <c r="H1118" s="1">
        <v>45541</v>
      </c>
      <c r="I1118" s="33" t="b">
        <f>AND(
    Table2[[#This Row],[Service_start]] &gt; DATE(2022,10,1),
    Table2[[#This Row],[Service_end]] &lt; DATE(2024,2,1)
)</f>
        <v>0</v>
      </c>
    </row>
    <row r="1119" spans="1:9" hidden="1">
      <c r="A1119">
        <v>10917962</v>
      </c>
      <c r="B1119">
        <v>425</v>
      </c>
      <c r="C1119" s="1">
        <v>38333.614999999998</v>
      </c>
      <c r="D1119">
        <v>181</v>
      </c>
      <c r="E1119" s="36">
        <f>INT((Table2[[#This Row],[Service_start]]-Table2[[#This Row],[DateOfBirth]])/365)</f>
        <v>19</v>
      </c>
      <c r="F1119" s="32">
        <f>IF(DATEDIF(Table2[[#This Row],[DateOfBirth]],Table2[[#This Row],[Service_start]], "Y")&lt;=25,1,0)</f>
        <v>1</v>
      </c>
      <c r="G1119" s="1">
        <v>45495</v>
      </c>
      <c r="H1119" s="1">
        <v>45535</v>
      </c>
      <c r="I1119" s="33" t="b">
        <f>AND(
    Table2[[#This Row],[Service_start]] &gt; DATE(2022,10,1),
    Table2[[#This Row],[Service_end]] &lt; DATE(2024,2,1)
)</f>
        <v>0</v>
      </c>
    </row>
    <row r="1120" spans="1:9" hidden="1">
      <c r="A1120">
        <v>15328141</v>
      </c>
      <c r="B1120">
        <v>425</v>
      </c>
      <c r="C1120" s="1">
        <v>39510.614999999998</v>
      </c>
      <c r="D1120">
        <v>181</v>
      </c>
      <c r="E1120" s="36">
        <f>INT((Table2[[#This Row],[Service_start]]-Table2[[#This Row],[DateOfBirth]])/365)</f>
        <v>16</v>
      </c>
      <c r="F1120" s="32">
        <f>IF(DATEDIF(Table2[[#This Row],[DateOfBirth]],Table2[[#This Row],[Service_start]], "Y")&lt;=25,1,0)</f>
        <v>1</v>
      </c>
      <c r="G1120" s="1">
        <v>45497</v>
      </c>
      <c r="H1120" s="1">
        <v>45504</v>
      </c>
      <c r="I1120" s="33" t="b">
        <f>AND(
    Table2[[#This Row],[Service_start]] &gt; DATE(2022,10,1),
    Table2[[#This Row],[Service_end]] &lt; DATE(2024,2,1)
)</f>
        <v>0</v>
      </c>
    </row>
    <row r="1121" spans="1:9" hidden="1">
      <c r="A1121">
        <v>14061933</v>
      </c>
      <c r="B1121">
        <v>425</v>
      </c>
      <c r="C1121" s="1">
        <v>39510.614999999998</v>
      </c>
      <c r="D1121">
        <v>181</v>
      </c>
      <c r="E1121" s="36">
        <f>INT((Table2[[#This Row],[Service_start]]-Table2[[#This Row],[DateOfBirth]])/365)</f>
        <v>16</v>
      </c>
      <c r="F1121" s="32">
        <f>IF(DATEDIF(Table2[[#This Row],[DateOfBirth]],Table2[[#This Row],[Service_start]], "Y")&lt;=25,1,0)</f>
        <v>1</v>
      </c>
      <c r="G1121" s="1">
        <v>45505</v>
      </c>
      <c r="H1121" s="1">
        <v>45535</v>
      </c>
      <c r="I1121" s="33" t="b">
        <f>AND(
    Table2[[#This Row],[Service_start]] &gt; DATE(2022,10,1),
    Table2[[#This Row],[Service_end]] &lt; DATE(2024,2,1)
)</f>
        <v>0</v>
      </c>
    </row>
    <row r="1122" spans="1:9" hidden="1">
      <c r="A1122">
        <v>11215790</v>
      </c>
      <c r="B1122">
        <v>425</v>
      </c>
      <c r="C1122" s="1">
        <v>37213.614999999998</v>
      </c>
      <c r="D1122">
        <v>181</v>
      </c>
      <c r="E1122" s="36">
        <f>INT((Table2[[#This Row],[Service_start]]-Table2[[#This Row],[DateOfBirth]])/365)</f>
        <v>22</v>
      </c>
      <c r="F1122" s="32">
        <f>IF(DATEDIF(Table2[[#This Row],[DateOfBirth]],Table2[[#This Row],[Service_start]], "Y")&lt;=25,1,0)</f>
        <v>1</v>
      </c>
      <c r="G1122" s="1">
        <v>45510</v>
      </c>
      <c r="H1122" s="1">
        <v>45541</v>
      </c>
      <c r="I1122" s="33" t="b">
        <f>AND(
    Table2[[#This Row],[Service_start]] &gt; DATE(2022,10,1),
    Table2[[#This Row],[Service_end]] &lt; DATE(2024,2,1)
)</f>
        <v>0</v>
      </c>
    </row>
    <row r="1123" spans="1:9" hidden="1">
      <c r="A1123">
        <v>16778436</v>
      </c>
      <c r="B1123">
        <v>425</v>
      </c>
      <c r="C1123" s="1">
        <v>38291.614999999998</v>
      </c>
      <c r="D1123">
        <v>262</v>
      </c>
      <c r="E1123" s="36">
        <f>INT((Table2[[#This Row],[Service_start]]-Table2[[#This Row],[DateOfBirth]])/365)</f>
        <v>19</v>
      </c>
      <c r="F1123" s="32">
        <f>IF(DATEDIF(Table2[[#This Row],[DateOfBirth]],Table2[[#This Row],[Service_start]], "Y")&lt;=25,1,0)</f>
        <v>1</v>
      </c>
      <c r="G1123" s="1">
        <v>45383</v>
      </c>
      <c r="H1123" s="1">
        <v>45412</v>
      </c>
      <c r="I1123" s="33" t="b">
        <f>AND(
    Table2[[#This Row],[Service_start]] &gt; DATE(2022,10,1),
    Table2[[#This Row],[Service_end]] &lt; DATE(2024,2,1)
)</f>
        <v>0</v>
      </c>
    </row>
    <row r="1124" spans="1:9" hidden="1">
      <c r="A1124">
        <v>15718122</v>
      </c>
      <c r="B1124">
        <v>425</v>
      </c>
      <c r="C1124" s="1">
        <v>38291.614999999998</v>
      </c>
      <c r="D1124">
        <v>262</v>
      </c>
      <c r="E1124" s="36">
        <f>INT((Table2[[#This Row],[Service_start]]-Table2[[#This Row],[DateOfBirth]])/365)</f>
        <v>19</v>
      </c>
      <c r="F1124" s="32">
        <f>IF(DATEDIF(Table2[[#This Row],[DateOfBirth]],Table2[[#This Row],[Service_start]], "Y")&lt;=25,1,0)</f>
        <v>1</v>
      </c>
      <c r="G1124" s="1">
        <v>45413</v>
      </c>
      <c r="H1124" s="1">
        <v>45436</v>
      </c>
      <c r="I1124" s="33" t="b">
        <f>AND(
    Table2[[#This Row],[Service_start]] &gt; DATE(2022,10,1),
    Table2[[#This Row],[Service_end]] &lt; DATE(2024,2,1)
)</f>
        <v>0</v>
      </c>
    </row>
    <row r="1125" spans="1:9" hidden="1">
      <c r="A1125">
        <v>15718111</v>
      </c>
      <c r="B1125">
        <v>425</v>
      </c>
      <c r="C1125" s="1">
        <v>37924.614999999998</v>
      </c>
      <c r="D1125">
        <v>262</v>
      </c>
      <c r="E1125" s="36">
        <f>INT((Table2[[#This Row],[Service_start]]-Table2[[#This Row],[DateOfBirth]])/365)</f>
        <v>20</v>
      </c>
      <c r="F1125" s="32">
        <f>IF(DATEDIF(Table2[[#This Row],[DateOfBirth]],Table2[[#This Row],[Service_start]], "Y")&lt;=25,1,0)</f>
        <v>1</v>
      </c>
      <c r="G1125" s="1">
        <v>45383</v>
      </c>
      <c r="H1125" s="1">
        <v>45412</v>
      </c>
      <c r="I1125" s="33" t="b">
        <f>AND(
    Table2[[#This Row],[Service_start]] &gt; DATE(2022,10,1),
    Table2[[#This Row],[Service_end]] &lt; DATE(2024,2,1)
)</f>
        <v>0</v>
      </c>
    </row>
    <row r="1126" spans="1:9" hidden="1">
      <c r="A1126">
        <v>9141950</v>
      </c>
      <c r="B1126">
        <v>425</v>
      </c>
      <c r="C1126" s="1">
        <v>37924.614999999998</v>
      </c>
      <c r="D1126">
        <v>262</v>
      </c>
      <c r="E1126" s="36">
        <f>INT((Table2[[#This Row],[Service_start]]-Table2[[#This Row],[DateOfBirth]])/365)</f>
        <v>20</v>
      </c>
      <c r="F1126" s="32">
        <f>IF(DATEDIF(Table2[[#This Row],[DateOfBirth]],Table2[[#This Row],[Service_start]], "Y")&lt;=25,1,0)</f>
        <v>1</v>
      </c>
      <c r="G1126" s="1">
        <v>45383</v>
      </c>
      <c r="H1126" s="1">
        <v>45412</v>
      </c>
      <c r="I1126" s="33" t="b">
        <f>AND(
    Table2[[#This Row],[Service_start]] &gt; DATE(2022,10,1),
    Table2[[#This Row],[Service_end]] &lt; DATE(2024,2,1)
)</f>
        <v>0</v>
      </c>
    </row>
    <row r="1127" spans="1:9" hidden="1">
      <c r="A1127">
        <v>9091237</v>
      </c>
      <c r="B1127">
        <v>425</v>
      </c>
      <c r="C1127" s="1">
        <v>37924.614999999998</v>
      </c>
      <c r="D1127">
        <v>262</v>
      </c>
      <c r="E1127" s="36">
        <f>INT((Table2[[#This Row],[Service_start]]-Table2[[#This Row],[DateOfBirth]])/365)</f>
        <v>20</v>
      </c>
      <c r="F1127" s="32">
        <f>IF(DATEDIF(Table2[[#This Row],[DateOfBirth]],Table2[[#This Row],[Service_start]], "Y")&lt;=25,1,0)</f>
        <v>1</v>
      </c>
      <c r="G1127" s="1">
        <v>45413</v>
      </c>
      <c r="H1127" s="1">
        <v>45443</v>
      </c>
      <c r="I1127" s="33" t="b">
        <f>AND(
    Table2[[#This Row],[Service_start]] &gt; DATE(2022,10,1),
    Table2[[#This Row],[Service_end]] &lt; DATE(2024,2,1)
)</f>
        <v>0</v>
      </c>
    </row>
    <row r="1128" spans="1:9" hidden="1">
      <c r="A1128">
        <v>11778852</v>
      </c>
      <c r="B1128">
        <v>425</v>
      </c>
      <c r="C1128" s="1">
        <v>37924.614999999998</v>
      </c>
      <c r="D1128">
        <v>262</v>
      </c>
      <c r="E1128" s="36">
        <f>INT((Table2[[#This Row],[Service_start]]-Table2[[#This Row],[DateOfBirth]])/365)</f>
        <v>20</v>
      </c>
      <c r="F1128" s="32">
        <f>IF(DATEDIF(Table2[[#This Row],[DateOfBirth]],Table2[[#This Row],[Service_start]], "Y")&lt;=25,1,0)</f>
        <v>1</v>
      </c>
      <c r="G1128" s="1">
        <v>45413</v>
      </c>
      <c r="H1128" s="1">
        <v>45443</v>
      </c>
      <c r="I1128" s="33" t="b">
        <f>AND(
    Table2[[#This Row],[Service_start]] &gt; DATE(2022,10,1),
    Table2[[#This Row],[Service_end]] &lt; DATE(2024,2,1)
)</f>
        <v>0</v>
      </c>
    </row>
    <row r="1129" spans="1:9" hidden="1">
      <c r="A1129">
        <v>17208470</v>
      </c>
      <c r="B1129">
        <v>425</v>
      </c>
      <c r="C1129" s="1">
        <v>37611.614999999998</v>
      </c>
      <c r="D1129">
        <v>262</v>
      </c>
      <c r="E1129" s="36">
        <f>INT((Table2[[#This Row],[Service_start]]-Table2[[#This Row],[DateOfBirth]])/365)</f>
        <v>21</v>
      </c>
      <c r="F1129" s="32">
        <f>IF(DATEDIF(Table2[[#This Row],[DateOfBirth]],Table2[[#This Row],[Service_start]], "Y")&lt;=25,1,0)</f>
        <v>1</v>
      </c>
      <c r="G1129" s="1">
        <v>45390</v>
      </c>
      <c r="H1129" s="1">
        <v>45412</v>
      </c>
      <c r="I1129" s="33" t="b">
        <f>AND(
    Table2[[#This Row],[Service_start]] &gt; DATE(2022,10,1),
    Table2[[#This Row],[Service_end]] &lt; DATE(2024,2,1)
)</f>
        <v>0</v>
      </c>
    </row>
    <row r="1130" spans="1:9" hidden="1">
      <c r="A1130">
        <v>12081716</v>
      </c>
      <c r="B1130">
        <v>425</v>
      </c>
      <c r="C1130" s="1">
        <v>37611.614999999998</v>
      </c>
      <c r="D1130">
        <v>262</v>
      </c>
      <c r="E1130" s="36">
        <f>INT((Table2[[#This Row],[Service_start]]-Table2[[#This Row],[DateOfBirth]])/365)</f>
        <v>21</v>
      </c>
      <c r="F1130" s="32">
        <f>IF(DATEDIF(Table2[[#This Row],[DateOfBirth]],Table2[[#This Row],[Service_start]], "Y")&lt;=25,1,0)</f>
        <v>1</v>
      </c>
      <c r="G1130" s="1">
        <v>45413</v>
      </c>
      <c r="H1130" s="1">
        <v>45443</v>
      </c>
      <c r="I1130" s="33" t="b">
        <f>AND(
    Table2[[#This Row],[Service_start]] &gt; DATE(2022,10,1),
    Table2[[#This Row],[Service_end]] &lt; DATE(2024,2,1)
)</f>
        <v>0</v>
      </c>
    </row>
    <row r="1131" spans="1:9" hidden="1">
      <c r="A1131">
        <v>8959269</v>
      </c>
      <c r="B1131">
        <v>425</v>
      </c>
      <c r="C1131" s="1">
        <v>37611.614999999998</v>
      </c>
      <c r="D1131">
        <v>262</v>
      </c>
      <c r="E1131" s="36">
        <f>INT((Table2[[#This Row],[Service_start]]-Table2[[#This Row],[DateOfBirth]])/365)</f>
        <v>21</v>
      </c>
      <c r="F1131" s="32">
        <f>IF(DATEDIF(Table2[[#This Row],[DateOfBirth]],Table2[[#This Row],[Service_start]], "Y")&lt;=25,1,0)</f>
        <v>1</v>
      </c>
      <c r="G1131" s="1">
        <v>45444</v>
      </c>
      <c r="H1131" s="1">
        <v>45446</v>
      </c>
      <c r="I1131" s="33" t="b">
        <f>AND(
    Table2[[#This Row],[Service_start]] &gt; DATE(2022,10,1),
    Table2[[#This Row],[Service_end]] &lt; DATE(2024,2,1)
)</f>
        <v>0</v>
      </c>
    </row>
    <row r="1132" spans="1:9" hidden="1">
      <c r="A1132">
        <v>9213822</v>
      </c>
      <c r="B1132">
        <v>425</v>
      </c>
      <c r="C1132" s="1">
        <v>37178.614999999998</v>
      </c>
      <c r="D1132">
        <v>262</v>
      </c>
      <c r="E1132" s="36">
        <f>INT((Table2[[#This Row],[Service_start]]-Table2[[#This Row],[DateOfBirth]])/365)</f>
        <v>22</v>
      </c>
      <c r="F1132" s="32">
        <f>IF(DATEDIF(Table2[[#This Row],[DateOfBirth]],Table2[[#This Row],[Service_start]], "Y")&lt;=25,1,0)</f>
        <v>1</v>
      </c>
      <c r="G1132" s="1">
        <v>45323</v>
      </c>
      <c r="H1132" s="1">
        <v>45351</v>
      </c>
      <c r="I1132" s="33" t="b">
        <f>AND(
    Table2[[#This Row],[Service_start]] &gt; DATE(2022,10,1),
    Table2[[#This Row],[Service_end]] &lt; DATE(2024,2,1)
)</f>
        <v>0</v>
      </c>
    </row>
    <row r="1133" spans="1:9" hidden="1">
      <c r="A1133">
        <v>10523646</v>
      </c>
      <c r="B1133">
        <v>425</v>
      </c>
      <c r="C1133" s="1">
        <v>37178.614999999998</v>
      </c>
      <c r="D1133">
        <v>262</v>
      </c>
      <c r="E1133" s="36">
        <f>INT((Table2[[#This Row],[Service_start]]-Table2[[#This Row],[DateOfBirth]])/365)</f>
        <v>22</v>
      </c>
      <c r="F1133" s="32">
        <f>IF(DATEDIF(Table2[[#This Row],[DateOfBirth]],Table2[[#This Row],[Service_start]], "Y")&lt;=25,1,0)</f>
        <v>1</v>
      </c>
      <c r="G1133" s="1">
        <v>45352</v>
      </c>
      <c r="H1133" s="1">
        <v>45371</v>
      </c>
      <c r="I1133" s="33" t="b">
        <f>AND(
    Table2[[#This Row],[Service_start]] &gt; DATE(2022,10,1),
    Table2[[#This Row],[Service_end]] &lt; DATE(2024,2,1)
)</f>
        <v>0</v>
      </c>
    </row>
    <row r="1134" spans="1:9" hidden="1">
      <c r="A1134">
        <v>15631582</v>
      </c>
      <c r="B1134">
        <v>425</v>
      </c>
      <c r="C1134" s="1">
        <v>37116.614999999998</v>
      </c>
      <c r="D1134">
        <v>262</v>
      </c>
      <c r="E1134" s="36">
        <f>INT((Table2[[#This Row],[Service_start]]-Table2[[#This Row],[DateOfBirth]])/365)</f>
        <v>22</v>
      </c>
      <c r="F1134" s="32">
        <f>IF(DATEDIF(Table2[[#This Row],[DateOfBirth]],Table2[[#This Row],[Service_start]], "Y")&lt;=25,1,0)</f>
        <v>1</v>
      </c>
      <c r="G1134" s="1">
        <v>45323</v>
      </c>
      <c r="H1134" s="1">
        <v>45351</v>
      </c>
      <c r="I1134" s="33" t="b">
        <f>AND(
    Table2[[#This Row],[Service_start]] &gt; DATE(2022,10,1),
    Table2[[#This Row],[Service_end]] &lt; DATE(2024,2,1)
)</f>
        <v>0</v>
      </c>
    </row>
    <row r="1135" spans="1:9" hidden="1">
      <c r="A1135">
        <v>16080609</v>
      </c>
      <c r="B1135">
        <v>425</v>
      </c>
      <c r="C1135" s="1">
        <v>37116.614999999998</v>
      </c>
      <c r="D1135">
        <v>262</v>
      </c>
      <c r="E1135" s="36">
        <f>INT((Table2[[#This Row],[Service_start]]-Table2[[#This Row],[DateOfBirth]])/365)</f>
        <v>22</v>
      </c>
      <c r="F1135" s="32">
        <f>IF(DATEDIF(Table2[[#This Row],[DateOfBirth]],Table2[[#This Row],[Service_start]], "Y")&lt;=25,1,0)</f>
        <v>1</v>
      </c>
      <c r="G1135" s="1">
        <v>45352</v>
      </c>
      <c r="H1135" s="1">
        <v>45369</v>
      </c>
      <c r="I1135" s="33" t="b">
        <f>AND(
    Table2[[#This Row],[Service_start]] &gt; DATE(2022,10,1),
    Table2[[#This Row],[Service_end]] &lt; DATE(2024,2,1)
)</f>
        <v>0</v>
      </c>
    </row>
    <row r="1136" spans="1:9" hidden="1">
      <c r="A1136">
        <v>15427768</v>
      </c>
      <c r="B1136">
        <v>425</v>
      </c>
      <c r="C1136" s="1">
        <v>37207.614999999998</v>
      </c>
      <c r="D1136">
        <v>262</v>
      </c>
      <c r="E1136" s="36">
        <f>INT((Table2[[#This Row],[Service_start]]-Table2[[#This Row],[DateOfBirth]])/365)</f>
        <v>22</v>
      </c>
      <c r="F1136" s="32">
        <f>IF(DATEDIF(Table2[[#This Row],[DateOfBirth]],Table2[[#This Row],[Service_start]], "Y")&lt;=25,1,0)</f>
        <v>1</v>
      </c>
      <c r="G1136" s="1">
        <v>45334</v>
      </c>
      <c r="H1136" s="1">
        <v>45351</v>
      </c>
      <c r="I1136" s="33" t="b">
        <f>AND(
    Table2[[#This Row],[Service_start]] &gt; DATE(2022,10,1),
    Table2[[#This Row],[Service_end]] &lt; DATE(2024,2,1)
)</f>
        <v>0</v>
      </c>
    </row>
    <row r="1137" spans="1:9" hidden="1">
      <c r="A1137">
        <v>15159596</v>
      </c>
      <c r="B1137">
        <v>425</v>
      </c>
      <c r="C1137" s="1">
        <v>37207.614999999998</v>
      </c>
      <c r="D1137">
        <v>262</v>
      </c>
      <c r="E1137" s="36">
        <f>INT((Table2[[#This Row],[Service_start]]-Table2[[#This Row],[DateOfBirth]])/365)</f>
        <v>22</v>
      </c>
      <c r="F1137" s="32">
        <f>IF(DATEDIF(Table2[[#This Row],[DateOfBirth]],Table2[[#This Row],[Service_start]], "Y")&lt;=25,1,0)</f>
        <v>1</v>
      </c>
      <c r="G1137" s="1">
        <v>45352</v>
      </c>
      <c r="H1137" s="1">
        <v>45352</v>
      </c>
      <c r="I1137" s="33" t="b">
        <f>AND(
    Table2[[#This Row],[Service_start]] &gt; DATE(2022,10,1),
    Table2[[#This Row],[Service_end]] &lt; DATE(2024,2,1)
)</f>
        <v>0</v>
      </c>
    </row>
    <row r="1138" spans="1:9" hidden="1">
      <c r="A1138">
        <v>10563002</v>
      </c>
      <c r="B1138">
        <v>425</v>
      </c>
      <c r="C1138" s="1">
        <v>37207.614999999998</v>
      </c>
      <c r="D1138">
        <v>262</v>
      </c>
      <c r="E1138" s="36">
        <f>INT((Table2[[#This Row],[Service_start]]-Table2[[#This Row],[DateOfBirth]])/365)</f>
        <v>22</v>
      </c>
      <c r="F1138" s="32">
        <f>IF(DATEDIF(Table2[[#This Row],[DateOfBirth]],Table2[[#This Row],[Service_start]], "Y")&lt;=25,1,0)</f>
        <v>1</v>
      </c>
      <c r="G1138" s="1">
        <v>45453</v>
      </c>
      <c r="H1138" s="1">
        <v>45473</v>
      </c>
      <c r="I1138" s="33" t="b">
        <f>AND(
    Table2[[#This Row],[Service_start]] &gt; DATE(2022,10,1),
    Table2[[#This Row],[Service_end]] &lt; DATE(2024,2,1)
)</f>
        <v>0</v>
      </c>
    </row>
    <row r="1139" spans="1:9" hidden="1">
      <c r="A1139">
        <v>15291757</v>
      </c>
      <c r="B1139">
        <v>425</v>
      </c>
      <c r="C1139" s="1">
        <v>39006.614999999998</v>
      </c>
      <c r="D1139">
        <v>262</v>
      </c>
      <c r="E1139" s="36">
        <f>INT((Table2[[#This Row],[Service_start]]-Table2[[#This Row],[DateOfBirth]])/365)</f>
        <v>17</v>
      </c>
      <c r="F1139" s="32">
        <f>IF(DATEDIF(Table2[[#This Row],[DateOfBirth]],Table2[[#This Row],[Service_start]], "Y")&lt;=25,1,0)</f>
        <v>1</v>
      </c>
      <c r="G1139" s="1">
        <v>45334</v>
      </c>
      <c r="H1139" s="1">
        <v>45351</v>
      </c>
      <c r="I1139" s="33" t="b">
        <f>AND(
    Table2[[#This Row],[Service_start]] &gt; DATE(2022,10,1),
    Table2[[#This Row],[Service_end]] &lt; DATE(2024,2,1)
)</f>
        <v>0</v>
      </c>
    </row>
    <row r="1140" spans="1:9" hidden="1">
      <c r="A1140">
        <v>9191163</v>
      </c>
      <c r="B1140">
        <v>425</v>
      </c>
      <c r="C1140" s="1">
        <v>39006.614999999998</v>
      </c>
      <c r="D1140">
        <v>262</v>
      </c>
      <c r="E1140" s="36">
        <f>INT((Table2[[#This Row],[Service_start]]-Table2[[#This Row],[DateOfBirth]])/365)</f>
        <v>17</v>
      </c>
      <c r="F1140" s="32">
        <f>IF(DATEDIF(Table2[[#This Row],[DateOfBirth]],Table2[[#This Row],[Service_start]], "Y")&lt;=25,1,0)</f>
        <v>1</v>
      </c>
      <c r="G1140" s="1">
        <v>45352</v>
      </c>
      <c r="H1140" s="1">
        <v>45382</v>
      </c>
      <c r="I1140" s="33" t="b">
        <f>AND(
    Table2[[#This Row],[Service_start]] &gt; DATE(2022,10,1),
    Table2[[#This Row],[Service_end]] &lt; DATE(2024,2,1)
)</f>
        <v>0</v>
      </c>
    </row>
    <row r="1141" spans="1:9" hidden="1">
      <c r="A1141">
        <v>10553816</v>
      </c>
      <c r="B1141">
        <v>425</v>
      </c>
      <c r="C1141" s="1">
        <v>39006.614999999998</v>
      </c>
      <c r="D1141">
        <v>262</v>
      </c>
      <c r="E1141" s="36">
        <f>INT((Table2[[#This Row],[Service_start]]-Table2[[#This Row],[DateOfBirth]])/365)</f>
        <v>17</v>
      </c>
      <c r="F1141" s="32">
        <f>IF(DATEDIF(Table2[[#This Row],[DateOfBirth]],Table2[[#This Row],[Service_start]], "Y")&lt;=25,1,0)</f>
        <v>1</v>
      </c>
      <c r="G1141" s="1">
        <v>45383</v>
      </c>
      <c r="H1141" s="1">
        <v>45390</v>
      </c>
      <c r="I1141" s="33" t="b">
        <f>AND(
    Table2[[#This Row],[Service_start]] &gt; DATE(2022,10,1),
    Table2[[#This Row],[Service_end]] &lt; DATE(2024,2,1)
)</f>
        <v>0</v>
      </c>
    </row>
    <row r="1142" spans="1:9" hidden="1">
      <c r="A1142">
        <v>10476489</v>
      </c>
      <c r="B1142">
        <v>425</v>
      </c>
      <c r="C1142" s="1">
        <v>38498.614999999998</v>
      </c>
      <c r="D1142">
        <v>262</v>
      </c>
      <c r="E1142" s="36">
        <f>INT((Table2[[#This Row],[Service_start]]-Table2[[#This Row],[DateOfBirth]])/365)</f>
        <v>18</v>
      </c>
      <c r="F1142" s="32">
        <f>IF(DATEDIF(Table2[[#This Row],[DateOfBirth]],Table2[[#This Row],[Service_start]], "Y")&lt;=25,1,0)</f>
        <v>1</v>
      </c>
      <c r="G1142" s="1">
        <v>45358</v>
      </c>
      <c r="H1142" s="1">
        <v>45382</v>
      </c>
      <c r="I1142" s="33" t="b">
        <f>AND(
    Table2[[#This Row],[Service_start]] &gt; DATE(2022,10,1),
    Table2[[#This Row],[Service_end]] &lt; DATE(2024,2,1)
)</f>
        <v>0</v>
      </c>
    </row>
    <row r="1143" spans="1:9" hidden="1">
      <c r="A1143">
        <v>16517140</v>
      </c>
      <c r="B1143">
        <v>425</v>
      </c>
      <c r="C1143" s="1">
        <v>38498.614999999998</v>
      </c>
      <c r="D1143">
        <v>262</v>
      </c>
      <c r="E1143" s="36">
        <f>INT((Table2[[#This Row],[Service_start]]-Table2[[#This Row],[DateOfBirth]])/365)</f>
        <v>18</v>
      </c>
      <c r="F1143" s="32">
        <f>IF(DATEDIF(Table2[[#This Row],[DateOfBirth]],Table2[[#This Row],[Service_start]], "Y")&lt;=25,1,0)</f>
        <v>1</v>
      </c>
      <c r="G1143" s="1">
        <v>45358</v>
      </c>
      <c r="H1143" s="1">
        <v>45382</v>
      </c>
      <c r="I1143" s="33" t="b">
        <f>AND(
    Table2[[#This Row],[Service_start]] &gt; DATE(2022,10,1),
    Table2[[#This Row],[Service_end]] &lt; DATE(2024,2,1)
)</f>
        <v>0</v>
      </c>
    </row>
    <row r="1144" spans="1:9" hidden="1">
      <c r="A1144">
        <v>15250511</v>
      </c>
      <c r="B1144">
        <v>425</v>
      </c>
      <c r="C1144" s="1">
        <v>38498.614999999998</v>
      </c>
      <c r="D1144">
        <v>262</v>
      </c>
      <c r="E1144" s="36">
        <f>INT((Table2[[#This Row],[Service_start]]-Table2[[#This Row],[DateOfBirth]])/365)</f>
        <v>18</v>
      </c>
      <c r="F1144" s="32">
        <f>IF(DATEDIF(Table2[[#This Row],[DateOfBirth]],Table2[[#This Row],[Service_start]], "Y")&lt;=25,1,0)</f>
        <v>1</v>
      </c>
      <c r="G1144" s="1">
        <v>45383</v>
      </c>
      <c r="H1144" s="1">
        <v>45412</v>
      </c>
      <c r="I1144" s="33" t="b">
        <f>AND(
    Table2[[#This Row],[Service_start]] &gt; DATE(2022,10,1),
    Table2[[#This Row],[Service_end]] &lt; DATE(2024,2,1)
)</f>
        <v>0</v>
      </c>
    </row>
    <row r="1145" spans="1:9" hidden="1">
      <c r="A1145">
        <v>14666208</v>
      </c>
      <c r="B1145">
        <v>425</v>
      </c>
      <c r="C1145" s="1">
        <v>38498.614999999998</v>
      </c>
      <c r="D1145">
        <v>262</v>
      </c>
      <c r="E1145" s="36">
        <f>INT((Table2[[#This Row],[Service_start]]-Table2[[#This Row],[DateOfBirth]])/365)</f>
        <v>18</v>
      </c>
      <c r="F1145" s="32">
        <f>IF(DATEDIF(Table2[[#This Row],[DateOfBirth]],Table2[[#This Row],[Service_start]], "Y")&lt;=25,1,0)</f>
        <v>1</v>
      </c>
      <c r="G1145" s="1">
        <v>45383</v>
      </c>
      <c r="H1145" s="1">
        <v>45412</v>
      </c>
      <c r="I1145" s="33" t="b">
        <f>AND(
    Table2[[#This Row],[Service_start]] &gt; DATE(2022,10,1),
    Table2[[#This Row],[Service_end]] &lt; DATE(2024,2,1)
)</f>
        <v>0</v>
      </c>
    </row>
    <row r="1146" spans="1:9" hidden="1">
      <c r="A1146">
        <v>10568979</v>
      </c>
      <c r="B1146">
        <v>425</v>
      </c>
      <c r="C1146" s="1">
        <v>38498.614999999998</v>
      </c>
      <c r="D1146">
        <v>262</v>
      </c>
      <c r="E1146" s="36">
        <f>INT((Table2[[#This Row],[Service_start]]-Table2[[#This Row],[DateOfBirth]])/365)</f>
        <v>18</v>
      </c>
      <c r="F1146" s="32">
        <f>IF(DATEDIF(Table2[[#This Row],[DateOfBirth]],Table2[[#This Row],[Service_start]], "Y")&lt;=25,1,0)</f>
        <v>1</v>
      </c>
      <c r="G1146" s="1">
        <v>45413</v>
      </c>
      <c r="H1146" s="1">
        <v>45443</v>
      </c>
      <c r="I1146" s="33" t="b">
        <f>AND(
    Table2[[#This Row],[Service_start]] &gt; DATE(2022,10,1),
    Table2[[#This Row],[Service_end]] &lt; DATE(2024,2,1)
)</f>
        <v>0</v>
      </c>
    </row>
    <row r="1147" spans="1:9" hidden="1">
      <c r="A1147">
        <v>14586853</v>
      </c>
      <c r="B1147">
        <v>425</v>
      </c>
      <c r="C1147" s="1">
        <v>38498.614999999998</v>
      </c>
      <c r="D1147">
        <v>262</v>
      </c>
      <c r="E1147" s="36">
        <f>INT((Table2[[#This Row],[Service_start]]-Table2[[#This Row],[DateOfBirth]])/365)</f>
        <v>18</v>
      </c>
      <c r="F1147" s="32">
        <f>IF(DATEDIF(Table2[[#This Row],[DateOfBirth]],Table2[[#This Row],[Service_start]], "Y")&lt;=25,1,0)</f>
        <v>1</v>
      </c>
      <c r="G1147" s="1">
        <v>45413</v>
      </c>
      <c r="H1147" s="1">
        <v>45443</v>
      </c>
      <c r="I1147" s="33" t="b">
        <f>AND(
    Table2[[#This Row],[Service_start]] &gt; DATE(2022,10,1),
    Table2[[#This Row],[Service_end]] &lt; DATE(2024,2,1)
)</f>
        <v>0</v>
      </c>
    </row>
    <row r="1148" spans="1:9" hidden="1">
      <c r="A1148">
        <v>10452696</v>
      </c>
      <c r="B1148">
        <v>425</v>
      </c>
      <c r="C1148" s="1">
        <v>38263.614999999998</v>
      </c>
      <c r="D1148">
        <v>262</v>
      </c>
      <c r="E1148" s="36">
        <f>INT((Table2[[#This Row],[Service_start]]-Table2[[#This Row],[DateOfBirth]])/365)</f>
        <v>19</v>
      </c>
      <c r="F1148" s="32">
        <f>IF(DATEDIF(Table2[[#This Row],[DateOfBirth]],Table2[[#This Row],[Service_start]], "Y")&lt;=25,1,0)</f>
        <v>1</v>
      </c>
      <c r="G1148" s="1">
        <v>45334</v>
      </c>
      <c r="H1148" s="1">
        <v>45351</v>
      </c>
      <c r="I1148" s="33" t="b">
        <f>AND(
    Table2[[#This Row],[Service_start]] &gt; DATE(2022,10,1),
    Table2[[#This Row],[Service_end]] &lt; DATE(2024,2,1)
)</f>
        <v>0</v>
      </c>
    </row>
    <row r="1149" spans="1:9" hidden="1">
      <c r="A1149">
        <v>9200321</v>
      </c>
      <c r="B1149">
        <v>425</v>
      </c>
      <c r="C1149" s="1">
        <v>38263.614999999998</v>
      </c>
      <c r="D1149">
        <v>262</v>
      </c>
      <c r="E1149" s="36">
        <f>INT((Table2[[#This Row],[Service_start]]-Table2[[#This Row],[DateOfBirth]])/365)</f>
        <v>19</v>
      </c>
      <c r="F1149" s="32">
        <f>IF(DATEDIF(Table2[[#This Row],[DateOfBirth]],Table2[[#This Row],[Service_start]], "Y")&lt;=25,1,0)</f>
        <v>1</v>
      </c>
      <c r="G1149" s="1">
        <v>45352</v>
      </c>
      <c r="H1149" s="1">
        <v>45382</v>
      </c>
      <c r="I1149" s="33" t="b">
        <f>AND(
    Table2[[#This Row],[Service_start]] &gt; DATE(2022,10,1),
    Table2[[#This Row],[Service_end]] &lt; DATE(2024,2,1)
)</f>
        <v>0</v>
      </c>
    </row>
    <row r="1150" spans="1:9" hidden="1">
      <c r="A1150">
        <v>15750648</v>
      </c>
      <c r="B1150">
        <v>425</v>
      </c>
      <c r="C1150" s="1">
        <v>38263.614999999998</v>
      </c>
      <c r="D1150">
        <v>262</v>
      </c>
      <c r="E1150" s="36">
        <f>INT((Table2[[#This Row],[Service_start]]-Table2[[#This Row],[DateOfBirth]])/365)</f>
        <v>19</v>
      </c>
      <c r="F1150" s="32">
        <f>IF(DATEDIF(Table2[[#This Row],[DateOfBirth]],Table2[[#This Row],[Service_start]], "Y")&lt;=25,1,0)</f>
        <v>1</v>
      </c>
      <c r="G1150" s="1">
        <v>45383</v>
      </c>
      <c r="H1150" s="1">
        <v>45390</v>
      </c>
      <c r="I1150" s="33" t="b">
        <f>AND(
    Table2[[#This Row],[Service_start]] &gt; DATE(2022,10,1),
    Table2[[#This Row],[Service_end]] &lt; DATE(2024,2,1)
)</f>
        <v>0</v>
      </c>
    </row>
    <row r="1151" spans="1:9" hidden="1">
      <c r="A1151">
        <v>13835825</v>
      </c>
      <c r="B1151">
        <v>425</v>
      </c>
      <c r="C1151" s="1">
        <v>36553.614999999998</v>
      </c>
      <c r="D1151">
        <v>262</v>
      </c>
      <c r="E1151" s="36">
        <f>INT((Table2[[#This Row],[Service_start]]-Table2[[#This Row],[DateOfBirth]])/365)</f>
        <v>24</v>
      </c>
      <c r="F1151" s="32">
        <f>IF(DATEDIF(Table2[[#This Row],[DateOfBirth]],Table2[[#This Row],[Service_start]], "Y")&lt;=25,1,0)</f>
        <v>1</v>
      </c>
      <c r="G1151" s="1">
        <v>45392</v>
      </c>
      <c r="H1151" s="1">
        <v>45412</v>
      </c>
      <c r="I1151" s="33" t="b">
        <f>AND(
    Table2[[#This Row],[Service_start]] &gt; DATE(2022,10,1),
    Table2[[#This Row],[Service_end]] &lt; DATE(2024,2,1)
)</f>
        <v>0</v>
      </c>
    </row>
    <row r="1152" spans="1:9" hidden="1">
      <c r="A1152">
        <v>9153277</v>
      </c>
      <c r="B1152">
        <v>425</v>
      </c>
      <c r="C1152" s="1">
        <v>36553.614999999998</v>
      </c>
      <c r="D1152">
        <v>262</v>
      </c>
      <c r="E1152" s="36">
        <f>INT((Table2[[#This Row],[Service_start]]-Table2[[#This Row],[DateOfBirth]])/365)</f>
        <v>24</v>
      </c>
      <c r="F1152" s="32">
        <f>IF(DATEDIF(Table2[[#This Row],[DateOfBirth]],Table2[[#This Row],[Service_start]], "Y")&lt;=25,1,0)</f>
        <v>1</v>
      </c>
      <c r="G1152" s="1">
        <v>45413</v>
      </c>
      <c r="H1152" s="1">
        <v>45443</v>
      </c>
      <c r="I1152" s="33" t="b">
        <f>AND(
    Table2[[#This Row],[Service_start]] &gt; DATE(2022,10,1),
    Table2[[#This Row],[Service_end]] &lt; DATE(2024,2,1)
)</f>
        <v>0</v>
      </c>
    </row>
    <row r="1153" spans="1:9" hidden="1">
      <c r="A1153">
        <v>11074958</v>
      </c>
      <c r="B1153">
        <v>425</v>
      </c>
      <c r="C1153" s="1">
        <v>36553.614999999998</v>
      </c>
      <c r="D1153">
        <v>262</v>
      </c>
      <c r="E1153" s="36">
        <f>INT((Table2[[#This Row],[Service_start]]-Table2[[#This Row],[DateOfBirth]])/365)</f>
        <v>24</v>
      </c>
      <c r="F1153" s="32">
        <f>IF(DATEDIF(Table2[[#This Row],[DateOfBirth]],Table2[[#This Row],[Service_start]], "Y")&lt;=25,1,0)</f>
        <v>1</v>
      </c>
      <c r="G1153" s="1">
        <v>45444</v>
      </c>
      <c r="H1153" s="1">
        <v>45473</v>
      </c>
      <c r="I1153" s="33" t="b">
        <f>AND(
    Table2[[#This Row],[Service_start]] &gt; DATE(2022,10,1),
    Table2[[#This Row],[Service_end]] &lt; DATE(2024,2,1)
)</f>
        <v>0</v>
      </c>
    </row>
    <row r="1154" spans="1:9" hidden="1">
      <c r="A1154">
        <v>10769472</v>
      </c>
      <c r="B1154">
        <v>425</v>
      </c>
      <c r="C1154" s="1">
        <v>38581.614999999998</v>
      </c>
      <c r="D1154">
        <v>262</v>
      </c>
      <c r="E1154" s="36">
        <f>INT((Table2[[#This Row],[Service_start]]-Table2[[#This Row],[DateOfBirth]])/365)</f>
        <v>18</v>
      </c>
      <c r="F1154" s="32">
        <f>IF(DATEDIF(Table2[[#This Row],[DateOfBirth]],Table2[[#This Row],[Service_start]], "Y")&lt;=25,1,0)</f>
        <v>1</v>
      </c>
      <c r="G1154" s="1">
        <v>45323</v>
      </c>
      <c r="H1154" s="1">
        <v>45351</v>
      </c>
      <c r="I1154" s="33" t="b">
        <f>AND(
    Table2[[#This Row],[Service_start]] &gt; DATE(2022,10,1),
    Table2[[#This Row],[Service_end]] &lt; DATE(2024,2,1)
)</f>
        <v>0</v>
      </c>
    </row>
    <row r="1155" spans="1:9" hidden="1">
      <c r="A1155">
        <v>10631654</v>
      </c>
      <c r="B1155">
        <v>425</v>
      </c>
      <c r="C1155" s="1">
        <v>37295.614999999998</v>
      </c>
      <c r="D1155">
        <v>262</v>
      </c>
      <c r="E1155" s="36">
        <f>INT((Table2[[#This Row],[Service_start]]-Table2[[#This Row],[DateOfBirth]])/365)</f>
        <v>21</v>
      </c>
      <c r="F1155" s="32">
        <f>IF(DATEDIF(Table2[[#This Row],[DateOfBirth]],Table2[[#This Row],[Service_start]], "Y")&lt;=25,1,0)</f>
        <v>1</v>
      </c>
      <c r="G1155" s="1">
        <v>45323</v>
      </c>
      <c r="H1155" s="1">
        <v>45351</v>
      </c>
      <c r="I1155" s="33" t="b">
        <f>AND(
    Table2[[#This Row],[Service_start]] &gt; DATE(2022,10,1),
    Table2[[#This Row],[Service_end]] &lt; DATE(2024,2,1)
)</f>
        <v>0</v>
      </c>
    </row>
    <row r="1156" spans="1:9" hidden="1">
      <c r="A1156">
        <v>15683412</v>
      </c>
      <c r="B1156">
        <v>425</v>
      </c>
      <c r="C1156" s="1">
        <v>37295.614999999998</v>
      </c>
      <c r="D1156">
        <v>262</v>
      </c>
      <c r="E1156" s="36">
        <f>INT((Table2[[#This Row],[Service_start]]-Table2[[#This Row],[DateOfBirth]])/365)</f>
        <v>21</v>
      </c>
      <c r="F1156" s="32">
        <f>IF(DATEDIF(Table2[[#This Row],[DateOfBirth]],Table2[[#This Row],[Service_start]], "Y")&lt;=25,1,0)</f>
        <v>1</v>
      </c>
      <c r="G1156" s="1">
        <v>45323</v>
      </c>
      <c r="H1156" s="1">
        <v>45351</v>
      </c>
      <c r="I1156" s="33" t="b">
        <f>AND(
    Table2[[#This Row],[Service_start]] &gt; DATE(2022,10,1),
    Table2[[#This Row],[Service_end]] &lt; DATE(2024,2,1)
)</f>
        <v>0</v>
      </c>
    </row>
    <row r="1157" spans="1:9" hidden="1">
      <c r="A1157">
        <v>10628648</v>
      </c>
      <c r="B1157">
        <v>425</v>
      </c>
      <c r="C1157" s="1">
        <v>37295.614999999998</v>
      </c>
      <c r="D1157">
        <v>262</v>
      </c>
      <c r="E1157" s="36">
        <f>INT((Table2[[#This Row],[Service_start]]-Table2[[#This Row],[DateOfBirth]])/365)</f>
        <v>21</v>
      </c>
      <c r="F1157" s="32">
        <f>IF(DATEDIF(Table2[[#This Row],[DateOfBirth]],Table2[[#This Row],[Service_start]], "Y")&lt;=25,1,0)</f>
        <v>1</v>
      </c>
      <c r="G1157" s="1">
        <v>45323</v>
      </c>
      <c r="H1157" s="1">
        <v>45351</v>
      </c>
      <c r="I1157" s="33" t="b">
        <f>AND(
    Table2[[#This Row],[Service_start]] &gt; DATE(2022,10,1),
    Table2[[#This Row],[Service_end]] &lt; DATE(2024,2,1)
)</f>
        <v>0</v>
      </c>
    </row>
    <row r="1158" spans="1:9" hidden="1">
      <c r="A1158">
        <v>15602312</v>
      </c>
      <c r="B1158">
        <v>425</v>
      </c>
      <c r="C1158" s="1">
        <v>37295.614999999998</v>
      </c>
      <c r="D1158">
        <v>262</v>
      </c>
      <c r="E1158" s="36">
        <f>INT((Table2[[#This Row],[Service_start]]-Table2[[#This Row],[DateOfBirth]])/365)</f>
        <v>22</v>
      </c>
      <c r="F1158" s="32">
        <f>IF(DATEDIF(Table2[[#This Row],[DateOfBirth]],Table2[[#This Row],[Service_start]], "Y")&lt;=25,1,0)</f>
        <v>1</v>
      </c>
      <c r="G1158" s="1">
        <v>45352</v>
      </c>
      <c r="H1158" s="1">
        <v>45376</v>
      </c>
      <c r="I1158" s="33" t="b">
        <f>AND(
    Table2[[#This Row],[Service_start]] &gt; DATE(2022,10,1),
    Table2[[#This Row],[Service_end]] &lt; DATE(2024,2,1)
)</f>
        <v>0</v>
      </c>
    </row>
    <row r="1159" spans="1:9" hidden="1">
      <c r="A1159">
        <v>11653400</v>
      </c>
      <c r="B1159">
        <v>425</v>
      </c>
      <c r="C1159" s="1">
        <v>37295.614999999998</v>
      </c>
      <c r="D1159">
        <v>262</v>
      </c>
      <c r="E1159" s="36">
        <f>INT((Table2[[#This Row],[Service_start]]-Table2[[#This Row],[DateOfBirth]])/365)</f>
        <v>22</v>
      </c>
      <c r="F1159" s="32">
        <f>IF(DATEDIF(Table2[[#This Row],[DateOfBirth]],Table2[[#This Row],[Service_start]], "Y")&lt;=25,1,0)</f>
        <v>1</v>
      </c>
      <c r="G1159" s="1">
        <v>45352</v>
      </c>
      <c r="H1159" s="1">
        <v>45376</v>
      </c>
      <c r="I1159" s="33" t="b">
        <f>AND(
    Table2[[#This Row],[Service_start]] &gt; DATE(2022,10,1),
    Table2[[#This Row],[Service_end]] &lt; DATE(2024,2,1)
)</f>
        <v>0</v>
      </c>
    </row>
    <row r="1160" spans="1:9" hidden="1">
      <c r="A1160">
        <v>14545006</v>
      </c>
      <c r="B1160">
        <v>425</v>
      </c>
      <c r="C1160" s="1">
        <v>37295.614999999998</v>
      </c>
      <c r="D1160">
        <v>262</v>
      </c>
      <c r="E1160" s="36">
        <f>INT((Table2[[#This Row],[Service_start]]-Table2[[#This Row],[DateOfBirth]])/365)</f>
        <v>22</v>
      </c>
      <c r="F1160" s="32">
        <f>IF(DATEDIF(Table2[[#This Row],[DateOfBirth]],Table2[[#This Row],[Service_start]], "Y")&lt;=25,1,0)</f>
        <v>1</v>
      </c>
      <c r="G1160" s="1">
        <v>45352</v>
      </c>
      <c r="H1160" s="1">
        <v>45376</v>
      </c>
      <c r="I1160" s="33" t="b">
        <f>AND(
    Table2[[#This Row],[Service_start]] &gt; DATE(2022,10,1),
    Table2[[#This Row],[Service_end]] &lt; DATE(2024,2,1)
)</f>
        <v>0</v>
      </c>
    </row>
    <row r="1161" spans="1:9" hidden="1">
      <c r="A1161">
        <v>17330620</v>
      </c>
      <c r="B1161">
        <v>425</v>
      </c>
      <c r="C1161" s="1">
        <v>38105.614999999998</v>
      </c>
      <c r="D1161">
        <v>262</v>
      </c>
      <c r="E1161" s="36">
        <f>INT((Table2[[#This Row],[Service_start]]-Table2[[#This Row],[DateOfBirth]])/365)</f>
        <v>19</v>
      </c>
      <c r="F1161" s="32">
        <f>IF(DATEDIF(Table2[[#This Row],[DateOfBirth]],Table2[[#This Row],[Service_start]], "Y")&lt;=25,1,0)</f>
        <v>1</v>
      </c>
      <c r="G1161" s="1">
        <v>45377</v>
      </c>
      <c r="H1161" s="1">
        <v>45382</v>
      </c>
      <c r="I1161" s="33" t="b">
        <f>AND(
    Table2[[#This Row],[Service_start]] &gt; DATE(2022,10,1),
    Table2[[#This Row],[Service_end]] &lt; DATE(2024,2,1)
)</f>
        <v>0</v>
      </c>
    </row>
    <row r="1162" spans="1:9" hidden="1">
      <c r="A1162">
        <v>14399247</v>
      </c>
      <c r="B1162">
        <v>425</v>
      </c>
      <c r="C1162" s="1">
        <v>38105.614999999998</v>
      </c>
      <c r="D1162">
        <v>262</v>
      </c>
      <c r="E1162" s="36">
        <f>INT((Table2[[#This Row],[Service_start]]-Table2[[#This Row],[DateOfBirth]])/365)</f>
        <v>19</v>
      </c>
      <c r="F1162" s="32">
        <f>IF(DATEDIF(Table2[[#This Row],[DateOfBirth]],Table2[[#This Row],[Service_start]], "Y")&lt;=25,1,0)</f>
        <v>1</v>
      </c>
      <c r="G1162" s="1">
        <v>45383</v>
      </c>
      <c r="H1162" s="1">
        <v>45412</v>
      </c>
      <c r="I1162" s="33" t="b">
        <f>AND(
    Table2[[#This Row],[Service_start]] &gt; DATE(2022,10,1),
    Table2[[#This Row],[Service_end]] &lt; DATE(2024,2,1)
)</f>
        <v>0</v>
      </c>
    </row>
    <row r="1163" spans="1:9" hidden="1">
      <c r="A1163">
        <v>12064183</v>
      </c>
      <c r="B1163">
        <v>425</v>
      </c>
      <c r="C1163" s="1">
        <v>38215.614999999998</v>
      </c>
      <c r="D1163">
        <v>262</v>
      </c>
      <c r="E1163" s="36">
        <f>INT((Table2[[#This Row],[Service_start]]-Table2[[#This Row],[DateOfBirth]])/365)</f>
        <v>19</v>
      </c>
      <c r="F1163" s="32">
        <f>IF(DATEDIF(Table2[[#This Row],[DateOfBirth]],Table2[[#This Row],[Service_start]], "Y")&lt;=25,1,0)</f>
        <v>1</v>
      </c>
      <c r="G1163" s="1">
        <v>45329</v>
      </c>
      <c r="H1163" s="1">
        <v>45351</v>
      </c>
      <c r="I1163" s="33" t="b">
        <f>AND(
    Table2[[#This Row],[Service_start]] &gt; DATE(2022,10,1),
    Table2[[#This Row],[Service_end]] &lt; DATE(2024,2,1)
)</f>
        <v>0</v>
      </c>
    </row>
    <row r="1164" spans="1:9" hidden="1">
      <c r="A1164">
        <v>10909595</v>
      </c>
      <c r="B1164">
        <v>425</v>
      </c>
      <c r="C1164" s="1">
        <v>38215.614999999998</v>
      </c>
      <c r="D1164">
        <v>262</v>
      </c>
      <c r="E1164" s="36">
        <f>INT((Table2[[#This Row],[Service_start]]-Table2[[#This Row],[DateOfBirth]])/365)</f>
        <v>19</v>
      </c>
      <c r="F1164" s="32">
        <f>IF(DATEDIF(Table2[[#This Row],[DateOfBirth]],Table2[[#This Row],[Service_start]], "Y")&lt;=25,1,0)</f>
        <v>1</v>
      </c>
      <c r="G1164" s="1">
        <v>45329</v>
      </c>
      <c r="H1164" s="1">
        <v>45351</v>
      </c>
      <c r="I1164" s="33" t="b">
        <f>AND(
    Table2[[#This Row],[Service_start]] &gt; DATE(2022,10,1),
    Table2[[#This Row],[Service_end]] &lt; DATE(2024,2,1)
)</f>
        <v>0</v>
      </c>
    </row>
    <row r="1165" spans="1:9" hidden="1">
      <c r="A1165">
        <v>13467534</v>
      </c>
      <c r="B1165">
        <v>425</v>
      </c>
      <c r="C1165" s="1">
        <v>38215.614999999998</v>
      </c>
      <c r="D1165">
        <v>262</v>
      </c>
      <c r="E1165" s="36">
        <f>INT((Table2[[#This Row],[Service_start]]-Table2[[#This Row],[DateOfBirth]])/365)</f>
        <v>19</v>
      </c>
      <c r="F1165" s="32">
        <f>IF(DATEDIF(Table2[[#This Row],[DateOfBirth]],Table2[[#This Row],[Service_start]], "Y")&lt;=25,1,0)</f>
        <v>1</v>
      </c>
      <c r="G1165" s="1">
        <v>45352</v>
      </c>
      <c r="H1165" s="1">
        <v>45382</v>
      </c>
      <c r="I1165" s="33" t="b">
        <f>AND(
    Table2[[#This Row],[Service_start]] &gt; DATE(2022,10,1),
    Table2[[#This Row],[Service_end]] &lt; DATE(2024,2,1)
)</f>
        <v>0</v>
      </c>
    </row>
    <row r="1166" spans="1:9" hidden="1">
      <c r="A1166">
        <v>15222775</v>
      </c>
      <c r="B1166">
        <v>425</v>
      </c>
      <c r="C1166" s="1">
        <v>38215.614999999998</v>
      </c>
      <c r="D1166">
        <v>262</v>
      </c>
      <c r="E1166" s="36">
        <f>INT((Table2[[#This Row],[Service_start]]-Table2[[#This Row],[DateOfBirth]])/365)</f>
        <v>19</v>
      </c>
      <c r="F1166" s="32">
        <f>IF(DATEDIF(Table2[[#This Row],[DateOfBirth]],Table2[[#This Row],[Service_start]], "Y")&lt;=25,1,0)</f>
        <v>1</v>
      </c>
      <c r="G1166" s="1">
        <v>45352</v>
      </c>
      <c r="H1166" s="1">
        <v>45382</v>
      </c>
      <c r="I1166" s="33" t="b">
        <f>AND(
    Table2[[#This Row],[Service_start]] &gt; DATE(2022,10,1),
    Table2[[#This Row],[Service_end]] &lt; DATE(2024,2,1)
)</f>
        <v>0</v>
      </c>
    </row>
    <row r="1167" spans="1:9" hidden="1">
      <c r="A1167">
        <v>15286847</v>
      </c>
      <c r="B1167">
        <v>425</v>
      </c>
      <c r="C1167" s="1">
        <v>36560.614999999998</v>
      </c>
      <c r="D1167">
        <v>262</v>
      </c>
      <c r="E1167" s="36">
        <f>INT((Table2[[#This Row],[Service_start]]-Table2[[#This Row],[DateOfBirth]])/365)</f>
        <v>24</v>
      </c>
      <c r="F1167" s="32">
        <f>IF(DATEDIF(Table2[[#This Row],[DateOfBirth]],Table2[[#This Row],[Service_start]], "Y")&lt;=25,1,0)</f>
        <v>1</v>
      </c>
      <c r="G1167" s="1">
        <v>45440</v>
      </c>
      <c r="H1167" s="1">
        <v>45504</v>
      </c>
      <c r="I1167" s="33" t="b">
        <f>AND(
    Table2[[#This Row],[Service_start]] &gt; DATE(2022,10,1),
    Table2[[#This Row],[Service_end]] &lt; DATE(2024,2,1)
)</f>
        <v>0</v>
      </c>
    </row>
    <row r="1168" spans="1:9" hidden="1">
      <c r="A1168">
        <v>10418682</v>
      </c>
      <c r="B1168">
        <v>425</v>
      </c>
      <c r="C1168" s="1">
        <v>36560.614999999998</v>
      </c>
      <c r="D1168">
        <v>262</v>
      </c>
      <c r="E1168" s="36">
        <f>INT((Table2[[#This Row],[Service_start]]-Table2[[#This Row],[DateOfBirth]])/365)</f>
        <v>24</v>
      </c>
      <c r="F1168" s="32">
        <f>IF(DATEDIF(Table2[[#This Row],[DateOfBirth]],Table2[[#This Row],[Service_start]], "Y")&lt;=25,1,0)</f>
        <v>1</v>
      </c>
      <c r="G1168" s="1">
        <v>45474</v>
      </c>
      <c r="H1168" s="1">
        <v>45504</v>
      </c>
      <c r="I1168" s="33" t="b">
        <f>AND(
    Table2[[#This Row],[Service_start]] &gt; DATE(2022,10,1),
    Table2[[#This Row],[Service_end]] &lt; DATE(2024,2,1)
)</f>
        <v>0</v>
      </c>
    </row>
    <row r="1169" spans="1:9" hidden="1">
      <c r="A1169">
        <v>11806289</v>
      </c>
      <c r="B1169">
        <v>425</v>
      </c>
      <c r="C1169" s="1">
        <v>37414.614999999998</v>
      </c>
      <c r="D1169">
        <v>262</v>
      </c>
      <c r="E1169" s="36">
        <f>INT((Table2[[#This Row],[Service_start]]-Table2[[#This Row],[DateOfBirth]])/365)</f>
        <v>22</v>
      </c>
      <c r="F1169" s="32">
        <f>IF(DATEDIF(Table2[[#This Row],[DateOfBirth]],Table2[[#This Row],[Service_start]], "Y")&lt;=25,1,0)</f>
        <v>1</v>
      </c>
      <c r="G1169" s="1">
        <v>45474</v>
      </c>
      <c r="H1169" s="1">
        <v>45504</v>
      </c>
      <c r="I1169" s="33" t="b">
        <f>AND(
    Table2[[#This Row],[Service_start]] &gt; DATE(2022,10,1),
    Table2[[#This Row],[Service_end]] &lt; DATE(2024,2,1)
)</f>
        <v>0</v>
      </c>
    </row>
    <row r="1170" spans="1:9" hidden="1">
      <c r="A1170">
        <v>10392749</v>
      </c>
      <c r="B1170">
        <v>425</v>
      </c>
      <c r="C1170" s="1">
        <v>37414.614999999998</v>
      </c>
      <c r="D1170">
        <v>262</v>
      </c>
      <c r="E1170" s="36">
        <f>INT((Table2[[#This Row],[Service_start]]-Table2[[#This Row],[DateOfBirth]])/365)</f>
        <v>22</v>
      </c>
      <c r="F1170" s="32">
        <f>IF(DATEDIF(Table2[[#This Row],[DateOfBirth]],Table2[[#This Row],[Service_start]], "Y")&lt;=25,1,0)</f>
        <v>1</v>
      </c>
      <c r="G1170" s="1">
        <v>45505</v>
      </c>
      <c r="H1170" s="1">
        <v>45535</v>
      </c>
      <c r="I1170" s="33" t="b">
        <f>AND(
    Table2[[#This Row],[Service_start]] &gt; DATE(2022,10,1),
    Table2[[#This Row],[Service_end]] &lt; DATE(2024,2,1)
)</f>
        <v>0</v>
      </c>
    </row>
    <row r="1171" spans="1:9" hidden="1">
      <c r="A1171">
        <v>15693187</v>
      </c>
      <c r="B1171">
        <v>425</v>
      </c>
      <c r="C1171" s="1">
        <v>38736.614999999998</v>
      </c>
      <c r="D1171">
        <v>262</v>
      </c>
      <c r="E1171" s="36">
        <f>INT((Table2[[#This Row],[Service_start]]-Table2[[#This Row],[DateOfBirth]])/365)</f>
        <v>18</v>
      </c>
      <c r="F1171" s="32">
        <f>IF(DATEDIF(Table2[[#This Row],[DateOfBirth]],Table2[[#This Row],[Service_start]], "Y")&lt;=25,1,0)</f>
        <v>1</v>
      </c>
      <c r="G1171" s="1">
        <v>45474</v>
      </c>
      <c r="H1171" s="1">
        <v>45504</v>
      </c>
      <c r="I1171" s="33" t="b">
        <f>AND(
    Table2[[#This Row],[Service_start]] &gt; DATE(2022,10,1),
    Table2[[#This Row],[Service_end]] &lt; DATE(2024,2,1)
)</f>
        <v>0</v>
      </c>
    </row>
    <row r="1172" spans="1:9" hidden="1">
      <c r="A1172">
        <v>8986116</v>
      </c>
      <c r="B1172">
        <v>425</v>
      </c>
      <c r="C1172" s="1">
        <v>38736.614999999998</v>
      </c>
      <c r="D1172">
        <v>262</v>
      </c>
      <c r="E1172" s="36">
        <f>INT((Table2[[#This Row],[Service_start]]-Table2[[#This Row],[DateOfBirth]])/365)</f>
        <v>18</v>
      </c>
      <c r="F1172" s="32">
        <f>IF(DATEDIF(Table2[[#This Row],[DateOfBirth]],Table2[[#This Row],[Service_start]], "Y")&lt;=25,1,0)</f>
        <v>1</v>
      </c>
      <c r="G1172" s="1">
        <v>45505</v>
      </c>
      <c r="H1172" s="1">
        <v>45535</v>
      </c>
      <c r="I1172" s="33" t="b">
        <f>AND(
    Table2[[#This Row],[Service_start]] &gt; DATE(2022,10,1),
    Table2[[#This Row],[Service_end]] &lt; DATE(2024,2,1)
)</f>
        <v>0</v>
      </c>
    </row>
    <row r="1173" spans="1:9" hidden="1">
      <c r="A1173">
        <v>10406245</v>
      </c>
      <c r="B1173">
        <v>425</v>
      </c>
      <c r="C1173" s="1">
        <v>38364.614999999998</v>
      </c>
      <c r="D1173">
        <v>262</v>
      </c>
      <c r="E1173" s="36">
        <f>INT((Table2[[#This Row],[Service_start]]-Table2[[#This Row],[DateOfBirth]])/365)</f>
        <v>19</v>
      </c>
      <c r="F1173" s="32">
        <f>IF(DATEDIF(Table2[[#This Row],[DateOfBirth]],Table2[[#This Row],[Service_start]], "Y")&lt;=25,1,0)</f>
        <v>1</v>
      </c>
      <c r="G1173" s="1">
        <v>45498</v>
      </c>
      <c r="H1173" s="1">
        <v>45504</v>
      </c>
      <c r="I1173" s="33" t="b">
        <f>AND(
    Table2[[#This Row],[Service_start]] &gt; DATE(2022,10,1),
    Table2[[#This Row],[Service_end]] &lt; DATE(2024,2,1)
)</f>
        <v>0</v>
      </c>
    </row>
    <row r="1174" spans="1:9" hidden="1">
      <c r="A1174">
        <v>10458916</v>
      </c>
      <c r="B1174">
        <v>425</v>
      </c>
      <c r="C1174" s="1">
        <v>38364.614999999998</v>
      </c>
      <c r="D1174">
        <v>262</v>
      </c>
      <c r="E1174" s="36">
        <f>INT((Table2[[#This Row],[Service_start]]-Table2[[#This Row],[DateOfBirth]])/365)</f>
        <v>19</v>
      </c>
      <c r="F1174" s="32">
        <f>IF(DATEDIF(Table2[[#This Row],[DateOfBirth]],Table2[[#This Row],[Service_start]], "Y")&lt;=25,1,0)</f>
        <v>1</v>
      </c>
      <c r="G1174" s="1">
        <v>45505</v>
      </c>
      <c r="H1174" s="1">
        <v>45535</v>
      </c>
      <c r="I1174" s="33" t="b">
        <f>AND(
    Table2[[#This Row],[Service_start]] &gt; DATE(2022,10,1),
    Table2[[#This Row],[Service_end]] &lt; DATE(2024,2,1)
)</f>
        <v>0</v>
      </c>
    </row>
    <row r="1175" spans="1:9" hidden="1">
      <c r="A1175">
        <v>13458728</v>
      </c>
      <c r="B1175">
        <v>425</v>
      </c>
      <c r="C1175" s="1">
        <v>39019.614999999998</v>
      </c>
      <c r="D1175">
        <v>263</v>
      </c>
      <c r="E1175" s="36">
        <f>INT((Table2[[#This Row],[Service_start]]-Table2[[#This Row],[DateOfBirth]])/365)</f>
        <v>17</v>
      </c>
      <c r="F1175" s="32">
        <f>IF(DATEDIF(Table2[[#This Row],[DateOfBirth]],Table2[[#This Row],[Service_start]], "Y")&lt;=25,1,0)</f>
        <v>1</v>
      </c>
      <c r="G1175" s="1">
        <v>45349</v>
      </c>
      <c r="H1175" s="1">
        <v>45351</v>
      </c>
      <c r="I1175" s="33" t="b">
        <f>AND(
    Table2[[#This Row],[Service_start]] &gt; DATE(2022,10,1),
    Table2[[#This Row],[Service_end]] &lt; DATE(2024,2,1)
)</f>
        <v>0</v>
      </c>
    </row>
    <row r="1176" spans="1:9" hidden="1">
      <c r="A1176">
        <v>11690559</v>
      </c>
      <c r="B1176">
        <v>425</v>
      </c>
      <c r="C1176" s="1">
        <v>39019.614999999998</v>
      </c>
      <c r="D1176">
        <v>263</v>
      </c>
      <c r="E1176" s="36">
        <f>INT((Table2[[#This Row],[Service_start]]-Table2[[#This Row],[DateOfBirth]])/365)</f>
        <v>17</v>
      </c>
      <c r="F1176" s="32">
        <f>IF(DATEDIF(Table2[[#This Row],[DateOfBirth]],Table2[[#This Row],[Service_start]], "Y")&lt;=25,1,0)</f>
        <v>1</v>
      </c>
      <c r="G1176" s="1">
        <v>45352</v>
      </c>
      <c r="H1176" s="1">
        <v>45382</v>
      </c>
      <c r="I1176" s="33" t="b">
        <f>AND(
    Table2[[#This Row],[Service_start]] &gt; DATE(2022,10,1),
    Table2[[#This Row],[Service_end]] &lt; DATE(2024,2,1)
)</f>
        <v>0</v>
      </c>
    </row>
    <row r="1177" spans="1:9" hidden="1">
      <c r="A1177">
        <v>9157040</v>
      </c>
      <c r="B1177">
        <v>425</v>
      </c>
      <c r="C1177" s="1">
        <v>39019.614999999998</v>
      </c>
      <c r="D1177">
        <v>263</v>
      </c>
      <c r="E1177" s="36">
        <f>INT((Table2[[#This Row],[Service_start]]-Table2[[#This Row],[DateOfBirth]])/365)</f>
        <v>17</v>
      </c>
      <c r="F1177" s="32">
        <f>IF(DATEDIF(Table2[[#This Row],[DateOfBirth]],Table2[[#This Row],[Service_start]], "Y")&lt;=25,1,0)</f>
        <v>1</v>
      </c>
      <c r="G1177" s="1">
        <v>45383</v>
      </c>
      <c r="H1177" s="1">
        <v>45412</v>
      </c>
      <c r="I1177" s="33" t="b">
        <f>AND(
    Table2[[#This Row],[Service_start]] &gt; DATE(2022,10,1),
    Table2[[#This Row],[Service_end]] &lt; DATE(2024,2,1)
)</f>
        <v>0</v>
      </c>
    </row>
    <row r="1178" spans="1:9" hidden="1">
      <c r="A1178">
        <v>9154240</v>
      </c>
      <c r="B1178">
        <v>425</v>
      </c>
      <c r="C1178" s="1">
        <v>38426.614999999998</v>
      </c>
      <c r="D1178">
        <v>263</v>
      </c>
      <c r="E1178" s="36">
        <f>INT((Table2[[#This Row],[Service_start]]-Table2[[#This Row],[DateOfBirth]])/365)</f>
        <v>18</v>
      </c>
      <c r="F1178" s="32">
        <f>IF(DATEDIF(Table2[[#This Row],[DateOfBirth]],Table2[[#This Row],[Service_start]], "Y")&lt;=25,1,0)</f>
        <v>1</v>
      </c>
      <c r="G1178" s="1">
        <v>45323</v>
      </c>
      <c r="H1178" s="1">
        <v>45351</v>
      </c>
      <c r="I1178" s="33" t="b">
        <f>AND(
    Table2[[#This Row],[Service_start]] &gt; DATE(2022,10,1),
    Table2[[#This Row],[Service_end]] &lt; DATE(2024,2,1)
)</f>
        <v>0</v>
      </c>
    </row>
    <row r="1179" spans="1:9" hidden="1">
      <c r="A1179">
        <v>9142070</v>
      </c>
      <c r="B1179">
        <v>425</v>
      </c>
      <c r="C1179" s="1">
        <v>38426.614999999998</v>
      </c>
      <c r="D1179">
        <v>263</v>
      </c>
      <c r="E1179" s="36">
        <f>INT((Table2[[#This Row],[Service_start]]-Table2[[#This Row],[DateOfBirth]])/365)</f>
        <v>18</v>
      </c>
      <c r="F1179" s="32">
        <f>IF(DATEDIF(Table2[[#This Row],[DateOfBirth]],Table2[[#This Row],[Service_start]], "Y")&lt;=25,1,0)</f>
        <v>1</v>
      </c>
      <c r="G1179" s="1">
        <v>45352</v>
      </c>
      <c r="H1179" s="1">
        <v>45382</v>
      </c>
      <c r="I1179" s="33" t="b">
        <f>AND(
    Table2[[#This Row],[Service_start]] &gt; DATE(2022,10,1),
    Table2[[#This Row],[Service_end]] &lt; DATE(2024,2,1)
)</f>
        <v>0</v>
      </c>
    </row>
    <row r="1180" spans="1:9" hidden="1">
      <c r="A1180">
        <v>9543760</v>
      </c>
      <c r="B1180">
        <v>425</v>
      </c>
      <c r="C1180" s="1">
        <v>38426.614999999998</v>
      </c>
      <c r="D1180">
        <v>263</v>
      </c>
      <c r="E1180" s="36">
        <f>INT((Table2[[#This Row],[Service_start]]-Table2[[#This Row],[DateOfBirth]])/365)</f>
        <v>19</v>
      </c>
      <c r="F1180" s="32">
        <f>IF(DATEDIF(Table2[[#This Row],[DateOfBirth]],Table2[[#This Row],[Service_start]], "Y")&lt;=25,1,0)</f>
        <v>1</v>
      </c>
      <c r="G1180" s="1">
        <v>45383</v>
      </c>
      <c r="H1180" s="1">
        <v>45412</v>
      </c>
      <c r="I1180" s="33" t="b">
        <f>AND(
    Table2[[#This Row],[Service_start]] &gt; DATE(2022,10,1),
    Table2[[#This Row],[Service_end]] &lt; DATE(2024,2,1)
)</f>
        <v>0</v>
      </c>
    </row>
    <row r="1181" spans="1:9" hidden="1">
      <c r="A1181">
        <v>10376298</v>
      </c>
      <c r="B1181">
        <v>425</v>
      </c>
      <c r="C1181" s="1">
        <v>37014.614999999998</v>
      </c>
      <c r="D1181">
        <v>263</v>
      </c>
      <c r="E1181" s="36">
        <f>INT((Table2[[#This Row],[Service_start]]-Table2[[#This Row],[DateOfBirth]])/365)</f>
        <v>23</v>
      </c>
      <c r="F1181" s="32">
        <f>IF(DATEDIF(Table2[[#This Row],[DateOfBirth]],Table2[[#This Row],[Service_start]], "Y")&lt;=25,1,0)</f>
        <v>1</v>
      </c>
      <c r="G1181" s="1">
        <v>45499</v>
      </c>
      <c r="H1181" s="1">
        <v>45504</v>
      </c>
      <c r="I1181" s="33" t="b">
        <f>AND(
    Table2[[#This Row],[Service_start]] &gt; DATE(2022,10,1),
    Table2[[#This Row],[Service_end]] &lt; DATE(2024,2,1)
)</f>
        <v>0</v>
      </c>
    </row>
    <row r="1182" spans="1:9" hidden="1">
      <c r="A1182">
        <v>10455858</v>
      </c>
      <c r="B1182">
        <v>425</v>
      </c>
      <c r="C1182" s="1">
        <v>36293.614999999998</v>
      </c>
      <c r="D1182">
        <v>265</v>
      </c>
      <c r="E1182" s="36">
        <f>INT((Table2[[#This Row],[Service_start]]-Table2[[#This Row],[DateOfBirth]])/365)</f>
        <v>24</v>
      </c>
      <c r="F1182" s="32">
        <f>IF(DATEDIF(Table2[[#This Row],[DateOfBirth]],Table2[[#This Row],[Service_start]], "Y")&lt;=25,1,0)</f>
        <v>1</v>
      </c>
      <c r="G1182" s="1">
        <v>45344</v>
      </c>
      <c r="H1182" s="1">
        <v>45351</v>
      </c>
      <c r="I1182" s="33" t="b">
        <f>AND(
    Table2[[#This Row],[Service_start]] &gt; DATE(2022,10,1),
    Table2[[#This Row],[Service_end]] &lt; DATE(2024,2,1)
)</f>
        <v>0</v>
      </c>
    </row>
    <row r="1183" spans="1:9" hidden="1">
      <c r="A1183">
        <v>15427991</v>
      </c>
      <c r="B1183">
        <v>425</v>
      </c>
      <c r="C1183" s="1">
        <v>36293.614999999998</v>
      </c>
      <c r="D1183">
        <v>265</v>
      </c>
      <c r="E1183" s="36">
        <f>INT((Table2[[#This Row],[Service_start]]-Table2[[#This Row],[DateOfBirth]])/365)</f>
        <v>24</v>
      </c>
      <c r="F1183" s="32">
        <f>IF(DATEDIF(Table2[[#This Row],[DateOfBirth]],Table2[[#This Row],[Service_start]], "Y")&lt;=25,1,0)</f>
        <v>1</v>
      </c>
      <c r="G1183" s="1">
        <v>45352</v>
      </c>
      <c r="H1183" s="1">
        <v>45382</v>
      </c>
      <c r="I1183" s="33" t="b">
        <f>AND(
    Table2[[#This Row],[Service_start]] &gt; DATE(2022,10,1),
    Table2[[#This Row],[Service_end]] &lt; DATE(2024,2,1)
)</f>
        <v>0</v>
      </c>
    </row>
    <row r="1184" spans="1:9" hidden="1">
      <c r="A1184">
        <v>9165979</v>
      </c>
      <c r="B1184">
        <v>425</v>
      </c>
      <c r="C1184" s="1">
        <v>36293.614999999998</v>
      </c>
      <c r="D1184">
        <v>265</v>
      </c>
      <c r="E1184" s="36">
        <f>INT((Table2[[#This Row],[Service_start]]-Table2[[#This Row],[DateOfBirth]])/365)</f>
        <v>24</v>
      </c>
      <c r="F1184" s="32">
        <f>IF(DATEDIF(Table2[[#This Row],[DateOfBirth]],Table2[[#This Row],[Service_start]], "Y")&lt;=25,1,0)</f>
        <v>1</v>
      </c>
      <c r="G1184" s="1">
        <v>45383</v>
      </c>
      <c r="H1184" s="1">
        <v>45412</v>
      </c>
      <c r="I1184" s="33" t="b">
        <f>AND(
    Table2[[#This Row],[Service_start]] &gt; DATE(2022,10,1),
    Table2[[#This Row],[Service_end]] &lt; DATE(2024,2,1)
)</f>
        <v>0</v>
      </c>
    </row>
    <row r="1185" spans="1:9" hidden="1">
      <c r="A1185">
        <v>15316025</v>
      </c>
      <c r="B1185">
        <v>425</v>
      </c>
      <c r="C1185" s="1">
        <v>37122.614999999998</v>
      </c>
      <c r="D1185">
        <v>265</v>
      </c>
      <c r="E1185" s="36">
        <f>INT((Table2[[#This Row],[Service_start]]-Table2[[#This Row],[DateOfBirth]])/365)</f>
        <v>22</v>
      </c>
      <c r="F1185" s="32">
        <f>IF(DATEDIF(Table2[[#This Row],[DateOfBirth]],Table2[[#This Row],[Service_start]], "Y")&lt;=25,1,0)</f>
        <v>1</v>
      </c>
      <c r="G1185" s="1">
        <v>45386</v>
      </c>
      <c r="H1185" s="1">
        <v>45412</v>
      </c>
      <c r="I1185" s="33" t="b">
        <f>AND(
    Table2[[#This Row],[Service_start]] &gt; DATE(2022,10,1),
    Table2[[#This Row],[Service_end]] &lt; DATE(2024,2,1)
)</f>
        <v>0</v>
      </c>
    </row>
    <row r="1186" spans="1:9" hidden="1">
      <c r="A1186">
        <v>10663878</v>
      </c>
      <c r="B1186">
        <v>425</v>
      </c>
      <c r="C1186" s="1">
        <v>37122.614999999998</v>
      </c>
      <c r="D1186">
        <v>265</v>
      </c>
      <c r="E1186" s="36">
        <f>INT((Table2[[#This Row],[Service_start]]-Table2[[#This Row],[DateOfBirth]])/365)</f>
        <v>22</v>
      </c>
      <c r="F1186" s="32">
        <f>IF(DATEDIF(Table2[[#This Row],[DateOfBirth]],Table2[[#This Row],[Service_start]], "Y")&lt;=25,1,0)</f>
        <v>1</v>
      </c>
      <c r="G1186" s="1">
        <v>45386</v>
      </c>
      <c r="H1186" s="1">
        <v>45412</v>
      </c>
      <c r="I1186" s="33" t="b">
        <f>AND(
    Table2[[#This Row],[Service_start]] &gt; DATE(2022,10,1),
    Table2[[#This Row],[Service_end]] &lt; DATE(2024,2,1)
)</f>
        <v>0</v>
      </c>
    </row>
    <row r="1187" spans="1:9" hidden="1">
      <c r="A1187">
        <v>10874654</v>
      </c>
      <c r="B1187">
        <v>425</v>
      </c>
      <c r="C1187" s="1">
        <v>37122.614999999998</v>
      </c>
      <c r="D1187">
        <v>265</v>
      </c>
      <c r="E1187" s="36">
        <f>INT((Table2[[#This Row],[Service_start]]-Table2[[#This Row],[DateOfBirth]])/365)</f>
        <v>22</v>
      </c>
      <c r="F1187" s="32">
        <f>IF(DATEDIF(Table2[[#This Row],[DateOfBirth]],Table2[[#This Row],[Service_start]], "Y")&lt;=25,1,0)</f>
        <v>1</v>
      </c>
      <c r="G1187" s="1">
        <v>45413</v>
      </c>
      <c r="H1187" s="1">
        <v>45443</v>
      </c>
      <c r="I1187" s="33" t="b">
        <f>AND(
    Table2[[#This Row],[Service_start]] &gt; DATE(2022,10,1),
    Table2[[#This Row],[Service_end]] &lt; DATE(2024,2,1)
)</f>
        <v>0</v>
      </c>
    </row>
    <row r="1188" spans="1:9" hidden="1">
      <c r="A1188">
        <v>17103200</v>
      </c>
      <c r="B1188">
        <v>425</v>
      </c>
      <c r="C1188" s="1">
        <v>37122.614999999998</v>
      </c>
      <c r="D1188">
        <v>265</v>
      </c>
      <c r="E1188" s="36">
        <f>INT((Table2[[#This Row],[Service_start]]-Table2[[#This Row],[DateOfBirth]])/365)</f>
        <v>22</v>
      </c>
      <c r="F1188" s="32">
        <f>IF(DATEDIF(Table2[[#This Row],[DateOfBirth]],Table2[[#This Row],[Service_start]], "Y")&lt;=25,1,0)</f>
        <v>1</v>
      </c>
      <c r="G1188" s="1">
        <v>45413</v>
      </c>
      <c r="H1188" s="1">
        <v>45443</v>
      </c>
      <c r="I1188" s="33" t="b">
        <f>AND(
    Table2[[#This Row],[Service_start]] &gt; DATE(2022,10,1),
    Table2[[#This Row],[Service_end]] &lt; DATE(2024,2,1)
)</f>
        <v>0</v>
      </c>
    </row>
    <row r="1189" spans="1:9" hidden="1">
      <c r="A1189">
        <v>12043515</v>
      </c>
      <c r="B1189">
        <v>425</v>
      </c>
      <c r="C1189" s="1">
        <v>37656.614999999998</v>
      </c>
      <c r="D1189">
        <v>265</v>
      </c>
      <c r="E1189" s="36">
        <f>INT((Table2[[#This Row],[Service_start]]-Table2[[#This Row],[DateOfBirth]])/365)</f>
        <v>21</v>
      </c>
      <c r="F1189" s="32">
        <f>IF(DATEDIF(Table2[[#This Row],[DateOfBirth]],Table2[[#This Row],[Service_start]], "Y")&lt;=25,1,0)</f>
        <v>1</v>
      </c>
      <c r="G1189" s="1">
        <v>45371</v>
      </c>
      <c r="H1189" s="1">
        <v>45382</v>
      </c>
      <c r="I1189" s="33" t="b">
        <f>AND(
    Table2[[#This Row],[Service_start]] &gt; DATE(2022,10,1),
    Table2[[#This Row],[Service_end]] &lt; DATE(2024,2,1)
)</f>
        <v>0</v>
      </c>
    </row>
    <row r="1190" spans="1:9" hidden="1">
      <c r="A1190">
        <v>15366801</v>
      </c>
      <c r="B1190">
        <v>425</v>
      </c>
      <c r="C1190" s="1">
        <v>37656.614999999998</v>
      </c>
      <c r="D1190">
        <v>265</v>
      </c>
      <c r="E1190" s="36">
        <f>INT((Table2[[#This Row],[Service_start]]-Table2[[#This Row],[DateOfBirth]])/365)</f>
        <v>21</v>
      </c>
      <c r="F1190" s="32">
        <f>IF(DATEDIF(Table2[[#This Row],[DateOfBirth]],Table2[[#This Row],[Service_start]], "Y")&lt;=25,1,0)</f>
        <v>1</v>
      </c>
      <c r="G1190" s="1">
        <v>45383</v>
      </c>
      <c r="H1190" s="1">
        <v>45412</v>
      </c>
      <c r="I1190" s="33" t="b">
        <f>AND(
    Table2[[#This Row],[Service_start]] &gt; DATE(2022,10,1),
    Table2[[#This Row],[Service_end]] &lt; DATE(2024,2,1)
)</f>
        <v>0</v>
      </c>
    </row>
    <row r="1191" spans="1:9" hidden="1">
      <c r="A1191">
        <v>15680656</v>
      </c>
      <c r="B1191">
        <v>425</v>
      </c>
      <c r="C1191" s="1">
        <v>37656.614999999998</v>
      </c>
      <c r="D1191">
        <v>265</v>
      </c>
      <c r="E1191" s="36">
        <f>INT((Table2[[#This Row],[Service_start]]-Table2[[#This Row],[DateOfBirth]])/365)</f>
        <v>21</v>
      </c>
      <c r="F1191" s="32">
        <f>IF(DATEDIF(Table2[[#This Row],[DateOfBirth]],Table2[[#This Row],[Service_start]], "Y")&lt;=25,1,0)</f>
        <v>1</v>
      </c>
      <c r="G1191" s="1">
        <v>45413</v>
      </c>
      <c r="H1191" s="1">
        <v>45413</v>
      </c>
      <c r="I1191" s="33" t="b">
        <f>AND(
    Table2[[#This Row],[Service_start]] &gt; DATE(2022,10,1),
    Table2[[#This Row],[Service_end]] &lt; DATE(2024,2,1)
)</f>
        <v>0</v>
      </c>
    </row>
    <row r="1192" spans="1:9" hidden="1">
      <c r="A1192">
        <v>10634748</v>
      </c>
      <c r="B1192">
        <v>425</v>
      </c>
      <c r="C1192" s="1">
        <v>38569.614999999998</v>
      </c>
      <c r="D1192">
        <v>265</v>
      </c>
      <c r="E1192" s="36">
        <f>INT((Table2[[#This Row],[Service_start]]-Table2[[#This Row],[DateOfBirth]])/365)</f>
        <v>18</v>
      </c>
      <c r="F1192" s="32">
        <f>IF(DATEDIF(Table2[[#This Row],[DateOfBirth]],Table2[[#This Row],[Service_start]], "Y")&lt;=25,1,0)</f>
        <v>1</v>
      </c>
      <c r="G1192" s="1">
        <v>45338</v>
      </c>
      <c r="H1192" s="1">
        <v>45351</v>
      </c>
      <c r="I1192" s="33" t="b">
        <f>AND(
    Table2[[#This Row],[Service_start]] &gt; DATE(2022,10,1),
    Table2[[#This Row],[Service_end]] &lt; DATE(2024,2,1)
)</f>
        <v>0</v>
      </c>
    </row>
    <row r="1193" spans="1:9" hidden="1">
      <c r="A1193">
        <v>15235836</v>
      </c>
      <c r="B1193">
        <v>425</v>
      </c>
      <c r="C1193" s="1">
        <v>38569.614999999998</v>
      </c>
      <c r="D1193">
        <v>265</v>
      </c>
      <c r="E1193" s="36">
        <f>INT((Table2[[#This Row],[Service_start]]-Table2[[#This Row],[DateOfBirth]])/365)</f>
        <v>18</v>
      </c>
      <c r="F1193" s="32">
        <f>IF(DATEDIF(Table2[[#This Row],[DateOfBirth]],Table2[[#This Row],[Service_start]], "Y")&lt;=25,1,0)</f>
        <v>1</v>
      </c>
      <c r="G1193" s="1">
        <v>45352</v>
      </c>
      <c r="H1193" s="1">
        <v>45382</v>
      </c>
      <c r="I1193" s="33" t="b">
        <f>AND(
    Table2[[#This Row],[Service_start]] &gt; DATE(2022,10,1),
    Table2[[#This Row],[Service_end]] &lt; DATE(2024,2,1)
)</f>
        <v>0</v>
      </c>
    </row>
    <row r="1194" spans="1:9" hidden="1">
      <c r="A1194">
        <v>13309138</v>
      </c>
      <c r="B1194">
        <v>425</v>
      </c>
      <c r="C1194" s="1">
        <v>38569.614999999998</v>
      </c>
      <c r="D1194">
        <v>265</v>
      </c>
      <c r="E1194" s="36">
        <f>INT((Table2[[#This Row],[Service_start]]-Table2[[#This Row],[DateOfBirth]])/365)</f>
        <v>18</v>
      </c>
      <c r="F1194" s="32">
        <f>IF(DATEDIF(Table2[[#This Row],[DateOfBirth]],Table2[[#This Row],[Service_start]], "Y")&lt;=25,1,0)</f>
        <v>1</v>
      </c>
      <c r="G1194" s="1">
        <v>45383</v>
      </c>
      <c r="H1194" s="1">
        <v>45412</v>
      </c>
      <c r="I1194" s="33" t="b">
        <f>AND(
    Table2[[#This Row],[Service_start]] &gt; DATE(2022,10,1),
    Table2[[#This Row],[Service_end]] &lt; DATE(2024,2,1)
)</f>
        <v>0</v>
      </c>
    </row>
    <row r="1195" spans="1:9" hidden="1">
      <c r="A1195">
        <v>14496619</v>
      </c>
      <c r="B1195">
        <v>425</v>
      </c>
      <c r="C1195" s="1">
        <v>38569.614999999998</v>
      </c>
      <c r="D1195">
        <v>265</v>
      </c>
      <c r="E1195" s="36">
        <f>INT((Table2[[#This Row],[Service_start]]-Table2[[#This Row],[DateOfBirth]])/365)</f>
        <v>18</v>
      </c>
      <c r="F1195" s="32">
        <f>IF(DATEDIF(Table2[[#This Row],[DateOfBirth]],Table2[[#This Row],[Service_start]], "Y")&lt;=25,1,0)</f>
        <v>1</v>
      </c>
      <c r="G1195" s="1">
        <v>45413</v>
      </c>
      <c r="H1195" s="1">
        <v>45429</v>
      </c>
      <c r="I1195" s="33" t="b">
        <f>AND(
    Table2[[#This Row],[Service_start]] &gt; DATE(2022,10,1),
    Table2[[#This Row],[Service_end]] &lt; DATE(2024,2,1)
)</f>
        <v>0</v>
      </c>
    </row>
    <row r="1196" spans="1:9" hidden="1">
      <c r="A1196">
        <v>15704473</v>
      </c>
      <c r="B1196">
        <v>425</v>
      </c>
      <c r="C1196" s="1">
        <v>37225.614999999998</v>
      </c>
      <c r="D1196">
        <v>265</v>
      </c>
      <c r="E1196" s="36">
        <f>INT((Table2[[#This Row],[Service_start]]-Table2[[#This Row],[DateOfBirth]])/365)</f>
        <v>22</v>
      </c>
      <c r="F1196" s="32">
        <f>IF(DATEDIF(Table2[[#This Row],[DateOfBirth]],Table2[[#This Row],[Service_start]], "Y")&lt;=25,1,0)</f>
        <v>1</v>
      </c>
      <c r="G1196" s="1">
        <v>45405</v>
      </c>
      <c r="H1196" s="1">
        <v>45412</v>
      </c>
      <c r="I1196" s="33" t="b">
        <f>AND(
    Table2[[#This Row],[Service_start]] &gt; DATE(2022,10,1),
    Table2[[#This Row],[Service_end]] &lt; DATE(2024,2,1)
)</f>
        <v>0</v>
      </c>
    </row>
    <row r="1197" spans="1:9" hidden="1">
      <c r="A1197">
        <v>10959801</v>
      </c>
      <c r="B1197">
        <v>425</v>
      </c>
      <c r="C1197" s="1">
        <v>37225.614999999998</v>
      </c>
      <c r="D1197">
        <v>265</v>
      </c>
      <c r="E1197" s="36">
        <f>INT((Table2[[#This Row],[Service_start]]-Table2[[#This Row],[DateOfBirth]])/365)</f>
        <v>22</v>
      </c>
      <c r="F1197" s="32">
        <f>IF(DATEDIF(Table2[[#This Row],[DateOfBirth]],Table2[[#This Row],[Service_start]], "Y")&lt;=25,1,0)</f>
        <v>1</v>
      </c>
      <c r="G1197" s="1">
        <v>45405</v>
      </c>
      <c r="H1197" s="1">
        <v>45412</v>
      </c>
      <c r="I1197" s="33" t="b">
        <f>AND(
    Table2[[#This Row],[Service_start]] &gt; DATE(2022,10,1),
    Table2[[#This Row],[Service_end]] &lt; DATE(2024,2,1)
)</f>
        <v>0</v>
      </c>
    </row>
    <row r="1198" spans="1:9" hidden="1">
      <c r="A1198">
        <v>10891725</v>
      </c>
      <c r="B1198">
        <v>425</v>
      </c>
      <c r="C1198" s="1">
        <v>37225.614999999998</v>
      </c>
      <c r="D1198">
        <v>265</v>
      </c>
      <c r="E1198" s="36">
        <f>INT((Table2[[#This Row],[Service_start]]-Table2[[#This Row],[DateOfBirth]])/365)</f>
        <v>22</v>
      </c>
      <c r="F1198" s="32">
        <f>IF(DATEDIF(Table2[[#This Row],[DateOfBirth]],Table2[[#This Row],[Service_start]], "Y")&lt;=25,1,0)</f>
        <v>1</v>
      </c>
      <c r="G1198" s="1">
        <v>45405</v>
      </c>
      <c r="H1198" s="1">
        <v>45412</v>
      </c>
      <c r="I1198" s="33" t="b">
        <f>AND(
    Table2[[#This Row],[Service_start]] &gt; DATE(2022,10,1),
    Table2[[#This Row],[Service_end]] &lt; DATE(2024,2,1)
)</f>
        <v>0</v>
      </c>
    </row>
    <row r="1199" spans="1:9" hidden="1">
      <c r="A1199">
        <v>13378777</v>
      </c>
      <c r="B1199">
        <v>425</v>
      </c>
      <c r="C1199" s="1">
        <v>37225.614999999998</v>
      </c>
      <c r="D1199">
        <v>265</v>
      </c>
      <c r="E1199" s="36">
        <f>INT((Table2[[#This Row],[Service_start]]-Table2[[#This Row],[DateOfBirth]])/365)</f>
        <v>22</v>
      </c>
      <c r="F1199" s="32">
        <f>IF(DATEDIF(Table2[[#This Row],[DateOfBirth]],Table2[[#This Row],[Service_start]], "Y")&lt;=25,1,0)</f>
        <v>1</v>
      </c>
      <c r="G1199" s="1">
        <v>45405</v>
      </c>
      <c r="H1199" s="1">
        <v>45412</v>
      </c>
      <c r="I1199" s="33" t="b">
        <f>AND(
    Table2[[#This Row],[Service_start]] &gt; DATE(2022,10,1),
    Table2[[#This Row],[Service_end]] &lt; DATE(2024,2,1)
)</f>
        <v>0</v>
      </c>
    </row>
    <row r="1200" spans="1:9" hidden="1">
      <c r="A1200">
        <v>11823425</v>
      </c>
      <c r="B1200">
        <v>425</v>
      </c>
      <c r="C1200" s="1">
        <v>37225.614999999998</v>
      </c>
      <c r="D1200">
        <v>265</v>
      </c>
      <c r="E1200" s="36">
        <f>INT((Table2[[#This Row],[Service_start]]-Table2[[#This Row],[DateOfBirth]])/365)</f>
        <v>22</v>
      </c>
      <c r="F1200" s="32">
        <f>IF(DATEDIF(Table2[[#This Row],[DateOfBirth]],Table2[[#This Row],[Service_start]], "Y")&lt;=25,1,0)</f>
        <v>1</v>
      </c>
      <c r="G1200" s="1">
        <v>45413</v>
      </c>
      <c r="H1200" s="1">
        <v>45443</v>
      </c>
      <c r="I1200" s="33" t="b">
        <f>AND(
    Table2[[#This Row],[Service_start]] &gt; DATE(2022,10,1),
    Table2[[#This Row],[Service_end]] &lt; DATE(2024,2,1)
)</f>
        <v>0</v>
      </c>
    </row>
    <row r="1201" spans="1:9" hidden="1">
      <c r="A1201">
        <v>9152879</v>
      </c>
      <c r="B1201">
        <v>425</v>
      </c>
      <c r="C1201" s="1">
        <v>37225.614999999998</v>
      </c>
      <c r="D1201">
        <v>265</v>
      </c>
      <c r="E1201" s="36">
        <f>INT((Table2[[#This Row],[Service_start]]-Table2[[#This Row],[DateOfBirth]])/365)</f>
        <v>22</v>
      </c>
      <c r="F1201" s="32">
        <f>IF(DATEDIF(Table2[[#This Row],[DateOfBirth]],Table2[[#This Row],[Service_start]], "Y")&lt;=25,1,0)</f>
        <v>1</v>
      </c>
      <c r="G1201" s="1">
        <v>45413</v>
      </c>
      <c r="H1201" s="1">
        <v>45443</v>
      </c>
      <c r="I1201" s="33" t="b">
        <f>AND(
    Table2[[#This Row],[Service_start]] &gt; DATE(2022,10,1),
    Table2[[#This Row],[Service_end]] &lt; DATE(2024,2,1)
)</f>
        <v>0</v>
      </c>
    </row>
    <row r="1202" spans="1:9" hidden="1">
      <c r="A1202">
        <v>11590479</v>
      </c>
      <c r="B1202">
        <v>425</v>
      </c>
      <c r="C1202" s="1">
        <v>37119.614999999998</v>
      </c>
      <c r="D1202">
        <v>265</v>
      </c>
      <c r="E1202" s="36">
        <f>INT((Table2[[#This Row],[Service_start]]-Table2[[#This Row],[DateOfBirth]])/365)</f>
        <v>22</v>
      </c>
      <c r="F1202" s="32">
        <f>IF(DATEDIF(Table2[[#This Row],[DateOfBirth]],Table2[[#This Row],[Service_start]], "Y")&lt;=25,1,0)</f>
        <v>1</v>
      </c>
      <c r="G1202" s="1">
        <v>45329</v>
      </c>
      <c r="H1202" s="1">
        <v>45351</v>
      </c>
      <c r="I1202" s="33" t="b">
        <f>AND(
    Table2[[#This Row],[Service_start]] &gt; DATE(2022,10,1),
    Table2[[#This Row],[Service_end]] &lt; DATE(2024,2,1)
)</f>
        <v>0</v>
      </c>
    </row>
    <row r="1203" spans="1:9" hidden="1">
      <c r="A1203">
        <v>16337310</v>
      </c>
      <c r="B1203">
        <v>425</v>
      </c>
      <c r="C1203" s="1">
        <v>37119.614999999998</v>
      </c>
      <c r="D1203">
        <v>265</v>
      </c>
      <c r="E1203" s="36">
        <f>INT((Table2[[#This Row],[Service_start]]-Table2[[#This Row],[DateOfBirth]])/365)</f>
        <v>22</v>
      </c>
      <c r="F1203" s="32">
        <f>IF(DATEDIF(Table2[[#This Row],[DateOfBirth]],Table2[[#This Row],[Service_start]], "Y")&lt;=25,1,0)</f>
        <v>1</v>
      </c>
      <c r="G1203" s="1">
        <v>45352</v>
      </c>
      <c r="H1203" s="1">
        <v>45382</v>
      </c>
      <c r="I1203" s="33" t="b">
        <f>AND(
    Table2[[#This Row],[Service_start]] &gt; DATE(2022,10,1),
    Table2[[#This Row],[Service_end]] &lt; DATE(2024,2,1)
)</f>
        <v>0</v>
      </c>
    </row>
    <row r="1204" spans="1:9" hidden="1">
      <c r="A1204">
        <v>10741691</v>
      </c>
      <c r="B1204">
        <v>425</v>
      </c>
      <c r="C1204" s="1">
        <v>37119.614999999998</v>
      </c>
      <c r="D1204">
        <v>265</v>
      </c>
      <c r="E1204" s="36">
        <f>INT((Table2[[#This Row],[Service_start]]-Table2[[#This Row],[DateOfBirth]])/365)</f>
        <v>22</v>
      </c>
      <c r="F1204" s="32">
        <f>IF(DATEDIF(Table2[[#This Row],[DateOfBirth]],Table2[[#This Row],[Service_start]], "Y")&lt;=25,1,0)</f>
        <v>1</v>
      </c>
      <c r="G1204" s="1">
        <v>45383</v>
      </c>
      <c r="H1204" s="1">
        <v>45412</v>
      </c>
      <c r="I1204" s="33" t="b">
        <f>AND(
    Table2[[#This Row],[Service_start]] &gt; DATE(2022,10,1),
    Table2[[#This Row],[Service_end]] &lt; DATE(2024,2,1)
)</f>
        <v>0</v>
      </c>
    </row>
    <row r="1205" spans="1:9" hidden="1">
      <c r="A1205">
        <v>11696837</v>
      </c>
      <c r="B1205">
        <v>425</v>
      </c>
      <c r="C1205" s="1">
        <v>38687.614999999998</v>
      </c>
      <c r="D1205">
        <v>265</v>
      </c>
      <c r="E1205" s="36">
        <f>INT((Table2[[#This Row],[Service_start]]-Table2[[#This Row],[DateOfBirth]])/365)</f>
        <v>18</v>
      </c>
      <c r="F1205" s="32">
        <f>IF(DATEDIF(Table2[[#This Row],[DateOfBirth]],Table2[[#This Row],[Service_start]], "Y")&lt;=25,1,0)</f>
        <v>1</v>
      </c>
      <c r="G1205" s="1">
        <v>45329</v>
      </c>
      <c r="H1205" s="1">
        <v>45351</v>
      </c>
      <c r="I1205" s="33" t="b">
        <f>AND(
    Table2[[#This Row],[Service_start]] &gt; DATE(2022,10,1),
    Table2[[#This Row],[Service_end]] &lt; DATE(2024,2,1)
)</f>
        <v>0</v>
      </c>
    </row>
    <row r="1206" spans="1:9" hidden="1">
      <c r="A1206">
        <v>12098719</v>
      </c>
      <c r="B1206">
        <v>425</v>
      </c>
      <c r="C1206" s="1">
        <v>38602.614999999998</v>
      </c>
      <c r="D1206">
        <v>265</v>
      </c>
      <c r="E1206" s="36">
        <f>INT((Table2[[#This Row],[Service_start]]-Table2[[#This Row],[DateOfBirth]])/365)</f>
        <v>18</v>
      </c>
      <c r="F1206" s="32">
        <f>IF(DATEDIF(Table2[[#This Row],[DateOfBirth]],Table2[[#This Row],[Service_start]], "Y")&lt;=25,1,0)</f>
        <v>1</v>
      </c>
      <c r="G1206" s="1">
        <v>45344</v>
      </c>
      <c r="H1206" s="1">
        <v>45351</v>
      </c>
      <c r="I1206" s="33" t="b">
        <f>AND(
    Table2[[#This Row],[Service_start]] &gt; DATE(2022,10,1),
    Table2[[#This Row],[Service_end]] &lt; DATE(2024,2,1)
)</f>
        <v>0</v>
      </c>
    </row>
    <row r="1207" spans="1:9" hidden="1">
      <c r="A1207">
        <v>9066250</v>
      </c>
      <c r="B1207">
        <v>425</v>
      </c>
      <c r="C1207" s="1">
        <v>38602.614999999998</v>
      </c>
      <c r="D1207">
        <v>265</v>
      </c>
      <c r="E1207" s="36">
        <f>INT((Table2[[#This Row],[Service_start]]-Table2[[#This Row],[DateOfBirth]])/365)</f>
        <v>18</v>
      </c>
      <c r="F1207" s="32">
        <f>IF(DATEDIF(Table2[[#This Row],[DateOfBirth]],Table2[[#This Row],[Service_start]], "Y")&lt;=25,1,0)</f>
        <v>1</v>
      </c>
      <c r="G1207" s="1">
        <v>45352</v>
      </c>
      <c r="H1207" s="1">
        <v>45382</v>
      </c>
      <c r="I1207" s="33" t="b">
        <f>AND(
    Table2[[#This Row],[Service_start]] &gt; DATE(2022,10,1),
    Table2[[#This Row],[Service_end]] &lt; DATE(2024,2,1)
)</f>
        <v>0</v>
      </c>
    </row>
    <row r="1208" spans="1:9" hidden="1">
      <c r="A1208">
        <v>11752641</v>
      </c>
      <c r="B1208">
        <v>425</v>
      </c>
      <c r="C1208" s="1">
        <v>38602.614999999998</v>
      </c>
      <c r="D1208">
        <v>265</v>
      </c>
      <c r="E1208" s="36">
        <f>INT((Table2[[#This Row],[Service_start]]-Table2[[#This Row],[DateOfBirth]])/365)</f>
        <v>18</v>
      </c>
      <c r="F1208" s="32">
        <f>IF(DATEDIF(Table2[[#This Row],[DateOfBirth]],Table2[[#This Row],[Service_start]], "Y")&lt;=25,1,0)</f>
        <v>1</v>
      </c>
      <c r="G1208" s="1">
        <v>45383</v>
      </c>
      <c r="H1208" s="1">
        <v>45412</v>
      </c>
      <c r="I1208" s="33" t="b">
        <f>AND(
    Table2[[#This Row],[Service_start]] &gt; DATE(2022,10,1),
    Table2[[#This Row],[Service_end]] &lt; DATE(2024,2,1)
)</f>
        <v>0</v>
      </c>
    </row>
    <row r="1209" spans="1:9" hidden="1">
      <c r="A1209">
        <v>15424570</v>
      </c>
      <c r="B1209">
        <v>425</v>
      </c>
      <c r="C1209" s="1">
        <v>38602.614999999998</v>
      </c>
      <c r="D1209">
        <v>265</v>
      </c>
      <c r="E1209" s="36">
        <f>INT((Table2[[#This Row],[Service_start]]-Table2[[#This Row],[DateOfBirth]])/365)</f>
        <v>18</v>
      </c>
      <c r="F1209" s="32">
        <f>IF(DATEDIF(Table2[[#This Row],[DateOfBirth]],Table2[[#This Row],[Service_start]], "Y")&lt;=25,1,0)</f>
        <v>1</v>
      </c>
      <c r="G1209" s="1">
        <v>45413</v>
      </c>
      <c r="H1209" s="1">
        <v>45443</v>
      </c>
      <c r="I1209" s="33" t="b">
        <f>AND(
    Table2[[#This Row],[Service_start]] &gt; DATE(2022,10,1),
    Table2[[#This Row],[Service_end]] &lt; DATE(2024,2,1)
)</f>
        <v>0</v>
      </c>
    </row>
    <row r="1210" spans="1:9" hidden="1">
      <c r="A1210">
        <v>11767562</v>
      </c>
      <c r="B1210">
        <v>425</v>
      </c>
      <c r="C1210" s="1">
        <v>37897.614999999998</v>
      </c>
      <c r="D1210">
        <v>265</v>
      </c>
      <c r="E1210" s="36">
        <f>INT((Table2[[#This Row],[Service_start]]-Table2[[#This Row],[DateOfBirth]])/365)</f>
        <v>20</v>
      </c>
      <c r="F1210" s="32">
        <f>IF(DATEDIF(Table2[[#This Row],[DateOfBirth]],Table2[[#This Row],[Service_start]], "Y")&lt;=25,1,0)</f>
        <v>1</v>
      </c>
      <c r="G1210" s="1">
        <v>45323</v>
      </c>
      <c r="H1210" s="1">
        <v>45351</v>
      </c>
      <c r="I1210" s="33" t="b">
        <f>AND(
    Table2[[#This Row],[Service_start]] &gt; DATE(2022,10,1),
    Table2[[#This Row],[Service_end]] &lt; DATE(2024,2,1)
)</f>
        <v>0</v>
      </c>
    </row>
    <row r="1211" spans="1:9" hidden="1">
      <c r="A1211">
        <v>15761787</v>
      </c>
      <c r="B1211">
        <v>425</v>
      </c>
      <c r="C1211" s="1">
        <v>36374.614999999998</v>
      </c>
      <c r="D1211">
        <v>265</v>
      </c>
      <c r="E1211" s="36">
        <f>INT((Table2[[#This Row],[Service_start]]-Table2[[#This Row],[DateOfBirth]])/365)</f>
        <v>24</v>
      </c>
      <c r="F1211" s="32">
        <f>IF(DATEDIF(Table2[[#This Row],[DateOfBirth]],Table2[[#This Row],[Service_start]], "Y")&lt;=25,1,0)</f>
        <v>1</v>
      </c>
      <c r="G1211" s="1">
        <v>45329</v>
      </c>
      <c r="H1211" s="1">
        <v>45351</v>
      </c>
      <c r="I1211" s="33" t="b">
        <f>AND(
    Table2[[#This Row],[Service_start]] &gt; DATE(2022,10,1),
    Table2[[#This Row],[Service_end]] &lt; DATE(2024,2,1)
)</f>
        <v>0</v>
      </c>
    </row>
    <row r="1212" spans="1:9" hidden="1">
      <c r="A1212">
        <v>15870230</v>
      </c>
      <c r="B1212">
        <v>425</v>
      </c>
      <c r="C1212" s="1">
        <v>36374.614999999998</v>
      </c>
      <c r="D1212">
        <v>265</v>
      </c>
      <c r="E1212" s="36">
        <f>INT((Table2[[#This Row],[Service_start]]-Table2[[#This Row],[DateOfBirth]])/365)</f>
        <v>24</v>
      </c>
      <c r="F1212" s="32">
        <f>IF(DATEDIF(Table2[[#This Row],[DateOfBirth]],Table2[[#This Row],[Service_start]], "Y")&lt;=25,1,0)</f>
        <v>1</v>
      </c>
      <c r="G1212" s="1">
        <v>45352</v>
      </c>
      <c r="H1212" s="1">
        <v>45382</v>
      </c>
      <c r="I1212" s="33" t="b">
        <f>AND(
    Table2[[#This Row],[Service_start]] &gt; DATE(2022,10,1),
    Table2[[#This Row],[Service_end]] &lt; DATE(2024,2,1)
)</f>
        <v>0</v>
      </c>
    </row>
    <row r="1213" spans="1:9" hidden="1">
      <c r="A1213">
        <v>10858154</v>
      </c>
      <c r="B1213">
        <v>425</v>
      </c>
      <c r="C1213" s="1">
        <v>36374.614999999998</v>
      </c>
      <c r="D1213">
        <v>265</v>
      </c>
      <c r="E1213" s="36">
        <f>INT((Table2[[#This Row],[Service_start]]-Table2[[#This Row],[DateOfBirth]])/365)</f>
        <v>24</v>
      </c>
      <c r="F1213" s="32">
        <f>IF(DATEDIF(Table2[[#This Row],[DateOfBirth]],Table2[[#This Row],[Service_start]], "Y")&lt;=25,1,0)</f>
        <v>1</v>
      </c>
      <c r="G1213" s="1">
        <v>45383</v>
      </c>
      <c r="H1213" s="1">
        <v>45412</v>
      </c>
      <c r="I1213" s="33" t="b">
        <f>AND(
    Table2[[#This Row],[Service_start]] &gt; DATE(2022,10,1),
    Table2[[#This Row],[Service_end]] &lt; DATE(2024,2,1)
)</f>
        <v>0</v>
      </c>
    </row>
    <row r="1214" spans="1:9" hidden="1">
      <c r="A1214">
        <v>9210502</v>
      </c>
      <c r="B1214">
        <v>425</v>
      </c>
      <c r="C1214" s="1">
        <v>37915.614999999998</v>
      </c>
      <c r="D1214">
        <v>265</v>
      </c>
      <c r="E1214" s="36">
        <f>INT((Table2[[#This Row],[Service_start]]-Table2[[#This Row],[DateOfBirth]])/365)</f>
        <v>20</v>
      </c>
      <c r="F1214" s="32">
        <f>IF(DATEDIF(Table2[[#This Row],[DateOfBirth]],Table2[[#This Row],[Service_start]], "Y")&lt;=25,1,0)</f>
        <v>1</v>
      </c>
      <c r="G1214" s="1">
        <v>45336</v>
      </c>
      <c r="H1214" s="1">
        <v>45351</v>
      </c>
      <c r="I1214" s="33" t="b">
        <f>AND(
    Table2[[#This Row],[Service_start]] &gt; DATE(2022,10,1),
    Table2[[#This Row],[Service_end]] &lt; DATE(2024,2,1)
)</f>
        <v>0</v>
      </c>
    </row>
    <row r="1215" spans="1:9" hidden="1">
      <c r="A1215">
        <v>12096050</v>
      </c>
      <c r="B1215">
        <v>425</v>
      </c>
      <c r="C1215" s="1">
        <v>37915.614999999998</v>
      </c>
      <c r="D1215">
        <v>265</v>
      </c>
      <c r="E1215" s="36">
        <f>INT((Table2[[#This Row],[Service_start]]-Table2[[#This Row],[DateOfBirth]])/365)</f>
        <v>20</v>
      </c>
      <c r="F1215" s="32">
        <f>IF(DATEDIF(Table2[[#This Row],[DateOfBirth]],Table2[[#This Row],[Service_start]], "Y")&lt;=25,1,0)</f>
        <v>1</v>
      </c>
      <c r="G1215" s="1">
        <v>45352</v>
      </c>
      <c r="H1215" s="1">
        <v>45382</v>
      </c>
      <c r="I1215" s="33" t="b">
        <f>AND(
    Table2[[#This Row],[Service_start]] &gt; DATE(2022,10,1),
    Table2[[#This Row],[Service_end]] &lt; DATE(2024,2,1)
)</f>
        <v>0</v>
      </c>
    </row>
    <row r="1216" spans="1:9" hidden="1">
      <c r="A1216">
        <v>10625680</v>
      </c>
      <c r="B1216">
        <v>425</v>
      </c>
      <c r="C1216" s="1">
        <v>37573.614999999998</v>
      </c>
      <c r="D1216">
        <v>265</v>
      </c>
      <c r="E1216" s="36">
        <f>INT((Table2[[#This Row],[Service_start]]-Table2[[#This Row],[DateOfBirth]])/365)</f>
        <v>21</v>
      </c>
      <c r="F1216" s="32">
        <f>IF(DATEDIF(Table2[[#This Row],[DateOfBirth]],Table2[[#This Row],[Service_start]], "Y")&lt;=25,1,0)</f>
        <v>1</v>
      </c>
      <c r="G1216" s="1">
        <v>45392</v>
      </c>
      <c r="H1216" s="1">
        <v>45412</v>
      </c>
      <c r="I1216" s="33" t="b">
        <f>AND(
    Table2[[#This Row],[Service_start]] &gt; DATE(2022,10,1),
    Table2[[#This Row],[Service_end]] &lt; DATE(2024,2,1)
)</f>
        <v>0</v>
      </c>
    </row>
    <row r="1217" spans="1:9" hidden="1">
      <c r="A1217">
        <v>11767651</v>
      </c>
      <c r="B1217">
        <v>425</v>
      </c>
      <c r="C1217" s="1">
        <v>37573.614999999998</v>
      </c>
      <c r="D1217">
        <v>265</v>
      </c>
      <c r="E1217" s="36">
        <f>INT((Table2[[#This Row],[Service_start]]-Table2[[#This Row],[DateOfBirth]])/365)</f>
        <v>21</v>
      </c>
      <c r="F1217" s="32">
        <f>IF(DATEDIF(Table2[[#This Row],[DateOfBirth]],Table2[[#This Row],[Service_start]], "Y")&lt;=25,1,0)</f>
        <v>1</v>
      </c>
      <c r="G1217" s="1">
        <v>45413</v>
      </c>
      <c r="H1217" s="1">
        <v>45443</v>
      </c>
      <c r="I1217" s="33" t="b">
        <f>AND(
    Table2[[#This Row],[Service_start]] &gt; DATE(2022,10,1),
    Table2[[#This Row],[Service_end]] &lt; DATE(2024,2,1)
)</f>
        <v>0</v>
      </c>
    </row>
    <row r="1218" spans="1:9" hidden="1">
      <c r="A1218">
        <v>16283108</v>
      </c>
      <c r="B1218">
        <v>425</v>
      </c>
      <c r="C1218" s="1">
        <v>37573.614999999998</v>
      </c>
      <c r="D1218">
        <v>265</v>
      </c>
      <c r="E1218" s="36">
        <f>INT((Table2[[#This Row],[Service_start]]-Table2[[#This Row],[DateOfBirth]])/365)</f>
        <v>21</v>
      </c>
      <c r="F1218" s="32">
        <f>IF(DATEDIF(Table2[[#This Row],[DateOfBirth]],Table2[[#This Row],[Service_start]], "Y")&lt;=25,1,0)</f>
        <v>1</v>
      </c>
      <c r="G1218" s="1">
        <v>45444</v>
      </c>
      <c r="H1218" s="1">
        <v>45457</v>
      </c>
      <c r="I1218" s="33" t="b">
        <f>AND(
    Table2[[#This Row],[Service_start]] &gt; DATE(2022,10,1),
    Table2[[#This Row],[Service_end]] &lt; DATE(2024,2,1)
)</f>
        <v>0</v>
      </c>
    </row>
    <row r="1219" spans="1:9" hidden="1">
      <c r="A1219">
        <v>8934868</v>
      </c>
      <c r="B1219">
        <v>425</v>
      </c>
      <c r="C1219" s="1">
        <v>36533.614999999998</v>
      </c>
      <c r="D1219">
        <v>265</v>
      </c>
      <c r="E1219" s="36">
        <f>INT((Table2[[#This Row],[Service_start]]-Table2[[#This Row],[DateOfBirth]])/365)</f>
        <v>24</v>
      </c>
      <c r="F1219" s="32">
        <f>IF(DATEDIF(Table2[[#This Row],[DateOfBirth]],Table2[[#This Row],[Service_start]], "Y")&lt;=25,1,0)</f>
        <v>1</v>
      </c>
      <c r="G1219" s="1">
        <v>45323</v>
      </c>
      <c r="H1219" s="1">
        <v>45351</v>
      </c>
      <c r="I1219" s="33" t="b">
        <f>AND(
    Table2[[#This Row],[Service_start]] &gt; DATE(2022,10,1),
    Table2[[#This Row],[Service_end]] &lt; DATE(2024,2,1)
)</f>
        <v>0</v>
      </c>
    </row>
    <row r="1220" spans="1:9" hidden="1">
      <c r="A1220">
        <v>12081070</v>
      </c>
      <c r="B1220">
        <v>425</v>
      </c>
      <c r="C1220" s="1">
        <v>36533.614999999998</v>
      </c>
      <c r="D1220">
        <v>265</v>
      </c>
      <c r="E1220" s="36">
        <f>INT((Table2[[#This Row],[Service_start]]-Table2[[#This Row],[DateOfBirth]])/365)</f>
        <v>24</v>
      </c>
      <c r="F1220" s="32">
        <f>IF(DATEDIF(Table2[[#This Row],[DateOfBirth]],Table2[[#This Row],[Service_start]], "Y")&lt;=25,1,0)</f>
        <v>1</v>
      </c>
      <c r="G1220" s="1">
        <v>45352</v>
      </c>
      <c r="H1220" s="1">
        <v>45382</v>
      </c>
      <c r="I1220" s="33" t="b">
        <f>AND(
    Table2[[#This Row],[Service_start]] &gt; DATE(2022,10,1),
    Table2[[#This Row],[Service_end]] &lt; DATE(2024,2,1)
)</f>
        <v>0</v>
      </c>
    </row>
    <row r="1221" spans="1:9" hidden="1">
      <c r="A1221">
        <v>13921384</v>
      </c>
      <c r="B1221">
        <v>425</v>
      </c>
      <c r="C1221" s="1">
        <v>36533.614999999998</v>
      </c>
      <c r="D1221">
        <v>265</v>
      </c>
      <c r="E1221" s="36">
        <f>INT((Table2[[#This Row],[Service_start]]-Table2[[#This Row],[DateOfBirth]])/365)</f>
        <v>24</v>
      </c>
      <c r="F1221" s="32">
        <f>IF(DATEDIF(Table2[[#This Row],[DateOfBirth]],Table2[[#This Row],[Service_start]], "Y")&lt;=25,1,0)</f>
        <v>1</v>
      </c>
      <c r="G1221" s="1">
        <v>45383</v>
      </c>
      <c r="H1221" s="1">
        <v>45412</v>
      </c>
      <c r="I1221" s="33" t="b">
        <f>AND(
    Table2[[#This Row],[Service_start]] &gt; DATE(2022,10,1),
    Table2[[#This Row],[Service_end]] &lt; DATE(2024,2,1)
)</f>
        <v>0</v>
      </c>
    </row>
    <row r="1222" spans="1:9" hidden="1">
      <c r="A1222">
        <v>10287450</v>
      </c>
      <c r="B1222">
        <v>425</v>
      </c>
      <c r="C1222" s="1">
        <v>36533.614999999998</v>
      </c>
      <c r="D1222">
        <v>265</v>
      </c>
      <c r="E1222" s="36">
        <f>INT((Table2[[#This Row],[Service_start]]-Table2[[#This Row],[DateOfBirth]])/365)</f>
        <v>24</v>
      </c>
      <c r="F1222" s="32">
        <f>IF(DATEDIF(Table2[[#This Row],[DateOfBirth]],Table2[[#This Row],[Service_start]], "Y")&lt;=25,1,0)</f>
        <v>1</v>
      </c>
      <c r="G1222" s="1">
        <v>45413</v>
      </c>
      <c r="H1222" s="1">
        <v>45443</v>
      </c>
      <c r="I1222" s="33" t="b">
        <f>AND(
    Table2[[#This Row],[Service_start]] &gt; DATE(2022,10,1),
    Table2[[#This Row],[Service_end]] &lt; DATE(2024,2,1)
)</f>
        <v>0</v>
      </c>
    </row>
    <row r="1223" spans="1:9" hidden="1">
      <c r="A1223">
        <v>14409215</v>
      </c>
      <c r="B1223">
        <v>425</v>
      </c>
      <c r="C1223" s="1">
        <v>36533.614999999998</v>
      </c>
      <c r="D1223">
        <v>265</v>
      </c>
      <c r="E1223" s="36">
        <f>INT((Table2[[#This Row],[Service_start]]-Table2[[#This Row],[DateOfBirth]])/365)</f>
        <v>24</v>
      </c>
      <c r="F1223" s="32">
        <f>IF(DATEDIF(Table2[[#This Row],[DateOfBirth]],Table2[[#This Row],[Service_start]], "Y")&lt;=25,1,0)</f>
        <v>1</v>
      </c>
      <c r="G1223" s="1">
        <v>45452</v>
      </c>
      <c r="H1223" s="1">
        <v>45452</v>
      </c>
      <c r="I1223" s="33" t="b">
        <f>AND(
    Table2[[#This Row],[Service_start]] &gt; DATE(2022,10,1),
    Table2[[#This Row],[Service_end]] &lt; DATE(2024,2,1)
)</f>
        <v>0</v>
      </c>
    </row>
    <row r="1224" spans="1:9" hidden="1">
      <c r="A1224">
        <v>13229827</v>
      </c>
      <c r="B1224">
        <v>425</v>
      </c>
      <c r="C1224" s="1">
        <v>38279.614999999998</v>
      </c>
      <c r="D1224">
        <v>265</v>
      </c>
      <c r="E1224" s="36">
        <f>INT((Table2[[#This Row],[Service_start]]-Table2[[#This Row],[DateOfBirth]])/365)</f>
        <v>19</v>
      </c>
      <c r="F1224" s="32">
        <f>IF(DATEDIF(Table2[[#This Row],[DateOfBirth]],Table2[[#This Row],[Service_start]], "Y")&lt;=25,1,0)</f>
        <v>1</v>
      </c>
      <c r="G1224" s="1">
        <v>45344</v>
      </c>
      <c r="H1224" s="1">
        <v>45351</v>
      </c>
      <c r="I1224" s="33" t="b">
        <f>AND(
    Table2[[#This Row],[Service_start]] &gt; DATE(2022,10,1),
    Table2[[#This Row],[Service_end]] &lt; DATE(2024,2,1)
)</f>
        <v>0</v>
      </c>
    </row>
    <row r="1225" spans="1:9" hidden="1">
      <c r="A1225">
        <v>10858158</v>
      </c>
      <c r="B1225">
        <v>425</v>
      </c>
      <c r="C1225" s="1">
        <v>38279.614999999998</v>
      </c>
      <c r="D1225">
        <v>265</v>
      </c>
      <c r="E1225" s="36">
        <f>INT((Table2[[#This Row],[Service_start]]-Table2[[#This Row],[DateOfBirth]])/365)</f>
        <v>19</v>
      </c>
      <c r="F1225" s="32">
        <f>IF(DATEDIF(Table2[[#This Row],[DateOfBirth]],Table2[[#This Row],[Service_start]], "Y")&lt;=25,1,0)</f>
        <v>1</v>
      </c>
      <c r="G1225" s="1">
        <v>45352</v>
      </c>
      <c r="H1225" s="1">
        <v>45382</v>
      </c>
      <c r="I1225" s="33" t="b">
        <f>AND(
    Table2[[#This Row],[Service_start]] &gt; DATE(2022,10,1),
    Table2[[#This Row],[Service_end]] &lt; DATE(2024,2,1)
)</f>
        <v>0</v>
      </c>
    </row>
    <row r="1226" spans="1:9" hidden="1">
      <c r="A1226">
        <v>9526875</v>
      </c>
      <c r="B1226">
        <v>425</v>
      </c>
      <c r="C1226" s="1">
        <v>38279.614999999998</v>
      </c>
      <c r="D1226">
        <v>265</v>
      </c>
      <c r="E1226" s="36">
        <f>INT((Table2[[#This Row],[Service_start]]-Table2[[#This Row],[DateOfBirth]])/365)</f>
        <v>19</v>
      </c>
      <c r="F1226" s="32">
        <f>IF(DATEDIF(Table2[[#This Row],[DateOfBirth]],Table2[[#This Row],[Service_start]], "Y")&lt;=25,1,0)</f>
        <v>1</v>
      </c>
      <c r="G1226" s="1">
        <v>45383</v>
      </c>
      <c r="H1226" s="1">
        <v>45412</v>
      </c>
      <c r="I1226" s="33" t="b">
        <f>AND(
    Table2[[#This Row],[Service_start]] &gt; DATE(2022,10,1),
    Table2[[#This Row],[Service_end]] &lt; DATE(2024,2,1)
)</f>
        <v>0</v>
      </c>
    </row>
    <row r="1227" spans="1:9" hidden="1">
      <c r="A1227">
        <v>10284208</v>
      </c>
      <c r="B1227">
        <v>425</v>
      </c>
      <c r="C1227" s="1">
        <v>38654.614999999998</v>
      </c>
      <c r="D1227">
        <v>265</v>
      </c>
      <c r="E1227" s="36">
        <f>INT((Table2[[#This Row],[Service_start]]-Table2[[#This Row],[DateOfBirth]])/365)</f>
        <v>18</v>
      </c>
      <c r="F1227" s="32">
        <f>IF(DATEDIF(Table2[[#This Row],[DateOfBirth]],Table2[[#This Row],[Service_start]], "Y")&lt;=25,1,0)</f>
        <v>1</v>
      </c>
      <c r="G1227" s="1">
        <v>45376</v>
      </c>
      <c r="H1227" s="1">
        <v>45382</v>
      </c>
      <c r="I1227" s="33" t="b">
        <f>AND(
    Table2[[#This Row],[Service_start]] &gt; DATE(2022,10,1),
    Table2[[#This Row],[Service_end]] &lt; DATE(2024,2,1)
)</f>
        <v>0</v>
      </c>
    </row>
    <row r="1228" spans="1:9" hidden="1">
      <c r="A1228">
        <v>11932623</v>
      </c>
      <c r="B1228">
        <v>425</v>
      </c>
      <c r="C1228" s="1">
        <v>38654.614999999998</v>
      </c>
      <c r="D1228">
        <v>265</v>
      </c>
      <c r="E1228" s="36">
        <f>INT((Table2[[#This Row],[Service_start]]-Table2[[#This Row],[DateOfBirth]])/365)</f>
        <v>18</v>
      </c>
      <c r="F1228" s="32">
        <f>IF(DATEDIF(Table2[[#This Row],[DateOfBirth]],Table2[[#This Row],[Service_start]], "Y")&lt;=25,1,0)</f>
        <v>1</v>
      </c>
      <c r="G1228" s="1">
        <v>45383</v>
      </c>
      <c r="H1228" s="1">
        <v>45412</v>
      </c>
      <c r="I1228" s="33" t="b">
        <f>AND(
    Table2[[#This Row],[Service_start]] &gt; DATE(2022,10,1),
    Table2[[#This Row],[Service_end]] &lt; DATE(2024,2,1)
)</f>
        <v>0</v>
      </c>
    </row>
    <row r="1229" spans="1:9" hidden="1">
      <c r="A1229">
        <v>10489685</v>
      </c>
      <c r="B1229">
        <v>425</v>
      </c>
      <c r="C1229" s="1">
        <v>38654.614999999998</v>
      </c>
      <c r="D1229">
        <v>265</v>
      </c>
      <c r="E1229" s="36">
        <f>INT((Table2[[#This Row],[Service_start]]-Table2[[#This Row],[DateOfBirth]])/365)</f>
        <v>18</v>
      </c>
      <c r="F1229" s="32">
        <f>IF(DATEDIF(Table2[[#This Row],[DateOfBirth]],Table2[[#This Row],[Service_start]], "Y")&lt;=25,1,0)</f>
        <v>1</v>
      </c>
      <c r="G1229" s="1">
        <v>45413</v>
      </c>
      <c r="H1229" s="1">
        <v>45443</v>
      </c>
      <c r="I1229" s="33" t="b">
        <f>AND(
    Table2[[#This Row],[Service_start]] &gt; DATE(2022,10,1),
    Table2[[#This Row],[Service_end]] &lt; DATE(2024,2,1)
)</f>
        <v>0</v>
      </c>
    </row>
    <row r="1230" spans="1:9" hidden="1">
      <c r="A1230">
        <v>16220288</v>
      </c>
      <c r="B1230">
        <v>425</v>
      </c>
      <c r="C1230" s="1">
        <v>38654.614999999998</v>
      </c>
      <c r="D1230">
        <v>265</v>
      </c>
      <c r="E1230" s="36">
        <f>INT((Table2[[#This Row],[Service_start]]-Table2[[#This Row],[DateOfBirth]])/365)</f>
        <v>18</v>
      </c>
      <c r="F1230" s="32">
        <f>IF(DATEDIF(Table2[[#This Row],[DateOfBirth]],Table2[[#This Row],[Service_start]], "Y")&lt;=25,1,0)</f>
        <v>1</v>
      </c>
      <c r="G1230" s="1">
        <v>45421</v>
      </c>
      <c r="H1230" s="1">
        <v>45443</v>
      </c>
      <c r="I1230" s="33" t="b">
        <f>AND(
    Table2[[#This Row],[Service_start]] &gt; DATE(2022,10,1),
    Table2[[#This Row],[Service_end]] &lt; DATE(2024,2,1)
)</f>
        <v>0</v>
      </c>
    </row>
    <row r="1231" spans="1:9" hidden="1">
      <c r="A1231">
        <v>9258384</v>
      </c>
      <c r="B1231">
        <v>425</v>
      </c>
      <c r="C1231" s="1">
        <v>37975.614999999998</v>
      </c>
      <c r="D1231">
        <v>265</v>
      </c>
      <c r="E1231" s="36">
        <f>INT((Table2[[#This Row],[Service_start]]-Table2[[#This Row],[DateOfBirth]])/365)</f>
        <v>20</v>
      </c>
      <c r="F1231" s="32">
        <f>IF(DATEDIF(Table2[[#This Row],[DateOfBirth]],Table2[[#This Row],[Service_start]], "Y")&lt;=25,1,0)</f>
        <v>1</v>
      </c>
      <c r="G1231" s="1">
        <v>45351</v>
      </c>
      <c r="H1231" s="1">
        <v>45351</v>
      </c>
      <c r="I1231" s="33" t="b">
        <f>AND(
    Table2[[#This Row],[Service_start]] &gt; DATE(2022,10,1),
    Table2[[#This Row],[Service_end]] &lt; DATE(2024,2,1)
)</f>
        <v>0</v>
      </c>
    </row>
    <row r="1232" spans="1:9" hidden="1">
      <c r="A1232">
        <v>11083516</v>
      </c>
      <c r="B1232">
        <v>425</v>
      </c>
      <c r="C1232" s="1">
        <v>37975.614999999998</v>
      </c>
      <c r="D1232">
        <v>265</v>
      </c>
      <c r="E1232" s="36">
        <f>INT((Table2[[#This Row],[Service_start]]-Table2[[#This Row],[DateOfBirth]])/365)</f>
        <v>20</v>
      </c>
      <c r="F1232" s="32">
        <f>IF(DATEDIF(Table2[[#This Row],[DateOfBirth]],Table2[[#This Row],[Service_start]], "Y")&lt;=25,1,0)</f>
        <v>1</v>
      </c>
      <c r="G1232" s="1">
        <v>45351</v>
      </c>
      <c r="H1232" s="1">
        <v>45351</v>
      </c>
      <c r="I1232" s="33" t="b">
        <f>AND(
    Table2[[#This Row],[Service_start]] &gt; DATE(2022,10,1),
    Table2[[#This Row],[Service_end]] &lt; DATE(2024,2,1)
)</f>
        <v>0</v>
      </c>
    </row>
    <row r="1233" spans="1:9" hidden="1">
      <c r="A1233">
        <v>10695601</v>
      </c>
      <c r="B1233">
        <v>425</v>
      </c>
      <c r="C1233" s="1">
        <v>37975.614999999998</v>
      </c>
      <c r="D1233">
        <v>265</v>
      </c>
      <c r="E1233" s="36">
        <f>INT((Table2[[#This Row],[Service_start]]-Table2[[#This Row],[DateOfBirth]])/365)</f>
        <v>20</v>
      </c>
      <c r="F1233" s="32">
        <f>IF(DATEDIF(Table2[[#This Row],[DateOfBirth]],Table2[[#This Row],[Service_start]], "Y")&lt;=25,1,0)</f>
        <v>1</v>
      </c>
      <c r="G1233" s="1">
        <v>45352</v>
      </c>
      <c r="H1233" s="1">
        <v>45382</v>
      </c>
      <c r="I1233" s="33" t="b">
        <f>AND(
    Table2[[#This Row],[Service_start]] &gt; DATE(2022,10,1),
    Table2[[#This Row],[Service_end]] &lt; DATE(2024,2,1)
)</f>
        <v>0</v>
      </c>
    </row>
    <row r="1234" spans="1:9" hidden="1">
      <c r="A1234">
        <v>9226888</v>
      </c>
      <c r="B1234">
        <v>425</v>
      </c>
      <c r="C1234" s="1">
        <v>37975.614999999998</v>
      </c>
      <c r="D1234">
        <v>265</v>
      </c>
      <c r="E1234" s="36">
        <f>INT((Table2[[#This Row],[Service_start]]-Table2[[#This Row],[DateOfBirth]])/365)</f>
        <v>20</v>
      </c>
      <c r="F1234" s="32">
        <f>IF(DATEDIF(Table2[[#This Row],[DateOfBirth]],Table2[[#This Row],[Service_start]], "Y")&lt;=25,1,0)</f>
        <v>1</v>
      </c>
      <c r="G1234" s="1">
        <v>45352</v>
      </c>
      <c r="H1234" s="1">
        <v>45382</v>
      </c>
      <c r="I1234" s="33" t="b">
        <f>AND(
    Table2[[#This Row],[Service_start]] &gt; DATE(2022,10,1),
    Table2[[#This Row],[Service_end]] &lt; DATE(2024,2,1)
)</f>
        <v>0</v>
      </c>
    </row>
    <row r="1235" spans="1:9" hidden="1">
      <c r="A1235">
        <v>9323294</v>
      </c>
      <c r="B1235">
        <v>425</v>
      </c>
      <c r="C1235" s="1">
        <v>37975.614999999998</v>
      </c>
      <c r="D1235">
        <v>265</v>
      </c>
      <c r="E1235" s="36">
        <f>INT((Table2[[#This Row],[Service_start]]-Table2[[#This Row],[DateOfBirth]])/365)</f>
        <v>20</v>
      </c>
      <c r="F1235" s="32">
        <f>IF(DATEDIF(Table2[[#This Row],[DateOfBirth]],Table2[[#This Row],[Service_start]], "Y")&lt;=25,1,0)</f>
        <v>1</v>
      </c>
      <c r="G1235" s="1">
        <v>45383</v>
      </c>
      <c r="H1235" s="1">
        <v>45412</v>
      </c>
      <c r="I1235" s="33" t="b">
        <f>AND(
    Table2[[#This Row],[Service_start]] &gt; DATE(2022,10,1),
    Table2[[#This Row],[Service_end]] &lt; DATE(2024,2,1)
)</f>
        <v>0</v>
      </c>
    </row>
    <row r="1236" spans="1:9" hidden="1">
      <c r="A1236">
        <v>10650247</v>
      </c>
      <c r="B1236">
        <v>425</v>
      </c>
      <c r="C1236" s="1">
        <v>37975.614999999998</v>
      </c>
      <c r="D1236">
        <v>265</v>
      </c>
      <c r="E1236" s="36">
        <f>INT((Table2[[#This Row],[Service_start]]-Table2[[#This Row],[DateOfBirth]])/365)</f>
        <v>20</v>
      </c>
      <c r="F1236" s="32">
        <f>IF(DATEDIF(Table2[[#This Row],[DateOfBirth]],Table2[[#This Row],[Service_start]], "Y")&lt;=25,1,0)</f>
        <v>1</v>
      </c>
      <c r="G1236" s="1">
        <v>45383</v>
      </c>
      <c r="H1236" s="1">
        <v>45412</v>
      </c>
      <c r="I1236" s="33" t="b">
        <f>AND(
    Table2[[#This Row],[Service_start]] &gt; DATE(2022,10,1),
    Table2[[#This Row],[Service_end]] &lt; DATE(2024,2,1)
)</f>
        <v>0</v>
      </c>
    </row>
    <row r="1237" spans="1:9" hidden="1">
      <c r="A1237">
        <v>10636747</v>
      </c>
      <c r="B1237">
        <v>425</v>
      </c>
      <c r="C1237" s="1">
        <v>37423.614999999998</v>
      </c>
      <c r="D1237">
        <v>265</v>
      </c>
      <c r="E1237" s="36">
        <f>INT((Table2[[#This Row],[Service_start]]-Table2[[#This Row],[DateOfBirth]])/365)</f>
        <v>21</v>
      </c>
      <c r="F1237" s="32">
        <f>IF(DATEDIF(Table2[[#This Row],[DateOfBirth]],Table2[[#This Row],[Service_start]], "Y")&lt;=25,1,0)</f>
        <v>1</v>
      </c>
      <c r="G1237" s="1">
        <v>45323</v>
      </c>
      <c r="H1237" s="1">
        <v>45331</v>
      </c>
      <c r="I1237" s="33" t="b">
        <f>AND(
    Table2[[#This Row],[Service_start]] &gt; DATE(2022,10,1),
    Table2[[#This Row],[Service_end]] &lt; DATE(2024,2,1)
)</f>
        <v>0</v>
      </c>
    </row>
    <row r="1238" spans="1:9" hidden="1">
      <c r="A1238">
        <v>10896199</v>
      </c>
      <c r="B1238">
        <v>425</v>
      </c>
      <c r="C1238" s="1">
        <v>37294.614999999998</v>
      </c>
      <c r="D1238">
        <v>265</v>
      </c>
      <c r="E1238" s="36">
        <f>INT((Table2[[#This Row],[Service_start]]-Table2[[#This Row],[DateOfBirth]])/365)</f>
        <v>22</v>
      </c>
      <c r="F1238" s="32">
        <f>IF(DATEDIF(Table2[[#This Row],[DateOfBirth]],Table2[[#This Row],[Service_start]], "Y")&lt;=25,1,0)</f>
        <v>1</v>
      </c>
      <c r="G1238" s="1">
        <v>45464</v>
      </c>
      <c r="H1238" s="1">
        <v>45473</v>
      </c>
      <c r="I1238" s="33" t="b">
        <f>AND(
    Table2[[#This Row],[Service_start]] &gt; DATE(2022,10,1),
    Table2[[#This Row],[Service_end]] &lt; DATE(2024,2,1)
)</f>
        <v>0</v>
      </c>
    </row>
    <row r="1239" spans="1:9" hidden="1">
      <c r="A1239">
        <v>15208928</v>
      </c>
      <c r="B1239">
        <v>425</v>
      </c>
      <c r="C1239" s="1">
        <v>37294.614999999998</v>
      </c>
      <c r="D1239">
        <v>265</v>
      </c>
      <c r="E1239" s="36">
        <f>INT((Table2[[#This Row],[Service_start]]-Table2[[#This Row],[DateOfBirth]])/365)</f>
        <v>22</v>
      </c>
      <c r="F1239" s="32">
        <f>IF(DATEDIF(Table2[[#This Row],[DateOfBirth]],Table2[[#This Row],[Service_start]], "Y")&lt;=25,1,0)</f>
        <v>1</v>
      </c>
      <c r="G1239" s="1">
        <v>45464</v>
      </c>
      <c r="H1239" s="1">
        <v>45473</v>
      </c>
      <c r="I1239" s="33" t="b">
        <f>AND(
    Table2[[#This Row],[Service_start]] &gt; DATE(2022,10,1),
    Table2[[#This Row],[Service_end]] &lt; DATE(2024,2,1)
)</f>
        <v>0</v>
      </c>
    </row>
    <row r="1240" spans="1:9" hidden="1">
      <c r="A1240">
        <v>9463225</v>
      </c>
      <c r="B1240">
        <v>425</v>
      </c>
      <c r="C1240" s="1">
        <v>36401.614999999998</v>
      </c>
      <c r="D1240">
        <v>265</v>
      </c>
      <c r="E1240" s="36">
        <f>INT((Table2[[#This Row],[Service_start]]-Table2[[#This Row],[DateOfBirth]])/365)</f>
        <v>24</v>
      </c>
      <c r="F1240" s="32">
        <f>IF(DATEDIF(Table2[[#This Row],[DateOfBirth]],Table2[[#This Row],[Service_start]], "Y")&lt;=25,1,0)</f>
        <v>1</v>
      </c>
      <c r="G1240" s="1">
        <v>45440</v>
      </c>
      <c r="H1240" s="1">
        <v>45443</v>
      </c>
      <c r="I1240" s="33" t="b">
        <f>AND(
    Table2[[#This Row],[Service_start]] &gt; DATE(2022,10,1),
    Table2[[#This Row],[Service_end]] &lt; DATE(2024,2,1)
)</f>
        <v>0</v>
      </c>
    </row>
    <row r="1241" spans="1:9" hidden="1">
      <c r="A1241">
        <v>9141962</v>
      </c>
      <c r="B1241">
        <v>425</v>
      </c>
      <c r="C1241" s="1">
        <v>36401.614999999998</v>
      </c>
      <c r="D1241">
        <v>265</v>
      </c>
      <c r="E1241" s="36">
        <f>INT((Table2[[#This Row],[Service_start]]-Table2[[#This Row],[DateOfBirth]])/365)</f>
        <v>24</v>
      </c>
      <c r="F1241" s="32">
        <f>IF(DATEDIF(Table2[[#This Row],[DateOfBirth]],Table2[[#This Row],[Service_start]], "Y")&lt;=25,1,0)</f>
        <v>1</v>
      </c>
      <c r="G1241" s="1">
        <v>45444</v>
      </c>
      <c r="H1241" s="1">
        <v>45473</v>
      </c>
      <c r="I1241" s="33" t="b">
        <f>AND(
    Table2[[#This Row],[Service_start]] &gt; DATE(2022,10,1),
    Table2[[#This Row],[Service_end]] &lt; DATE(2024,2,1)
)</f>
        <v>0</v>
      </c>
    </row>
    <row r="1242" spans="1:9" hidden="1">
      <c r="A1242">
        <v>10866541</v>
      </c>
      <c r="B1242">
        <v>425</v>
      </c>
      <c r="C1242" s="1">
        <v>36401.614999999998</v>
      </c>
      <c r="D1242">
        <v>265</v>
      </c>
      <c r="E1242" s="36">
        <f>INT((Table2[[#This Row],[Service_start]]-Table2[[#This Row],[DateOfBirth]])/365)</f>
        <v>24</v>
      </c>
      <c r="F1242" s="32">
        <f>IF(DATEDIF(Table2[[#This Row],[DateOfBirth]],Table2[[#This Row],[Service_start]], "Y")&lt;=25,1,0)</f>
        <v>1</v>
      </c>
      <c r="G1242" s="1">
        <v>45474</v>
      </c>
      <c r="H1242" s="1">
        <v>45496</v>
      </c>
      <c r="I1242" s="33" t="b">
        <f>AND(
    Table2[[#This Row],[Service_start]] &gt; DATE(2022,10,1),
    Table2[[#This Row],[Service_end]] &lt; DATE(2024,2,1)
)</f>
        <v>0</v>
      </c>
    </row>
    <row r="1243" spans="1:9" hidden="1">
      <c r="A1243">
        <v>10727479</v>
      </c>
      <c r="B1243">
        <v>425</v>
      </c>
      <c r="C1243" s="1">
        <v>39200.614999999998</v>
      </c>
      <c r="D1243">
        <v>265</v>
      </c>
      <c r="E1243" s="36">
        <f>INT((Table2[[#This Row],[Service_start]]-Table2[[#This Row],[DateOfBirth]])/365)</f>
        <v>17</v>
      </c>
      <c r="F1243" s="32">
        <f>IF(DATEDIF(Table2[[#This Row],[DateOfBirth]],Table2[[#This Row],[Service_start]], "Y")&lt;=25,1,0)</f>
        <v>1</v>
      </c>
      <c r="G1243" s="1">
        <v>45468</v>
      </c>
      <c r="H1243" s="1">
        <v>45473</v>
      </c>
      <c r="I1243" s="33" t="b">
        <f>AND(
    Table2[[#This Row],[Service_start]] &gt; DATE(2022,10,1),
    Table2[[#This Row],[Service_end]] &lt; DATE(2024,2,1)
)</f>
        <v>0</v>
      </c>
    </row>
    <row r="1244" spans="1:9" hidden="1">
      <c r="A1244">
        <v>11722333</v>
      </c>
      <c r="B1244">
        <v>425</v>
      </c>
      <c r="C1244" s="1">
        <v>39200.614999999998</v>
      </c>
      <c r="D1244">
        <v>265</v>
      </c>
      <c r="E1244" s="36">
        <f>INT((Table2[[#This Row],[Service_start]]-Table2[[#This Row],[DateOfBirth]])/365)</f>
        <v>17</v>
      </c>
      <c r="F1244" s="32">
        <f>IF(DATEDIF(Table2[[#This Row],[DateOfBirth]],Table2[[#This Row],[Service_start]], "Y")&lt;=25,1,0)</f>
        <v>1</v>
      </c>
      <c r="G1244" s="1">
        <v>45468</v>
      </c>
      <c r="H1244" s="1">
        <v>45473</v>
      </c>
      <c r="I1244" s="33" t="b">
        <f>AND(
    Table2[[#This Row],[Service_start]] &gt; DATE(2022,10,1),
    Table2[[#This Row],[Service_end]] &lt; DATE(2024,2,1)
)</f>
        <v>0</v>
      </c>
    </row>
    <row r="1245" spans="1:9" hidden="1">
      <c r="A1245">
        <v>15173468</v>
      </c>
      <c r="B1245">
        <v>425</v>
      </c>
      <c r="C1245" s="1">
        <v>39200.614999999998</v>
      </c>
      <c r="D1245">
        <v>265</v>
      </c>
      <c r="E1245" s="36">
        <f>INT((Table2[[#This Row],[Service_start]]-Table2[[#This Row],[DateOfBirth]])/365)</f>
        <v>17</v>
      </c>
      <c r="F1245" s="32">
        <f>IF(DATEDIF(Table2[[#This Row],[DateOfBirth]],Table2[[#This Row],[Service_start]], "Y")&lt;=25,1,0)</f>
        <v>1</v>
      </c>
      <c r="G1245" s="1">
        <v>45504</v>
      </c>
      <c r="H1245" s="1">
        <v>45504</v>
      </c>
      <c r="I1245" s="33" t="b">
        <f>AND(
    Table2[[#This Row],[Service_start]] &gt; DATE(2022,10,1),
    Table2[[#This Row],[Service_end]] &lt; DATE(2024,2,1)
)</f>
        <v>0</v>
      </c>
    </row>
    <row r="1246" spans="1:9" hidden="1">
      <c r="A1246">
        <v>13639316</v>
      </c>
      <c r="B1246">
        <v>425</v>
      </c>
      <c r="C1246" s="1">
        <v>39200.614999999998</v>
      </c>
      <c r="D1246">
        <v>265</v>
      </c>
      <c r="E1246" s="36">
        <f>INT((Table2[[#This Row],[Service_start]]-Table2[[#This Row],[DateOfBirth]])/365)</f>
        <v>17</v>
      </c>
      <c r="F1246" s="32">
        <f>IF(DATEDIF(Table2[[#This Row],[DateOfBirth]],Table2[[#This Row],[Service_start]], "Y")&lt;=25,1,0)</f>
        <v>1</v>
      </c>
      <c r="G1246" s="1">
        <v>45504</v>
      </c>
      <c r="H1246" s="1">
        <v>45504</v>
      </c>
      <c r="I1246" s="33" t="b">
        <f>AND(
    Table2[[#This Row],[Service_start]] &gt; DATE(2022,10,1),
    Table2[[#This Row],[Service_end]] &lt; DATE(2024,2,1)
)</f>
        <v>0</v>
      </c>
    </row>
    <row r="1247" spans="1:9" hidden="1">
      <c r="A1247">
        <v>16654480</v>
      </c>
      <c r="B1247">
        <v>425</v>
      </c>
      <c r="C1247" s="1">
        <v>37283.614999999998</v>
      </c>
      <c r="D1247">
        <v>265</v>
      </c>
      <c r="E1247" s="36">
        <f>INT((Table2[[#This Row],[Service_start]]-Table2[[#This Row],[DateOfBirth]])/365)</f>
        <v>22</v>
      </c>
      <c r="F1247" s="32">
        <f>IF(DATEDIF(Table2[[#This Row],[DateOfBirth]],Table2[[#This Row],[Service_start]], "Y")&lt;=25,1,0)</f>
        <v>1</v>
      </c>
      <c r="G1247" s="1">
        <v>45468</v>
      </c>
      <c r="H1247" s="1">
        <v>45504</v>
      </c>
      <c r="I1247" s="33" t="b">
        <f>AND(
    Table2[[#This Row],[Service_start]] &gt; DATE(2022,10,1),
    Table2[[#This Row],[Service_end]] &lt; DATE(2024,2,1)
)</f>
        <v>0</v>
      </c>
    </row>
    <row r="1248" spans="1:9" hidden="1">
      <c r="A1248">
        <v>15166372</v>
      </c>
      <c r="B1248">
        <v>425</v>
      </c>
      <c r="C1248" s="1">
        <v>37283.614999999998</v>
      </c>
      <c r="D1248">
        <v>265</v>
      </c>
      <c r="E1248" s="36">
        <f>INT((Table2[[#This Row],[Service_start]]-Table2[[#This Row],[DateOfBirth]])/365)</f>
        <v>22</v>
      </c>
      <c r="F1248" s="32">
        <f>IF(DATEDIF(Table2[[#This Row],[DateOfBirth]],Table2[[#This Row],[Service_start]], "Y")&lt;=25,1,0)</f>
        <v>1</v>
      </c>
      <c r="G1248" s="1">
        <v>45468</v>
      </c>
      <c r="H1248" s="1">
        <v>45504</v>
      </c>
      <c r="I1248" s="33" t="b">
        <f>AND(
    Table2[[#This Row],[Service_start]] &gt; DATE(2022,10,1),
    Table2[[#This Row],[Service_end]] &lt; DATE(2024,2,1)
)</f>
        <v>0</v>
      </c>
    </row>
    <row r="1249" spans="1:9" hidden="1">
      <c r="A1249">
        <v>13820591</v>
      </c>
      <c r="B1249">
        <v>425</v>
      </c>
      <c r="C1249" s="1">
        <v>37840.614999999998</v>
      </c>
      <c r="D1249">
        <v>265</v>
      </c>
      <c r="E1249" s="36">
        <f>INT((Table2[[#This Row],[Service_start]]-Table2[[#This Row],[DateOfBirth]])/365)</f>
        <v>20</v>
      </c>
      <c r="F1249" s="32">
        <f>IF(DATEDIF(Table2[[#This Row],[DateOfBirth]],Table2[[#This Row],[Service_start]], "Y")&lt;=25,1,0)</f>
        <v>1</v>
      </c>
      <c r="G1249" s="1">
        <v>45484</v>
      </c>
      <c r="H1249" s="1">
        <v>45484</v>
      </c>
      <c r="I1249" s="33" t="b">
        <f>AND(
    Table2[[#This Row],[Service_start]] &gt; DATE(2022,10,1),
    Table2[[#This Row],[Service_end]] &lt; DATE(2024,2,1)
)</f>
        <v>0</v>
      </c>
    </row>
    <row r="1250" spans="1:9" hidden="1">
      <c r="A1250">
        <v>15446740</v>
      </c>
      <c r="B1250">
        <v>425</v>
      </c>
      <c r="C1250" s="1">
        <v>37840.614999999998</v>
      </c>
      <c r="D1250">
        <v>265</v>
      </c>
      <c r="E1250" s="36">
        <f>INT((Table2[[#This Row],[Service_start]]-Table2[[#This Row],[DateOfBirth]])/365)</f>
        <v>20</v>
      </c>
      <c r="F1250" s="32">
        <f>IF(DATEDIF(Table2[[#This Row],[DateOfBirth]],Table2[[#This Row],[Service_start]], "Y")&lt;=25,1,0)</f>
        <v>1</v>
      </c>
      <c r="G1250" s="1">
        <v>45505</v>
      </c>
      <c r="H1250" s="1">
        <v>45535</v>
      </c>
      <c r="I1250" s="33" t="b">
        <f>AND(
    Table2[[#This Row],[Service_start]] &gt; DATE(2022,10,1),
    Table2[[#This Row],[Service_end]] &lt; DATE(2024,2,1)
)</f>
        <v>0</v>
      </c>
    </row>
    <row r="1251" spans="1:9" hidden="1">
      <c r="A1251">
        <v>10400885</v>
      </c>
      <c r="B1251">
        <v>425</v>
      </c>
      <c r="C1251" s="1">
        <v>37296.614999999998</v>
      </c>
      <c r="D1251">
        <v>265</v>
      </c>
      <c r="E1251" s="36">
        <f>INT((Table2[[#This Row],[Service_start]]-Table2[[#This Row],[DateOfBirth]])/365)</f>
        <v>22</v>
      </c>
      <c r="F1251" s="32">
        <f>IF(DATEDIF(Table2[[#This Row],[DateOfBirth]],Table2[[#This Row],[Service_start]], "Y")&lt;=25,1,0)</f>
        <v>1</v>
      </c>
      <c r="G1251" s="1">
        <v>45495</v>
      </c>
      <c r="H1251" s="1">
        <v>45535</v>
      </c>
      <c r="I1251" s="33" t="b">
        <f>AND(
    Table2[[#This Row],[Service_start]] &gt; DATE(2022,10,1),
    Table2[[#This Row],[Service_end]] &lt; DATE(2024,2,1)
)</f>
        <v>0</v>
      </c>
    </row>
    <row r="1252" spans="1:9" hidden="1">
      <c r="A1252">
        <v>9229604</v>
      </c>
      <c r="B1252">
        <v>425</v>
      </c>
      <c r="C1252" s="1">
        <v>38319.614999999998</v>
      </c>
      <c r="D1252">
        <v>265</v>
      </c>
      <c r="E1252" s="36">
        <f>INT((Table2[[#This Row],[Service_start]]-Table2[[#This Row],[DateOfBirth]])/365)</f>
        <v>19</v>
      </c>
      <c r="F1252" s="32">
        <f>IF(DATEDIF(Table2[[#This Row],[DateOfBirth]],Table2[[#This Row],[Service_start]], "Y")&lt;=25,1,0)</f>
        <v>1</v>
      </c>
      <c r="G1252" s="1">
        <v>45503</v>
      </c>
      <c r="H1252" s="1">
        <v>45503</v>
      </c>
      <c r="I1252" s="33" t="b">
        <f>AND(
    Table2[[#This Row],[Service_start]] &gt; DATE(2022,10,1),
    Table2[[#This Row],[Service_end]] &lt; DATE(2024,2,1)
)</f>
        <v>0</v>
      </c>
    </row>
    <row r="1253" spans="1:9" hidden="1">
      <c r="A1253">
        <v>12019991</v>
      </c>
      <c r="B1253">
        <v>425</v>
      </c>
      <c r="C1253" s="1">
        <v>36268.614999999998</v>
      </c>
      <c r="D1253">
        <v>312</v>
      </c>
      <c r="E1253" s="36">
        <f>INT((Table2[[#This Row],[Service_start]]-Table2[[#This Row],[DateOfBirth]])/365)</f>
        <v>24</v>
      </c>
      <c r="F1253" s="32">
        <f>IF(DATEDIF(Table2[[#This Row],[DateOfBirth]],Table2[[#This Row],[Service_start]], "Y")&lt;=25,1,0)</f>
        <v>1</v>
      </c>
      <c r="G1253" s="1">
        <v>45336</v>
      </c>
      <c r="H1253" s="1">
        <v>45351</v>
      </c>
      <c r="I1253" s="33" t="b">
        <f>AND(
    Table2[[#This Row],[Service_start]] &gt; DATE(2022,10,1),
    Table2[[#This Row],[Service_end]] &lt; DATE(2024,2,1)
)</f>
        <v>0</v>
      </c>
    </row>
    <row r="1254" spans="1:9" hidden="1">
      <c r="A1254">
        <v>15614049</v>
      </c>
      <c r="B1254">
        <v>425</v>
      </c>
      <c r="C1254" s="1">
        <v>36268.614999999998</v>
      </c>
      <c r="D1254">
        <v>312</v>
      </c>
      <c r="E1254" s="36">
        <f>INT((Table2[[#This Row],[Service_start]]-Table2[[#This Row],[DateOfBirth]])/365)</f>
        <v>24</v>
      </c>
      <c r="F1254" s="32">
        <f>IF(DATEDIF(Table2[[#This Row],[DateOfBirth]],Table2[[#This Row],[Service_start]], "Y")&lt;=25,1,0)</f>
        <v>1</v>
      </c>
      <c r="G1254" s="1">
        <v>45336</v>
      </c>
      <c r="H1254" s="1">
        <v>45351</v>
      </c>
      <c r="I1254" s="33" t="b">
        <f>AND(
    Table2[[#This Row],[Service_start]] &gt; DATE(2022,10,1),
    Table2[[#This Row],[Service_end]] &lt; DATE(2024,2,1)
)</f>
        <v>0</v>
      </c>
    </row>
    <row r="1255" spans="1:9" hidden="1">
      <c r="A1255">
        <v>11264220</v>
      </c>
      <c r="B1255">
        <v>425</v>
      </c>
      <c r="C1255" s="1">
        <v>36268.614999999998</v>
      </c>
      <c r="D1255">
        <v>312</v>
      </c>
      <c r="E1255" s="36">
        <f>INT((Table2[[#This Row],[Service_start]]-Table2[[#This Row],[DateOfBirth]])/365)</f>
        <v>24</v>
      </c>
      <c r="F1255" s="32">
        <f>IF(DATEDIF(Table2[[#This Row],[DateOfBirth]],Table2[[#This Row],[Service_start]], "Y")&lt;=25,1,0)</f>
        <v>1</v>
      </c>
      <c r="G1255" s="1">
        <v>45336</v>
      </c>
      <c r="H1255" s="1">
        <v>45351</v>
      </c>
      <c r="I1255" s="33" t="b">
        <f>AND(
    Table2[[#This Row],[Service_start]] &gt; DATE(2022,10,1),
    Table2[[#This Row],[Service_end]] &lt; DATE(2024,2,1)
)</f>
        <v>0</v>
      </c>
    </row>
    <row r="1256" spans="1:9" hidden="1">
      <c r="A1256">
        <v>10639900</v>
      </c>
      <c r="B1256">
        <v>425</v>
      </c>
      <c r="C1256" s="1">
        <v>36268.614999999998</v>
      </c>
      <c r="D1256">
        <v>312</v>
      </c>
      <c r="E1256" s="36">
        <f>INT((Table2[[#This Row],[Service_start]]-Table2[[#This Row],[DateOfBirth]])/365)</f>
        <v>24</v>
      </c>
      <c r="F1256" s="32">
        <f>IF(DATEDIF(Table2[[#This Row],[DateOfBirth]],Table2[[#This Row],[Service_start]], "Y")&lt;=25,1,0)</f>
        <v>1</v>
      </c>
      <c r="G1256" s="1">
        <v>45352</v>
      </c>
      <c r="H1256" s="1">
        <v>45379</v>
      </c>
      <c r="I1256" s="33" t="b">
        <f>AND(
    Table2[[#This Row],[Service_start]] &gt; DATE(2022,10,1),
    Table2[[#This Row],[Service_end]] &lt; DATE(2024,2,1)
)</f>
        <v>0</v>
      </c>
    </row>
    <row r="1257" spans="1:9" hidden="1">
      <c r="A1257">
        <v>10367996</v>
      </c>
      <c r="B1257">
        <v>425</v>
      </c>
      <c r="C1257" s="1">
        <v>36268.614999999998</v>
      </c>
      <c r="D1257">
        <v>312</v>
      </c>
      <c r="E1257" s="36">
        <f>INT((Table2[[#This Row],[Service_start]]-Table2[[#This Row],[DateOfBirth]])/365)</f>
        <v>24</v>
      </c>
      <c r="F1257" s="32">
        <f>IF(DATEDIF(Table2[[#This Row],[DateOfBirth]],Table2[[#This Row],[Service_start]], "Y")&lt;=25,1,0)</f>
        <v>1</v>
      </c>
      <c r="G1257" s="1">
        <v>45352</v>
      </c>
      <c r="H1257" s="1">
        <v>45379</v>
      </c>
      <c r="I1257" s="33" t="b">
        <f>AND(
    Table2[[#This Row],[Service_start]] &gt; DATE(2022,10,1),
    Table2[[#This Row],[Service_end]] &lt; DATE(2024,2,1)
)</f>
        <v>0</v>
      </c>
    </row>
    <row r="1258" spans="1:9" hidden="1">
      <c r="A1258">
        <v>15517807</v>
      </c>
      <c r="B1258">
        <v>425</v>
      </c>
      <c r="C1258" s="1">
        <v>36268.614999999998</v>
      </c>
      <c r="D1258">
        <v>312</v>
      </c>
      <c r="E1258" s="36">
        <f>INT((Table2[[#This Row],[Service_start]]-Table2[[#This Row],[DateOfBirth]])/365)</f>
        <v>24</v>
      </c>
      <c r="F1258" s="32">
        <f>IF(DATEDIF(Table2[[#This Row],[DateOfBirth]],Table2[[#This Row],[Service_start]], "Y")&lt;=25,1,0)</f>
        <v>1</v>
      </c>
      <c r="G1258" s="1">
        <v>45352</v>
      </c>
      <c r="H1258" s="1">
        <v>45379</v>
      </c>
      <c r="I1258" s="33" t="b">
        <f>AND(
    Table2[[#This Row],[Service_start]] &gt; DATE(2022,10,1),
    Table2[[#This Row],[Service_end]] &lt; DATE(2024,2,1)
)</f>
        <v>0</v>
      </c>
    </row>
    <row r="1259" spans="1:9" hidden="1">
      <c r="A1259">
        <v>8907345</v>
      </c>
      <c r="B1259">
        <v>425</v>
      </c>
      <c r="C1259" s="1">
        <v>36878.614999999998</v>
      </c>
      <c r="D1259">
        <v>312</v>
      </c>
      <c r="E1259" s="36">
        <f>INT((Table2[[#This Row],[Service_start]]-Table2[[#This Row],[DateOfBirth]])/365)</f>
        <v>23</v>
      </c>
      <c r="F1259" s="32">
        <f>IF(DATEDIF(Table2[[#This Row],[DateOfBirth]],Table2[[#This Row],[Service_start]], "Y")&lt;=25,1,0)</f>
        <v>1</v>
      </c>
      <c r="G1259" s="1">
        <v>45370</v>
      </c>
      <c r="H1259" s="1">
        <v>45382</v>
      </c>
      <c r="I1259" s="33" t="b">
        <f>AND(
    Table2[[#This Row],[Service_start]] &gt; DATE(2022,10,1),
    Table2[[#This Row],[Service_end]] &lt; DATE(2024,2,1)
)</f>
        <v>0</v>
      </c>
    </row>
    <row r="1260" spans="1:9" hidden="1">
      <c r="A1260">
        <v>8919747</v>
      </c>
      <c r="B1260">
        <v>425</v>
      </c>
      <c r="C1260" s="1">
        <v>36878.614999999998</v>
      </c>
      <c r="D1260">
        <v>312</v>
      </c>
      <c r="E1260" s="36">
        <f>INT((Table2[[#This Row],[Service_start]]-Table2[[#This Row],[DateOfBirth]])/365)</f>
        <v>23</v>
      </c>
      <c r="F1260" s="32">
        <f>IF(DATEDIF(Table2[[#This Row],[DateOfBirth]],Table2[[#This Row],[Service_start]], "Y")&lt;=25,1,0)</f>
        <v>1</v>
      </c>
      <c r="G1260" s="1">
        <v>45370</v>
      </c>
      <c r="H1260" s="1">
        <v>45382</v>
      </c>
      <c r="I1260" s="33" t="b">
        <f>AND(
    Table2[[#This Row],[Service_start]] &gt; DATE(2022,10,1),
    Table2[[#This Row],[Service_end]] &lt; DATE(2024,2,1)
)</f>
        <v>0</v>
      </c>
    </row>
    <row r="1261" spans="1:9" hidden="1">
      <c r="A1261">
        <v>15674009</v>
      </c>
      <c r="B1261">
        <v>425</v>
      </c>
      <c r="C1261" s="1">
        <v>36878.614999999998</v>
      </c>
      <c r="D1261">
        <v>312</v>
      </c>
      <c r="E1261" s="36">
        <f>INT((Table2[[#This Row],[Service_start]]-Table2[[#This Row],[DateOfBirth]])/365)</f>
        <v>23</v>
      </c>
      <c r="F1261" s="32">
        <f>IF(DATEDIF(Table2[[#This Row],[DateOfBirth]],Table2[[#This Row],[Service_start]], "Y")&lt;=25,1,0)</f>
        <v>1</v>
      </c>
      <c r="G1261" s="1">
        <v>45383</v>
      </c>
      <c r="H1261" s="1">
        <v>45412</v>
      </c>
      <c r="I1261" s="33" t="b">
        <f>AND(
    Table2[[#This Row],[Service_start]] &gt; DATE(2022,10,1),
    Table2[[#This Row],[Service_end]] &lt; DATE(2024,2,1)
)</f>
        <v>0</v>
      </c>
    </row>
    <row r="1262" spans="1:9" hidden="1">
      <c r="A1262">
        <v>11892040</v>
      </c>
      <c r="B1262">
        <v>425</v>
      </c>
      <c r="C1262" s="1">
        <v>36878.614999999998</v>
      </c>
      <c r="D1262">
        <v>312</v>
      </c>
      <c r="E1262" s="36">
        <f>INT((Table2[[#This Row],[Service_start]]-Table2[[#This Row],[DateOfBirth]])/365)</f>
        <v>23</v>
      </c>
      <c r="F1262" s="32">
        <f>IF(DATEDIF(Table2[[#This Row],[DateOfBirth]],Table2[[#This Row],[Service_start]], "Y")&lt;=25,1,0)</f>
        <v>1</v>
      </c>
      <c r="G1262" s="1">
        <v>45383</v>
      </c>
      <c r="H1262" s="1">
        <v>45412</v>
      </c>
      <c r="I1262" s="33" t="b">
        <f>AND(
    Table2[[#This Row],[Service_start]] &gt; DATE(2022,10,1),
    Table2[[#This Row],[Service_end]] &lt; DATE(2024,2,1)
)</f>
        <v>0</v>
      </c>
    </row>
    <row r="1263" spans="1:9" hidden="1">
      <c r="A1263">
        <v>9167109</v>
      </c>
      <c r="B1263">
        <v>425</v>
      </c>
      <c r="C1263" s="1">
        <v>36878.614999999998</v>
      </c>
      <c r="D1263">
        <v>312</v>
      </c>
      <c r="E1263" s="36">
        <f>INT((Table2[[#This Row],[Service_start]]-Table2[[#This Row],[DateOfBirth]])/365)</f>
        <v>23</v>
      </c>
      <c r="F1263" s="32">
        <f>IF(DATEDIF(Table2[[#This Row],[DateOfBirth]],Table2[[#This Row],[Service_start]], "Y")&lt;=25,1,0)</f>
        <v>1</v>
      </c>
      <c r="G1263" s="1">
        <v>45413</v>
      </c>
      <c r="H1263" s="1">
        <v>45443</v>
      </c>
      <c r="I1263" s="33" t="b">
        <f>AND(
    Table2[[#This Row],[Service_start]] &gt; DATE(2022,10,1),
    Table2[[#This Row],[Service_end]] &lt; DATE(2024,2,1)
)</f>
        <v>0</v>
      </c>
    </row>
    <row r="1264" spans="1:9" hidden="1">
      <c r="A1264">
        <v>11661262</v>
      </c>
      <c r="B1264">
        <v>425</v>
      </c>
      <c r="C1264" s="1">
        <v>36878.614999999998</v>
      </c>
      <c r="D1264">
        <v>312</v>
      </c>
      <c r="E1264" s="36">
        <f>INT((Table2[[#This Row],[Service_start]]-Table2[[#This Row],[DateOfBirth]])/365)</f>
        <v>23</v>
      </c>
      <c r="F1264" s="32">
        <f>IF(DATEDIF(Table2[[#This Row],[DateOfBirth]],Table2[[#This Row],[Service_start]], "Y")&lt;=25,1,0)</f>
        <v>1</v>
      </c>
      <c r="G1264" s="1">
        <v>45413</v>
      </c>
      <c r="H1264" s="1">
        <v>45443</v>
      </c>
      <c r="I1264" s="33" t="b">
        <f>AND(
    Table2[[#This Row],[Service_start]] &gt; DATE(2022,10,1),
    Table2[[#This Row],[Service_end]] &lt; DATE(2024,2,1)
)</f>
        <v>0</v>
      </c>
    </row>
    <row r="1265" spans="1:9" hidden="1">
      <c r="A1265">
        <v>13968450</v>
      </c>
      <c r="B1265">
        <v>425</v>
      </c>
      <c r="C1265" s="1">
        <v>38665.614999999998</v>
      </c>
      <c r="D1265">
        <v>312</v>
      </c>
      <c r="E1265" s="36">
        <f>INT((Table2[[#This Row],[Service_start]]-Table2[[#This Row],[DateOfBirth]])/365)</f>
        <v>18</v>
      </c>
      <c r="F1265" s="32">
        <f>IF(DATEDIF(Table2[[#This Row],[DateOfBirth]],Table2[[#This Row],[Service_start]], "Y")&lt;=25,1,0)</f>
        <v>1</v>
      </c>
      <c r="G1265" s="1">
        <v>45392</v>
      </c>
      <c r="H1265" s="1">
        <v>45412</v>
      </c>
      <c r="I1265" s="33" t="b">
        <f>AND(
    Table2[[#This Row],[Service_start]] &gt; DATE(2022,10,1),
    Table2[[#This Row],[Service_end]] &lt; DATE(2024,2,1)
)</f>
        <v>0</v>
      </c>
    </row>
    <row r="1266" spans="1:9" hidden="1">
      <c r="A1266">
        <v>15367083</v>
      </c>
      <c r="B1266">
        <v>425</v>
      </c>
      <c r="C1266" s="1">
        <v>38665.614999999998</v>
      </c>
      <c r="D1266">
        <v>312</v>
      </c>
      <c r="E1266" s="36">
        <f>INT((Table2[[#This Row],[Service_start]]-Table2[[#This Row],[DateOfBirth]])/365)</f>
        <v>18</v>
      </c>
      <c r="F1266" s="32">
        <f>IF(DATEDIF(Table2[[#This Row],[DateOfBirth]],Table2[[#This Row],[Service_start]], "Y")&lt;=25,1,0)</f>
        <v>1</v>
      </c>
      <c r="G1266" s="1">
        <v>45413</v>
      </c>
      <c r="H1266" s="1">
        <v>45443</v>
      </c>
      <c r="I1266" s="33" t="b">
        <f>AND(
    Table2[[#This Row],[Service_start]] &gt; DATE(2022,10,1),
    Table2[[#This Row],[Service_end]] &lt; DATE(2024,2,1)
)</f>
        <v>0</v>
      </c>
    </row>
    <row r="1267" spans="1:9" hidden="1">
      <c r="A1267">
        <v>10929208</v>
      </c>
      <c r="B1267">
        <v>425</v>
      </c>
      <c r="C1267" s="1">
        <v>37561.614999999998</v>
      </c>
      <c r="D1267">
        <v>312</v>
      </c>
      <c r="E1267" s="36">
        <f>INT((Table2[[#This Row],[Service_start]]-Table2[[#This Row],[DateOfBirth]])/365)</f>
        <v>21</v>
      </c>
      <c r="F1267" s="32">
        <f>IF(DATEDIF(Table2[[#This Row],[DateOfBirth]],Table2[[#This Row],[Service_start]], "Y")&lt;=25,1,0)</f>
        <v>1</v>
      </c>
      <c r="G1267" s="1">
        <v>45418</v>
      </c>
      <c r="H1267" s="1">
        <v>45443</v>
      </c>
      <c r="I1267" s="33" t="b">
        <f>AND(
    Table2[[#This Row],[Service_start]] &gt; DATE(2022,10,1),
    Table2[[#This Row],[Service_end]] &lt; DATE(2024,2,1)
)</f>
        <v>0</v>
      </c>
    </row>
    <row r="1268" spans="1:9" hidden="1">
      <c r="A1268">
        <v>10367237</v>
      </c>
      <c r="B1268">
        <v>425</v>
      </c>
      <c r="C1268" s="1">
        <v>37561.614999999998</v>
      </c>
      <c r="D1268">
        <v>312</v>
      </c>
      <c r="E1268" s="36">
        <f>INT((Table2[[#This Row],[Service_start]]-Table2[[#This Row],[DateOfBirth]])/365)</f>
        <v>21</v>
      </c>
      <c r="F1268" s="32">
        <f>IF(DATEDIF(Table2[[#This Row],[DateOfBirth]],Table2[[#This Row],[Service_start]], "Y")&lt;=25,1,0)</f>
        <v>1</v>
      </c>
      <c r="G1268" s="1">
        <v>45444</v>
      </c>
      <c r="H1268" s="1">
        <v>45473</v>
      </c>
      <c r="I1268" s="33" t="b">
        <f>AND(
    Table2[[#This Row],[Service_start]] &gt; DATE(2022,10,1),
    Table2[[#This Row],[Service_end]] &lt; DATE(2024,2,1)
)</f>
        <v>0</v>
      </c>
    </row>
    <row r="1269" spans="1:9" hidden="1">
      <c r="A1269">
        <v>11228745</v>
      </c>
      <c r="B1269">
        <v>425</v>
      </c>
      <c r="C1269" s="1">
        <v>38854.614999999998</v>
      </c>
      <c r="D1269">
        <v>312</v>
      </c>
      <c r="E1269" s="36">
        <f>INT((Table2[[#This Row],[Service_start]]-Table2[[#This Row],[DateOfBirth]])/365)</f>
        <v>17</v>
      </c>
      <c r="F1269" s="32">
        <f>IF(DATEDIF(Table2[[#This Row],[DateOfBirth]],Table2[[#This Row],[Service_start]], "Y")&lt;=25,1,0)</f>
        <v>1</v>
      </c>
      <c r="G1269" s="1">
        <v>45398</v>
      </c>
      <c r="H1269" s="1">
        <v>45412</v>
      </c>
      <c r="I1269" s="33" t="b">
        <f>AND(
    Table2[[#This Row],[Service_start]] &gt; DATE(2022,10,1),
    Table2[[#This Row],[Service_end]] &lt; DATE(2024,2,1)
)</f>
        <v>0</v>
      </c>
    </row>
    <row r="1270" spans="1:9" hidden="1">
      <c r="A1270">
        <v>14479118</v>
      </c>
      <c r="B1270">
        <v>425</v>
      </c>
      <c r="C1270" s="1">
        <v>38854.614999999998</v>
      </c>
      <c r="D1270">
        <v>312</v>
      </c>
      <c r="E1270" s="36">
        <f>INT((Table2[[#This Row],[Service_start]]-Table2[[#This Row],[DateOfBirth]])/365)</f>
        <v>17</v>
      </c>
      <c r="F1270" s="32">
        <f>IF(DATEDIF(Table2[[#This Row],[DateOfBirth]],Table2[[#This Row],[Service_start]], "Y")&lt;=25,1,0)</f>
        <v>1</v>
      </c>
      <c r="G1270" s="1">
        <v>45398</v>
      </c>
      <c r="H1270" s="1">
        <v>45412</v>
      </c>
      <c r="I1270" s="33" t="b">
        <f>AND(
    Table2[[#This Row],[Service_start]] &gt; DATE(2022,10,1),
    Table2[[#This Row],[Service_end]] &lt; DATE(2024,2,1)
)</f>
        <v>0</v>
      </c>
    </row>
    <row r="1271" spans="1:9" hidden="1">
      <c r="A1271">
        <v>10473478</v>
      </c>
      <c r="B1271">
        <v>425</v>
      </c>
      <c r="C1271" s="1">
        <v>38854.614999999998</v>
      </c>
      <c r="D1271">
        <v>312</v>
      </c>
      <c r="E1271" s="36">
        <f>INT((Table2[[#This Row],[Service_start]]-Table2[[#This Row],[DateOfBirth]])/365)</f>
        <v>17</v>
      </c>
      <c r="F1271" s="32">
        <f>IF(DATEDIF(Table2[[#This Row],[DateOfBirth]],Table2[[#This Row],[Service_start]], "Y")&lt;=25,1,0)</f>
        <v>1</v>
      </c>
      <c r="G1271" s="1">
        <v>45413</v>
      </c>
      <c r="H1271" s="1">
        <v>45443</v>
      </c>
      <c r="I1271" s="33" t="b">
        <f>AND(
    Table2[[#This Row],[Service_start]] &gt; DATE(2022,10,1),
    Table2[[#This Row],[Service_end]] &lt; DATE(2024,2,1)
)</f>
        <v>0</v>
      </c>
    </row>
    <row r="1272" spans="1:9" hidden="1">
      <c r="A1272">
        <v>14389413</v>
      </c>
      <c r="B1272">
        <v>425</v>
      </c>
      <c r="C1272" s="1">
        <v>38854.614999999998</v>
      </c>
      <c r="D1272">
        <v>312</v>
      </c>
      <c r="E1272" s="36">
        <f>INT((Table2[[#This Row],[Service_start]]-Table2[[#This Row],[DateOfBirth]])/365)</f>
        <v>17</v>
      </c>
      <c r="F1272" s="32">
        <f>IF(DATEDIF(Table2[[#This Row],[DateOfBirth]],Table2[[#This Row],[Service_start]], "Y")&lt;=25,1,0)</f>
        <v>1</v>
      </c>
      <c r="G1272" s="1">
        <v>45413</v>
      </c>
      <c r="H1272" s="1">
        <v>45443</v>
      </c>
      <c r="I1272" s="33" t="b">
        <f>AND(
    Table2[[#This Row],[Service_start]] &gt; DATE(2022,10,1),
    Table2[[#This Row],[Service_end]] &lt; DATE(2024,2,1)
)</f>
        <v>0</v>
      </c>
    </row>
    <row r="1273" spans="1:9" hidden="1">
      <c r="A1273">
        <v>10247875</v>
      </c>
      <c r="B1273">
        <v>425</v>
      </c>
      <c r="C1273" s="1">
        <v>37931.614999999998</v>
      </c>
      <c r="D1273">
        <v>312</v>
      </c>
      <c r="E1273" s="36">
        <f>INT((Table2[[#This Row],[Service_start]]-Table2[[#This Row],[DateOfBirth]])/365)</f>
        <v>20</v>
      </c>
      <c r="F1273" s="32">
        <f>IF(DATEDIF(Table2[[#This Row],[DateOfBirth]],Table2[[#This Row],[Service_start]], "Y")&lt;=25,1,0)</f>
        <v>1</v>
      </c>
      <c r="G1273" s="1">
        <v>45400</v>
      </c>
      <c r="H1273" s="1">
        <v>45412</v>
      </c>
      <c r="I1273" s="33" t="b">
        <f>AND(
    Table2[[#This Row],[Service_start]] &gt; DATE(2022,10,1),
    Table2[[#This Row],[Service_end]] &lt; DATE(2024,2,1)
)</f>
        <v>0</v>
      </c>
    </row>
    <row r="1274" spans="1:9" hidden="1">
      <c r="A1274">
        <v>10616036</v>
      </c>
      <c r="B1274">
        <v>425</v>
      </c>
      <c r="C1274" s="1">
        <v>39484.614999999998</v>
      </c>
      <c r="D1274">
        <v>312</v>
      </c>
      <c r="E1274" s="36">
        <f>INT((Table2[[#This Row],[Service_start]]-Table2[[#This Row],[DateOfBirth]])/365)</f>
        <v>16</v>
      </c>
      <c r="F1274" s="32">
        <f>IF(DATEDIF(Table2[[#This Row],[DateOfBirth]],Table2[[#This Row],[Service_start]], "Y")&lt;=25,1,0)</f>
        <v>1</v>
      </c>
      <c r="G1274" s="1">
        <v>45447</v>
      </c>
      <c r="H1274" s="1">
        <v>45504</v>
      </c>
      <c r="I1274" s="33" t="b">
        <f>AND(
    Table2[[#This Row],[Service_start]] &gt; DATE(2022,10,1),
    Table2[[#This Row],[Service_end]] &lt; DATE(2024,2,1)
)</f>
        <v>0</v>
      </c>
    </row>
    <row r="1275" spans="1:9" hidden="1">
      <c r="A1275">
        <v>10895791</v>
      </c>
      <c r="B1275">
        <v>425</v>
      </c>
      <c r="C1275" s="1">
        <v>34543.614999999998</v>
      </c>
      <c r="D1275">
        <v>427</v>
      </c>
      <c r="E1275" s="36">
        <f>INT((Table2[[#This Row],[Service_start]]-Table2[[#This Row],[DateOfBirth]])/365)</f>
        <v>24</v>
      </c>
      <c r="F1275" s="32">
        <f>IF(DATEDIF(Table2[[#This Row],[DateOfBirth]],Table2[[#This Row],[Service_start]], "Y")&lt;=25,1,0)</f>
        <v>1</v>
      </c>
      <c r="G1275" s="1">
        <v>43591</v>
      </c>
      <c r="H1275" s="1">
        <v>43616</v>
      </c>
      <c r="I1275" s="33" t="b">
        <f>AND(
    Table2[[#This Row],[Service_start]] &gt; DATE(2022,10,1),
    Table2[[#This Row],[Service_end]] &lt; DATE(2024,2,1)
)</f>
        <v>0</v>
      </c>
    </row>
    <row r="1276" spans="1:9" hidden="1">
      <c r="A1276">
        <v>11889928</v>
      </c>
      <c r="B1276">
        <v>425</v>
      </c>
      <c r="C1276" s="1">
        <v>34543.614999999998</v>
      </c>
      <c r="D1276">
        <v>427</v>
      </c>
      <c r="E1276" s="36">
        <f>INT((Table2[[#This Row],[Service_start]]-Table2[[#This Row],[DateOfBirth]])/365)</f>
        <v>24</v>
      </c>
      <c r="F1276" s="32">
        <f>IF(DATEDIF(Table2[[#This Row],[DateOfBirth]],Table2[[#This Row],[Service_start]], "Y")&lt;=25,1,0)</f>
        <v>1</v>
      </c>
      <c r="G1276" s="1">
        <v>43617</v>
      </c>
      <c r="H1276" s="1">
        <v>43626</v>
      </c>
      <c r="I1276" s="33" t="b">
        <f>AND(
    Table2[[#This Row],[Service_start]] &gt; DATE(2022,10,1),
    Table2[[#This Row],[Service_end]] &lt; DATE(2024,2,1)
)</f>
        <v>0</v>
      </c>
    </row>
    <row r="1277" spans="1:9" hidden="1">
      <c r="A1277">
        <v>9073543</v>
      </c>
      <c r="B1277">
        <v>425</v>
      </c>
      <c r="C1277" s="1">
        <v>34553.614999999998</v>
      </c>
      <c r="D1277">
        <v>427</v>
      </c>
      <c r="E1277" s="36">
        <f>INT((Table2[[#This Row],[Service_start]]-Table2[[#This Row],[DateOfBirth]])/365)</f>
        <v>24</v>
      </c>
      <c r="F1277" s="32">
        <f>IF(DATEDIF(Table2[[#This Row],[DateOfBirth]],Table2[[#This Row],[Service_start]], "Y")&lt;=25,1,0)</f>
        <v>1</v>
      </c>
      <c r="G1277" s="1">
        <v>43479</v>
      </c>
      <c r="H1277" s="1">
        <v>43496</v>
      </c>
      <c r="I1277" s="33" t="b">
        <f>AND(
    Table2[[#This Row],[Service_start]] &gt; DATE(2022,10,1),
    Table2[[#This Row],[Service_end]] &lt; DATE(2024,2,1)
)</f>
        <v>0</v>
      </c>
    </row>
    <row r="1278" spans="1:9" hidden="1">
      <c r="A1278">
        <v>15581022</v>
      </c>
      <c r="B1278">
        <v>425</v>
      </c>
      <c r="C1278" s="1">
        <v>34553.614999999998</v>
      </c>
      <c r="D1278">
        <v>427</v>
      </c>
      <c r="E1278" s="36">
        <f>INT((Table2[[#This Row],[Service_start]]-Table2[[#This Row],[DateOfBirth]])/365)</f>
        <v>24</v>
      </c>
      <c r="F1278" s="32">
        <f>IF(DATEDIF(Table2[[#This Row],[DateOfBirth]],Table2[[#This Row],[Service_start]], "Y")&lt;=25,1,0)</f>
        <v>1</v>
      </c>
      <c r="G1278" s="1">
        <v>43497</v>
      </c>
      <c r="H1278" s="1">
        <v>43521</v>
      </c>
      <c r="I1278" s="33" t="b">
        <f>AND(
    Table2[[#This Row],[Service_start]] &gt; DATE(2022,10,1),
    Table2[[#This Row],[Service_end]] &lt; DATE(2024,2,1)
)</f>
        <v>0</v>
      </c>
    </row>
    <row r="1279" spans="1:9" hidden="1">
      <c r="A1279">
        <v>10548922</v>
      </c>
      <c r="B1279">
        <v>425</v>
      </c>
      <c r="C1279" s="1">
        <v>34553.614999999998</v>
      </c>
      <c r="D1279">
        <v>427</v>
      </c>
      <c r="E1279" s="36">
        <f>INT((Table2[[#This Row],[Service_start]]-Table2[[#This Row],[DateOfBirth]])/365)</f>
        <v>24</v>
      </c>
      <c r="F1279" s="32">
        <f>IF(DATEDIF(Table2[[#This Row],[DateOfBirth]],Table2[[#This Row],[Service_start]], "Y")&lt;=25,1,0)</f>
        <v>1</v>
      </c>
      <c r="G1279" s="1">
        <v>43522</v>
      </c>
      <c r="H1279" s="1">
        <v>43524</v>
      </c>
      <c r="I1279" s="33" t="b">
        <f>AND(
    Table2[[#This Row],[Service_start]] &gt; DATE(2022,10,1),
    Table2[[#This Row],[Service_end]] &lt; DATE(2024,2,1)
)</f>
        <v>0</v>
      </c>
    </row>
    <row r="1280" spans="1:9" hidden="1">
      <c r="A1280">
        <v>10860232</v>
      </c>
      <c r="B1280">
        <v>425</v>
      </c>
      <c r="C1280" s="1">
        <v>34553.614999999998</v>
      </c>
      <c r="D1280">
        <v>427</v>
      </c>
      <c r="E1280" s="36">
        <f>INT((Table2[[#This Row],[Service_start]]-Table2[[#This Row],[DateOfBirth]])/365)</f>
        <v>24</v>
      </c>
      <c r="F1280" s="32">
        <f>IF(DATEDIF(Table2[[#This Row],[DateOfBirth]],Table2[[#This Row],[Service_start]], "Y")&lt;=25,1,0)</f>
        <v>1</v>
      </c>
      <c r="G1280" s="1">
        <v>43525</v>
      </c>
      <c r="H1280" s="1">
        <v>43555</v>
      </c>
      <c r="I1280" s="33" t="b">
        <f>AND(
    Table2[[#This Row],[Service_start]] &gt; DATE(2022,10,1),
    Table2[[#This Row],[Service_end]] &lt; DATE(2024,2,1)
)</f>
        <v>0</v>
      </c>
    </row>
    <row r="1281" spans="1:9" hidden="1">
      <c r="A1281">
        <v>10769470</v>
      </c>
      <c r="B1281">
        <v>425</v>
      </c>
      <c r="C1281" s="1">
        <v>34362.614999999998</v>
      </c>
      <c r="D1281">
        <v>427</v>
      </c>
      <c r="E1281" s="36">
        <f>INT((Table2[[#This Row],[Service_start]]-Table2[[#This Row],[DateOfBirth]])/365)</f>
        <v>24</v>
      </c>
      <c r="F1281" s="32">
        <f>IF(DATEDIF(Table2[[#This Row],[DateOfBirth]],Table2[[#This Row],[Service_start]], "Y")&lt;=25,1,0)</f>
        <v>1</v>
      </c>
      <c r="G1281" s="1">
        <v>43143</v>
      </c>
      <c r="H1281" s="1">
        <v>43159</v>
      </c>
      <c r="I1281" s="33" t="b">
        <f>AND(
    Table2[[#This Row],[Service_start]] &gt; DATE(2022,10,1),
    Table2[[#This Row],[Service_end]] &lt; DATE(2024,2,1)
)</f>
        <v>0</v>
      </c>
    </row>
    <row r="1282" spans="1:9" hidden="1">
      <c r="A1282">
        <v>15198492</v>
      </c>
      <c r="B1282">
        <v>425</v>
      </c>
      <c r="C1282" s="1">
        <v>34362.614999999998</v>
      </c>
      <c r="D1282">
        <v>427</v>
      </c>
      <c r="E1282" s="36">
        <f>INT((Table2[[#This Row],[Service_start]]-Table2[[#This Row],[DateOfBirth]])/365)</f>
        <v>24</v>
      </c>
      <c r="F1282" s="32">
        <f>IF(DATEDIF(Table2[[#This Row],[DateOfBirth]],Table2[[#This Row],[Service_start]], "Y")&lt;=25,1,0)</f>
        <v>1</v>
      </c>
      <c r="G1282" s="1">
        <v>43160</v>
      </c>
      <c r="H1282" s="1">
        <v>43190</v>
      </c>
      <c r="I1282" s="33" t="b">
        <f>AND(
    Table2[[#This Row],[Service_start]] &gt; DATE(2022,10,1),
    Table2[[#This Row],[Service_end]] &lt; DATE(2024,2,1)
)</f>
        <v>0</v>
      </c>
    </row>
    <row r="1283" spans="1:9" hidden="1">
      <c r="A1283">
        <v>10805719</v>
      </c>
      <c r="B1283">
        <v>425</v>
      </c>
      <c r="C1283" s="1">
        <v>34362.614999999998</v>
      </c>
      <c r="D1283">
        <v>427</v>
      </c>
      <c r="E1283" s="36">
        <f>INT((Table2[[#This Row],[Service_start]]-Table2[[#This Row],[DateOfBirth]])/365)</f>
        <v>24</v>
      </c>
      <c r="F1283" s="32">
        <f>IF(DATEDIF(Table2[[#This Row],[DateOfBirth]],Table2[[#This Row],[Service_start]], "Y")&lt;=25,1,0)</f>
        <v>1</v>
      </c>
      <c r="G1283" s="1">
        <v>43191</v>
      </c>
      <c r="H1283" s="1">
        <v>43220</v>
      </c>
      <c r="I1283" s="33" t="b">
        <f>AND(
    Table2[[#This Row],[Service_start]] &gt; DATE(2022,10,1),
    Table2[[#This Row],[Service_end]] &lt; DATE(2024,2,1)
)</f>
        <v>0</v>
      </c>
    </row>
    <row r="1284" spans="1:9" hidden="1">
      <c r="A1284">
        <v>11267704</v>
      </c>
      <c r="B1284">
        <v>425</v>
      </c>
      <c r="C1284" s="1">
        <v>34362.614999999998</v>
      </c>
      <c r="D1284">
        <v>427</v>
      </c>
      <c r="E1284" s="36">
        <f>INT((Table2[[#This Row],[Service_start]]-Table2[[#This Row],[DateOfBirth]])/365)</f>
        <v>24</v>
      </c>
      <c r="F1284" s="32">
        <f>IF(DATEDIF(Table2[[#This Row],[DateOfBirth]],Table2[[#This Row],[Service_start]], "Y")&lt;=25,1,0)</f>
        <v>1</v>
      </c>
      <c r="G1284" s="1">
        <v>43221</v>
      </c>
      <c r="H1284" s="1">
        <v>43251</v>
      </c>
      <c r="I1284" s="33" t="b">
        <f>AND(
    Table2[[#This Row],[Service_start]] &gt; DATE(2022,10,1),
    Table2[[#This Row],[Service_end]] &lt; DATE(2024,2,1)
)</f>
        <v>0</v>
      </c>
    </row>
    <row r="1285" spans="1:9" hidden="1">
      <c r="A1285">
        <v>15023768</v>
      </c>
      <c r="B1285">
        <v>425</v>
      </c>
      <c r="C1285" s="1">
        <v>34362.614999999998</v>
      </c>
      <c r="D1285">
        <v>427</v>
      </c>
      <c r="E1285" s="36">
        <f>INT((Table2[[#This Row],[Service_start]]-Table2[[#This Row],[DateOfBirth]])/365)</f>
        <v>24</v>
      </c>
      <c r="F1285" s="32">
        <f>IF(DATEDIF(Table2[[#This Row],[DateOfBirth]],Table2[[#This Row],[Service_start]], "Y")&lt;=25,1,0)</f>
        <v>1</v>
      </c>
      <c r="G1285" s="1">
        <v>43252</v>
      </c>
      <c r="H1285" s="1">
        <v>43281</v>
      </c>
      <c r="I1285" s="33" t="b">
        <f>AND(
    Table2[[#This Row],[Service_start]] &gt; DATE(2022,10,1),
    Table2[[#This Row],[Service_end]] &lt; DATE(2024,2,1)
)</f>
        <v>0</v>
      </c>
    </row>
    <row r="1286" spans="1:9" hidden="1">
      <c r="A1286">
        <v>10716445</v>
      </c>
      <c r="B1286">
        <v>425</v>
      </c>
      <c r="C1286" s="1">
        <v>35124.614999999998</v>
      </c>
      <c r="D1286">
        <v>427</v>
      </c>
      <c r="E1286" s="36">
        <f>INT((Table2[[#This Row],[Service_start]]-Table2[[#This Row],[DateOfBirth]])/365)</f>
        <v>23</v>
      </c>
      <c r="F1286" s="32">
        <f>IF(DATEDIF(Table2[[#This Row],[DateOfBirth]],Table2[[#This Row],[Service_start]], "Y")&lt;=25,1,0)</f>
        <v>1</v>
      </c>
      <c r="G1286" s="1">
        <v>43542</v>
      </c>
      <c r="H1286" s="1">
        <v>43555</v>
      </c>
      <c r="I1286" s="33" t="b">
        <f>AND(
    Table2[[#This Row],[Service_start]] &gt; DATE(2022,10,1),
    Table2[[#This Row],[Service_end]] &lt; DATE(2024,2,1)
)</f>
        <v>0</v>
      </c>
    </row>
    <row r="1287" spans="1:9" hidden="1">
      <c r="A1287">
        <v>10633768</v>
      </c>
      <c r="B1287">
        <v>425</v>
      </c>
      <c r="C1287" s="1">
        <v>35124.614999999998</v>
      </c>
      <c r="D1287">
        <v>427</v>
      </c>
      <c r="E1287" s="36">
        <f>INT((Table2[[#This Row],[Service_start]]-Table2[[#This Row],[DateOfBirth]])/365)</f>
        <v>23</v>
      </c>
      <c r="F1287" s="32">
        <f>IF(DATEDIF(Table2[[#This Row],[DateOfBirth]],Table2[[#This Row],[Service_start]], "Y")&lt;=25,1,0)</f>
        <v>1</v>
      </c>
      <c r="G1287" s="1">
        <v>43556</v>
      </c>
      <c r="H1287" s="1">
        <v>43585</v>
      </c>
      <c r="I1287" s="33" t="b">
        <f>AND(
    Table2[[#This Row],[Service_start]] &gt; DATE(2022,10,1),
    Table2[[#This Row],[Service_end]] &lt; DATE(2024,2,1)
)</f>
        <v>0</v>
      </c>
    </row>
    <row r="1288" spans="1:9" hidden="1">
      <c r="A1288">
        <v>15248255</v>
      </c>
      <c r="B1288">
        <v>425</v>
      </c>
      <c r="C1288" s="1">
        <v>34654.614999999998</v>
      </c>
      <c r="D1288">
        <v>427</v>
      </c>
      <c r="E1288" s="36">
        <f>INT((Table2[[#This Row],[Service_start]]-Table2[[#This Row],[DateOfBirth]])/365)</f>
        <v>24</v>
      </c>
      <c r="F1288" s="32">
        <f>IF(DATEDIF(Table2[[#This Row],[DateOfBirth]],Table2[[#This Row],[Service_start]], "Y")&lt;=25,1,0)</f>
        <v>1</v>
      </c>
      <c r="G1288" s="1">
        <v>43699</v>
      </c>
      <c r="H1288" s="1">
        <v>43708</v>
      </c>
      <c r="I1288" s="33" t="b">
        <f>AND(
    Table2[[#This Row],[Service_start]] &gt; DATE(2022,10,1),
    Table2[[#This Row],[Service_end]] &lt; DATE(2024,2,1)
)</f>
        <v>0</v>
      </c>
    </row>
    <row r="1289" spans="1:9" hidden="1">
      <c r="A1289">
        <v>10828416</v>
      </c>
      <c r="B1289">
        <v>425</v>
      </c>
      <c r="C1289" s="1">
        <v>34654.614999999998</v>
      </c>
      <c r="D1289">
        <v>427</v>
      </c>
      <c r="E1289" s="36">
        <f>INT((Table2[[#This Row],[Service_start]]-Table2[[#This Row],[DateOfBirth]])/365)</f>
        <v>24</v>
      </c>
      <c r="F1289" s="32">
        <f>IF(DATEDIF(Table2[[#This Row],[DateOfBirth]],Table2[[#This Row],[Service_start]], "Y")&lt;=25,1,0)</f>
        <v>1</v>
      </c>
      <c r="G1289" s="1">
        <v>43709</v>
      </c>
      <c r="H1289" s="1">
        <v>43738</v>
      </c>
      <c r="I1289" s="33" t="b">
        <f>AND(
    Table2[[#This Row],[Service_start]] &gt; DATE(2022,10,1),
    Table2[[#This Row],[Service_end]] &lt; DATE(2024,2,1)
)</f>
        <v>0</v>
      </c>
    </row>
    <row r="1290" spans="1:9" hidden="1">
      <c r="A1290">
        <v>14424225</v>
      </c>
      <c r="B1290">
        <v>425</v>
      </c>
      <c r="C1290" s="1">
        <v>34351.614999999998</v>
      </c>
      <c r="D1290">
        <v>427</v>
      </c>
      <c r="E1290" s="36">
        <f>INT((Table2[[#This Row],[Service_start]]-Table2[[#This Row],[DateOfBirth]])/365)</f>
        <v>22</v>
      </c>
      <c r="F1290" s="32">
        <f>IF(DATEDIF(Table2[[#This Row],[DateOfBirth]],Table2[[#This Row],[Service_start]], "Y")&lt;=25,1,0)</f>
        <v>1</v>
      </c>
      <c r="G1290" s="1">
        <v>42556</v>
      </c>
      <c r="H1290" s="1">
        <v>42582</v>
      </c>
      <c r="I1290" s="33" t="b">
        <f>AND(
    Table2[[#This Row],[Service_start]] &gt; DATE(2022,10,1),
    Table2[[#This Row],[Service_end]] &lt; DATE(2024,2,1)
)</f>
        <v>0</v>
      </c>
    </row>
    <row r="1291" spans="1:9" hidden="1">
      <c r="A1291">
        <v>13736321</v>
      </c>
      <c r="B1291">
        <v>425</v>
      </c>
      <c r="C1291" s="1">
        <v>34351.614999999998</v>
      </c>
      <c r="D1291">
        <v>427</v>
      </c>
      <c r="E1291" s="36">
        <f>INT((Table2[[#This Row],[Service_start]]-Table2[[#This Row],[DateOfBirth]])/365)</f>
        <v>22</v>
      </c>
      <c r="F1291" s="32">
        <f>IF(DATEDIF(Table2[[#This Row],[DateOfBirth]],Table2[[#This Row],[Service_start]], "Y")&lt;=25,1,0)</f>
        <v>1</v>
      </c>
      <c r="G1291" s="1">
        <v>42583</v>
      </c>
      <c r="H1291" s="1">
        <v>42613</v>
      </c>
      <c r="I1291" s="33" t="b">
        <f>AND(
    Table2[[#This Row],[Service_start]] &gt; DATE(2022,10,1),
    Table2[[#This Row],[Service_end]] &lt; DATE(2024,2,1)
)</f>
        <v>0</v>
      </c>
    </row>
    <row r="1292" spans="1:9" hidden="1">
      <c r="A1292">
        <v>9024220</v>
      </c>
      <c r="B1292">
        <v>425</v>
      </c>
      <c r="C1292" s="1">
        <v>36076.614999999998</v>
      </c>
      <c r="D1292">
        <v>427</v>
      </c>
      <c r="E1292" s="36">
        <f>INT((Table2[[#This Row],[Service_start]]-Table2[[#This Row],[DateOfBirth]])/365)</f>
        <v>23</v>
      </c>
      <c r="F1292" s="32">
        <f>IF(DATEDIF(Table2[[#This Row],[DateOfBirth]],Table2[[#This Row],[Service_start]], "Y")&lt;=25,1,0)</f>
        <v>1</v>
      </c>
      <c r="G1292" s="1">
        <v>44627</v>
      </c>
      <c r="H1292" s="1">
        <v>44651</v>
      </c>
      <c r="I1292" s="33" t="b">
        <f>AND(
    Table2[[#This Row],[Service_start]] &gt; DATE(2022,10,1),
    Table2[[#This Row],[Service_end]] &lt; DATE(2024,2,1)
)</f>
        <v>0</v>
      </c>
    </row>
    <row r="1293" spans="1:9" hidden="1">
      <c r="A1293">
        <v>10864455</v>
      </c>
      <c r="B1293">
        <v>425</v>
      </c>
      <c r="C1293" s="1">
        <v>36851.614999999998</v>
      </c>
      <c r="D1293">
        <v>427</v>
      </c>
      <c r="E1293" s="36">
        <f>INT((Table2[[#This Row],[Service_start]]-Table2[[#This Row],[DateOfBirth]])/365)</f>
        <v>19</v>
      </c>
      <c r="F1293" s="32">
        <f>IF(DATEDIF(Table2[[#This Row],[DateOfBirth]],Table2[[#This Row],[Service_start]], "Y")&lt;=25,1,0)</f>
        <v>1</v>
      </c>
      <c r="G1293" s="1">
        <v>43892</v>
      </c>
      <c r="H1293" s="1">
        <v>43921</v>
      </c>
      <c r="I1293" s="33" t="b">
        <f>AND(
    Table2[[#This Row],[Service_start]] &gt; DATE(2022,10,1),
    Table2[[#This Row],[Service_end]] &lt; DATE(2024,2,1)
)</f>
        <v>0</v>
      </c>
    </row>
    <row r="1294" spans="1:9" hidden="1">
      <c r="A1294">
        <v>13476370</v>
      </c>
      <c r="B1294">
        <v>425</v>
      </c>
      <c r="C1294" s="1">
        <v>36851.614999999998</v>
      </c>
      <c r="D1294">
        <v>427</v>
      </c>
      <c r="E1294" s="36">
        <f>INT((Table2[[#This Row],[Service_start]]-Table2[[#This Row],[DateOfBirth]])/365)</f>
        <v>19</v>
      </c>
      <c r="F1294" s="32">
        <f>IF(DATEDIF(Table2[[#This Row],[DateOfBirth]],Table2[[#This Row],[Service_start]], "Y")&lt;=25,1,0)</f>
        <v>1</v>
      </c>
      <c r="G1294" s="1">
        <v>43922</v>
      </c>
      <c r="H1294" s="1">
        <v>43951</v>
      </c>
      <c r="I1294" s="33" t="b">
        <f>AND(
    Table2[[#This Row],[Service_start]] &gt; DATE(2022,10,1),
    Table2[[#This Row],[Service_end]] &lt; DATE(2024,2,1)
)</f>
        <v>0</v>
      </c>
    </row>
    <row r="1295" spans="1:9" hidden="1">
      <c r="A1295">
        <v>10973381</v>
      </c>
      <c r="B1295">
        <v>425</v>
      </c>
      <c r="C1295" s="1">
        <v>36851.614999999998</v>
      </c>
      <c r="D1295">
        <v>427</v>
      </c>
      <c r="E1295" s="36">
        <f>INT((Table2[[#This Row],[Service_start]]-Table2[[#This Row],[DateOfBirth]])/365)</f>
        <v>19</v>
      </c>
      <c r="F1295" s="32">
        <f>IF(DATEDIF(Table2[[#This Row],[DateOfBirth]],Table2[[#This Row],[Service_start]], "Y")&lt;=25,1,0)</f>
        <v>1</v>
      </c>
      <c r="G1295" s="1">
        <v>43952</v>
      </c>
      <c r="H1295" s="1">
        <v>43982</v>
      </c>
      <c r="I1295" s="33" t="b">
        <f>AND(
    Table2[[#This Row],[Service_start]] &gt; DATE(2022,10,1),
    Table2[[#This Row],[Service_end]] &lt; DATE(2024,2,1)
)</f>
        <v>0</v>
      </c>
    </row>
    <row r="1296" spans="1:9" hidden="1">
      <c r="A1296">
        <v>8960298</v>
      </c>
      <c r="B1296">
        <v>425</v>
      </c>
      <c r="C1296" s="1">
        <v>36359.614999999998</v>
      </c>
      <c r="D1296">
        <v>427</v>
      </c>
      <c r="E1296" s="36">
        <f>INT((Table2[[#This Row],[Service_start]]-Table2[[#This Row],[DateOfBirth]])/365)</f>
        <v>21</v>
      </c>
      <c r="F1296" s="32">
        <f>IF(DATEDIF(Table2[[#This Row],[DateOfBirth]],Table2[[#This Row],[Service_start]], "Y")&lt;=25,1,0)</f>
        <v>1</v>
      </c>
      <c r="G1296" s="1">
        <v>44341</v>
      </c>
      <c r="H1296" s="1">
        <v>44347</v>
      </c>
      <c r="I1296" s="33" t="b">
        <f>AND(
    Table2[[#This Row],[Service_start]] &gt; DATE(2022,10,1),
    Table2[[#This Row],[Service_end]] &lt; DATE(2024,2,1)
)</f>
        <v>0</v>
      </c>
    </row>
    <row r="1297" spans="1:9" hidden="1">
      <c r="A1297">
        <v>17623713</v>
      </c>
      <c r="B1297">
        <v>425</v>
      </c>
      <c r="C1297" s="1">
        <v>36371.614999999998</v>
      </c>
      <c r="D1297">
        <v>427</v>
      </c>
      <c r="E1297" s="36">
        <f>INT((Table2[[#This Row],[Service_start]]-Table2[[#This Row],[DateOfBirth]])/365)</f>
        <v>20</v>
      </c>
      <c r="F1297" s="32">
        <f>IF(DATEDIF(Table2[[#This Row],[DateOfBirth]],Table2[[#This Row],[Service_start]], "Y")&lt;=25,1,0)</f>
        <v>1</v>
      </c>
      <c r="G1297" s="1">
        <v>43704</v>
      </c>
      <c r="H1297" s="1">
        <v>43708</v>
      </c>
      <c r="I1297" s="33" t="b">
        <f>AND(
    Table2[[#This Row],[Service_start]] &gt; DATE(2022,10,1),
    Table2[[#This Row],[Service_end]] &lt; DATE(2024,2,1)
)</f>
        <v>0</v>
      </c>
    </row>
    <row r="1298" spans="1:9" hidden="1">
      <c r="A1298">
        <v>9491562</v>
      </c>
      <c r="B1298">
        <v>425</v>
      </c>
      <c r="C1298" s="1">
        <v>36371.614999999998</v>
      </c>
      <c r="D1298">
        <v>427</v>
      </c>
      <c r="E1298" s="36">
        <f>INT((Table2[[#This Row],[Service_start]]-Table2[[#This Row],[DateOfBirth]])/365)</f>
        <v>20</v>
      </c>
      <c r="F1298" s="32">
        <f>IF(DATEDIF(Table2[[#This Row],[DateOfBirth]],Table2[[#This Row],[Service_start]], "Y")&lt;=25,1,0)</f>
        <v>1</v>
      </c>
      <c r="G1298" s="1">
        <v>43709</v>
      </c>
      <c r="H1298" s="1">
        <v>43738</v>
      </c>
      <c r="I1298" s="33" t="b">
        <f>AND(
    Table2[[#This Row],[Service_start]] &gt; DATE(2022,10,1),
    Table2[[#This Row],[Service_end]] &lt; DATE(2024,2,1)
)</f>
        <v>0</v>
      </c>
    </row>
    <row r="1299" spans="1:9" hidden="1">
      <c r="A1299">
        <v>11216904</v>
      </c>
      <c r="B1299">
        <v>425</v>
      </c>
      <c r="C1299" s="1">
        <v>35422.614999999998</v>
      </c>
      <c r="D1299">
        <v>427</v>
      </c>
      <c r="E1299" s="36">
        <f>INT((Table2[[#This Row],[Service_start]]-Table2[[#This Row],[DateOfBirth]])/365)</f>
        <v>21</v>
      </c>
      <c r="F1299" s="32">
        <f>IF(DATEDIF(Table2[[#This Row],[DateOfBirth]],Table2[[#This Row],[Service_start]], "Y")&lt;=25,1,0)</f>
        <v>1</v>
      </c>
      <c r="G1299" s="1">
        <v>43292</v>
      </c>
      <c r="H1299" s="1">
        <v>43312</v>
      </c>
      <c r="I1299" s="33" t="b">
        <f>AND(
    Table2[[#This Row],[Service_start]] &gt; DATE(2022,10,1),
    Table2[[#This Row],[Service_end]] &lt; DATE(2024,2,1)
)</f>
        <v>0</v>
      </c>
    </row>
    <row r="1300" spans="1:9" hidden="1">
      <c r="A1300">
        <v>15625245</v>
      </c>
      <c r="B1300">
        <v>425</v>
      </c>
      <c r="C1300" s="1">
        <v>35422.614999999998</v>
      </c>
      <c r="D1300">
        <v>427</v>
      </c>
      <c r="E1300" s="36">
        <f>INT((Table2[[#This Row],[Service_start]]-Table2[[#This Row],[DateOfBirth]])/365)</f>
        <v>21</v>
      </c>
      <c r="F1300" s="32">
        <f>IF(DATEDIF(Table2[[#This Row],[DateOfBirth]],Table2[[#This Row],[Service_start]], "Y")&lt;=25,1,0)</f>
        <v>1</v>
      </c>
      <c r="G1300" s="1">
        <v>43313</v>
      </c>
      <c r="H1300" s="1">
        <v>43343</v>
      </c>
      <c r="I1300" s="33" t="b">
        <f>AND(
    Table2[[#This Row],[Service_start]] &gt; DATE(2022,10,1),
    Table2[[#This Row],[Service_end]] &lt; DATE(2024,2,1)
)</f>
        <v>0</v>
      </c>
    </row>
    <row r="1301" spans="1:9" hidden="1">
      <c r="A1301">
        <v>16105816</v>
      </c>
      <c r="B1301">
        <v>425</v>
      </c>
      <c r="C1301" s="1">
        <v>35962.614999999998</v>
      </c>
      <c r="D1301">
        <v>427</v>
      </c>
      <c r="E1301" s="36">
        <f>INT((Table2[[#This Row],[Service_start]]-Table2[[#This Row],[DateOfBirth]])/365)</f>
        <v>20</v>
      </c>
      <c r="F1301" s="32">
        <f>IF(DATEDIF(Table2[[#This Row],[DateOfBirth]],Table2[[#This Row],[Service_start]], "Y")&lt;=25,1,0)</f>
        <v>1</v>
      </c>
      <c r="G1301" s="1">
        <v>43578</v>
      </c>
      <c r="H1301" s="1">
        <v>43585</v>
      </c>
      <c r="I1301" s="33" t="b">
        <f>AND(
    Table2[[#This Row],[Service_start]] &gt; DATE(2022,10,1),
    Table2[[#This Row],[Service_end]] &lt; DATE(2024,2,1)
)</f>
        <v>0</v>
      </c>
    </row>
    <row r="1302" spans="1:9" hidden="1">
      <c r="A1302">
        <v>9138313</v>
      </c>
      <c r="B1302">
        <v>425</v>
      </c>
      <c r="C1302" s="1">
        <v>35962.614999999998</v>
      </c>
      <c r="D1302">
        <v>427</v>
      </c>
      <c r="E1302" s="36">
        <f>INT((Table2[[#This Row],[Service_start]]-Table2[[#This Row],[DateOfBirth]])/365)</f>
        <v>20</v>
      </c>
      <c r="F1302" s="32">
        <f>IF(DATEDIF(Table2[[#This Row],[DateOfBirth]],Table2[[#This Row],[Service_start]], "Y")&lt;=25,1,0)</f>
        <v>1</v>
      </c>
      <c r="G1302" s="1">
        <v>43586</v>
      </c>
      <c r="H1302" s="1">
        <v>43613</v>
      </c>
      <c r="I1302" s="33" t="b">
        <f>AND(
    Table2[[#This Row],[Service_start]] &gt; DATE(2022,10,1),
    Table2[[#This Row],[Service_end]] &lt; DATE(2024,2,1)
)</f>
        <v>0</v>
      </c>
    </row>
    <row r="1303" spans="1:9" hidden="1">
      <c r="A1303">
        <v>15750579</v>
      </c>
      <c r="B1303">
        <v>425</v>
      </c>
      <c r="C1303" s="1">
        <v>35421.614999999998</v>
      </c>
      <c r="D1303">
        <v>427</v>
      </c>
      <c r="E1303" s="36">
        <f>INT((Table2[[#This Row],[Service_start]]-Table2[[#This Row],[DateOfBirth]])/365)</f>
        <v>25</v>
      </c>
      <c r="F1303" s="32">
        <f>IF(DATEDIF(Table2[[#This Row],[DateOfBirth]],Table2[[#This Row],[Service_start]], "Y")&lt;=25,1,0)</f>
        <v>1</v>
      </c>
      <c r="G1303" s="1">
        <v>44627</v>
      </c>
      <c r="H1303" s="1">
        <v>44651</v>
      </c>
      <c r="I1303" s="33" t="b">
        <f>AND(
    Table2[[#This Row],[Service_start]] &gt; DATE(2022,10,1),
    Table2[[#This Row],[Service_end]] &lt; DATE(2024,2,1)
)</f>
        <v>0</v>
      </c>
    </row>
    <row r="1304" spans="1:9" hidden="1">
      <c r="A1304">
        <v>9108570</v>
      </c>
      <c r="B1304">
        <v>425</v>
      </c>
      <c r="C1304" s="1">
        <v>35421.614999999998</v>
      </c>
      <c r="D1304">
        <v>427</v>
      </c>
      <c r="E1304" s="36">
        <f>INT((Table2[[#This Row],[Service_start]]-Table2[[#This Row],[DateOfBirth]])/365)</f>
        <v>25</v>
      </c>
      <c r="F1304" s="32">
        <f>IF(DATEDIF(Table2[[#This Row],[DateOfBirth]],Table2[[#This Row],[Service_start]], "Y")&lt;=25,1,0)</f>
        <v>1</v>
      </c>
      <c r="G1304" s="1">
        <v>44652</v>
      </c>
      <c r="H1304" s="1">
        <v>44655</v>
      </c>
      <c r="I1304" s="33" t="b">
        <f>AND(
    Table2[[#This Row],[Service_start]] &gt; DATE(2022,10,1),
    Table2[[#This Row],[Service_end]] &lt; DATE(2024,2,1)
)</f>
        <v>0</v>
      </c>
    </row>
    <row r="1305" spans="1:9" hidden="1">
      <c r="A1305">
        <v>11267825</v>
      </c>
      <c r="B1305">
        <v>425</v>
      </c>
      <c r="C1305" s="1">
        <v>35421.614999999998</v>
      </c>
      <c r="D1305">
        <v>427</v>
      </c>
      <c r="E1305" s="36">
        <f>INT((Table2[[#This Row],[Service_start]]-Table2[[#This Row],[DateOfBirth]])/365)</f>
        <v>25</v>
      </c>
      <c r="F1305" s="32">
        <f>IF(DATEDIF(Table2[[#This Row],[DateOfBirth]],Table2[[#This Row],[Service_start]], "Y")&lt;=25,1,0)</f>
        <v>1</v>
      </c>
      <c r="G1305" s="1">
        <v>44676</v>
      </c>
      <c r="H1305" s="1">
        <v>44681</v>
      </c>
      <c r="I1305" s="33" t="b">
        <f>AND(
    Table2[[#This Row],[Service_start]] &gt; DATE(2022,10,1),
    Table2[[#This Row],[Service_end]] &lt; DATE(2024,2,1)
)</f>
        <v>0</v>
      </c>
    </row>
    <row r="1306" spans="1:9" hidden="1">
      <c r="A1306">
        <v>12068898</v>
      </c>
      <c r="B1306">
        <v>425</v>
      </c>
      <c r="C1306" s="1">
        <v>35421.614999999998</v>
      </c>
      <c r="D1306">
        <v>427</v>
      </c>
      <c r="E1306" s="36">
        <f>INT((Table2[[#This Row],[Service_start]]-Table2[[#This Row],[DateOfBirth]])/365)</f>
        <v>25</v>
      </c>
      <c r="F1306" s="32">
        <f>IF(DATEDIF(Table2[[#This Row],[DateOfBirth]],Table2[[#This Row],[Service_start]], "Y")&lt;=25,1,0)</f>
        <v>1</v>
      </c>
      <c r="G1306" s="1">
        <v>44682</v>
      </c>
      <c r="H1306" s="1">
        <v>44712</v>
      </c>
      <c r="I1306" s="33" t="b">
        <f>AND(
    Table2[[#This Row],[Service_start]] &gt; DATE(2022,10,1),
    Table2[[#This Row],[Service_end]] &lt; DATE(2024,2,1)
)</f>
        <v>0</v>
      </c>
    </row>
    <row r="1307" spans="1:9" hidden="1">
      <c r="A1307">
        <v>12040012</v>
      </c>
      <c r="B1307">
        <v>425</v>
      </c>
      <c r="C1307" s="1">
        <v>35421.614999999998</v>
      </c>
      <c r="D1307">
        <v>427</v>
      </c>
      <c r="E1307" s="36">
        <f>INT((Table2[[#This Row],[Service_start]]-Table2[[#This Row],[DateOfBirth]])/365)</f>
        <v>25</v>
      </c>
      <c r="F1307" s="32">
        <f>IF(DATEDIF(Table2[[#This Row],[DateOfBirth]],Table2[[#This Row],[Service_start]], "Y")&lt;=25,1,0)</f>
        <v>1</v>
      </c>
      <c r="G1307" s="1">
        <v>44713</v>
      </c>
      <c r="H1307" s="1">
        <v>44742</v>
      </c>
      <c r="I1307" s="33" t="b">
        <f>AND(
    Table2[[#This Row],[Service_start]] &gt; DATE(2022,10,1),
    Table2[[#This Row],[Service_end]] &lt; DATE(2024,2,1)
)</f>
        <v>0</v>
      </c>
    </row>
    <row r="1308" spans="1:9" hidden="1">
      <c r="A1308">
        <v>15262070</v>
      </c>
      <c r="B1308">
        <v>425</v>
      </c>
      <c r="C1308" s="1">
        <v>35421.614999999998</v>
      </c>
      <c r="D1308">
        <v>427</v>
      </c>
      <c r="E1308" s="36">
        <f>INT((Table2[[#This Row],[Service_start]]-Table2[[#This Row],[DateOfBirth]])/365)</f>
        <v>25</v>
      </c>
      <c r="F1308" s="32">
        <f>IF(DATEDIF(Table2[[#This Row],[DateOfBirth]],Table2[[#This Row],[Service_start]], "Y")&lt;=25,1,0)</f>
        <v>1</v>
      </c>
      <c r="G1308" s="1">
        <v>44805</v>
      </c>
      <c r="H1308" s="1">
        <v>44834</v>
      </c>
      <c r="I1308" s="33" t="b">
        <f>AND(
    Table2[[#This Row],[Service_start]] &gt; DATE(2022,10,1),
    Table2[[#This Row],[Service_end]] &lt; DATE(2024,2,1)
)</f>
        <v>0</v>
      </c>
    </row>
    <row r="1309" spans="1:9" hidden="1">
      <c r="A1309">
        <v>13473375</v>
      </c>
      <c r="B1309">
        <v>425</v>
      </c>
      <c r="C1309" s="1">
        <v>35753.614999999998</v>
      </c>
      <c r="D1309">
        <v>427</v>
      </c>
      <c r="E1309" s="36">
        <f>INT((Table2[[#This Row],[Service_start]]-Table2[[#This Row],[DateOfBirth]])/365)</f>
        <v>23</v>
      </c>
      <c r="F1309" s="32">
        <f>IF(DATEDIF(Table2[[#This Row],[DateOfBirth]],Table2[[#This Row],[Service_start]], "Y")&lt;=25,1,0)</f>
        <v>1</v>
      </c>
      <c r="G1309" s="1">
        <v>44273</v>
      </c>
      <c r="H1309" s="1">
        <v>44286</v>
      </c>
      <c r="I1309" s="33" t="b">
        <f>AND(
    Table2[[#This Row],[Service_start]] &gt; DATE(2022,10,1),
    Table2[[#This Row],[Service_end]] &lt; DATE(2024,2,1)
)</f>
        <v>0</v>
      </c>
    </row>
    <row r="1310" spans="1:9" hidden="1">
      <c r="A1310">
        <v>10675512</v>
      </c>
      <c r="B1310">
        <v>425</v>
      </c>
      <c r="C1310" s="1">
        <v>35753.614999999998</v>
      </c>
      <c r="D1310">
        <v>427</v>
      </c>
      <c r="E1310" s="36">
        <f>INT((Table2[[#This Row],[Service_start]]-Table2[[#This Row],[DateOfBirth]])/365)</f>
        <v>23</v>
      </c>
      <c r="F1310" s="32">
        <f>IF(DATEDIF(Table2[[#This Row],[DateOfBirth]],Table2[[#This Row],[Service_start]], "Y")&lt;=25,1,0)</f>
        <v>1</v>
      </c>
      <c r="G1310" s="1">
        <v>44287</v>
      </c>
      <c r="H1310" s="1">
        <v>44316</v>
      </c>
      <c r="I1310" s="33" t="b">
        <f>AND(
    Table2[[#This Row],[Service_start]] &gt; DATE(2022,10,1),
    Table2[[#This Row],[Service_end]] &lt; DATE(2024,2,1)
)</f>
        <v>0</v>
      </c>
    </row>
    <row r="1311" spans="1:9" hidden="1">
      <c r="A1311">
        <v>9230639</v>
      </c>
      <c r="B1311">
        <v>425</v>
      </c>
      <c r="C1311" s="1">
        <v>35657.614999999998</v>
      </c>
      <c r="D1311">
        <v>427</v>
      </c>
      <c r="E1311" s="36">
        <f>INT((Table2[[#This Row],[Service_start]]-Table2[[#This Row],[DateOfBirth]])/365)</f>
        <v>21</v>
      </c>
      <c r="F1311" s="32">
        <f>IF(DATEDIF(Table2[[#This Row],[DateOfBirth]],Table2[[#This Row],[Service_start]], "Y")&lt;=25,1,0)</f>
        <v>1</v>
      </c>
      <c r="G1311" s="1">
        <v>43661</v>
      </c>
      <c r="H1311" s="1">
        <v>43677</v>
      </c>
      <c r="I1311" s="33" t="b">
        <f>AND(
    Table2[[#This Row],[Service_start]] &gt; DATE(2022,10,1),
    Table2[[#This Row],[Service_end]] &lt; DATE(2024,2,1)
)</f>
        <v>0</v>
      </c>
    </row>
    <row r="1312" spans="1:9" hidden="1">
      <c r="A1312">
        <v>9071546</v>
      </c>
      <c r="B1312">
        <v>425</v>
      </c>
      <c r="C1312" s="1">
        <v>37119.614999999998</v>
      </c>
      <c r="D1312">
        <v>427</v>
      </c>
      <c r="E1312" s="36">
        <f>INT((Table2[[#This Row],[Service_start]]-Table2[[#This Row],[DateOfBirth]])/365)</f>
        <v>20</v>
      </c>
      <c r="F1312" s="32">
        <f>IF(DATEDIF(Table2[[#This Row],[DateOfBirth]],Table2[[#This Row],[Service_start]], "Y")&lt;=25,1,0)</f>
        <v>1</v>
      </c>
      <c r="G1312" s="1">
        <v>44669</v>
      </c>
      <c r="H1312" s="1">
        <v>44681</v>
      </c>
      <c r="I1312" s="33" t="b">
        <f>AND(
    Table2[[#This Row],[Service_start]] &gt; DATE(2022,10,1),
    Table2[[#This Row],[Service_end]] &lt; DATE(2024,2,1)
)</f>
        <v>0</v>
      </c>
    </row>
    <row r="1313" spans="1:9" hidden="1">
      <c r="A1313">
        <v>15673062</v>
      </c>
      <c r="B1313">
        <v>425</v>
      </c>
      <c r="C1313" s="1">
        <v>37119.614999999998</v>
      </c>
      <c r="D1313">
        <v>427</v>
      </c>
      <c r="E1313" s="36">
        <f>INT((Table2[[#This Row],[Service_start]]-Table2[[#This Row],[DateOfBirth]])/365)</f>
        <v>20</v>
      </c>
      <c r="F1313" s="32">
        <f>IF(DATEDIF(Table2[[#This Row],[DateOfBirth]],Table2[[#This Row],[Service_start]], "Y")&lt;=25,1,0)</f>
        <v>1</v>
      </c>
      <c r="G1313" s="1">
        <v>44683</v>
      </c>
      <c r="H1313" s="1">
        <v>44712</v>
      </c>
      <c r="I1313" s="33" t="b">
        <f>AND(
    Table2[[#This Row],[Service_start]] &gt; DATE(2022,10,1),
    Table2[[#This Row],[Service_end]] &lt; DATE(2024,2,1)
)</f>
        <v>0</v>
      </c>
    </row>
    <row r="1314" spans="1:9" hidden="1">
      <c r="A1314">
        <v>9029548</v>
      </c>
      <c r="B1314">
        <v>425</v>
      </c>
      <c r="C1314" s="1">
        <v>37119.614999999998</v>
      </c>
      <c r="D1314">
        <v>427</v>
      </c>
      <c r="E1314" s="36">
        <f>INT((Table2[[#This Row],[Service_start]]-Table2[[#This Row],[DateOfBirth]])/365)</f>
        <v>20</v>
      </c>
      <c r="F1314" s="32">
        <f>IF(DATEDIF(Table2[[#This Row],[DateOfBirth]],Table2[[#This Row],[Service_start]], "Y")&lt;=25,1,0)</f>
        <v>1</v>
      </c>
      <c r="G1314" s="1">
        <v>44713</v>
      </c>
      <c r="H1314" s="1">
        <v>44742</v>
      </c>
      <c r="I1314" s="33" t="b">
        <f>AND(
    Table2[[#This Row],[Service_start]] &gt; DATE(2022,10,1),
    Table2[[#This Row],[Service_end]] &lt; DATE(2024,2,1)
)</f>
        <v>0</v>
      </c>
    </row>
    <row r="1315" spans="1:9" hidden="1">
      <c r="A1315">
        <v>10938189</v>
      </c>
      <c r="B1315">
        <v>425</v>
      </c>
      <c r="C1315" s="1">
        <v>35072.614999999998</v>
      </c>
      <c r="D1315">
        <v>427</v>
      </c>
      <c r="E1315" s="36">
        <f>INT((Table2[[#This Row],[Service_start]]-Table2[[#This Row],[DateOfBirth]])/365)</f>
        <v>24</v>
      </c>
      <c r="F1315" s="32">
        <f>IF(DATEDIF(Table2[[#This Row],[DateOfBirth]],Table2[[#This Row],[Service_start]], "Y")&lt;=25,1,0)</f>
        <v>1</v>
      </c>
      <c r="G1315" s="1">
        <v>43879</v>
      </c>
      <c r="H1315" s="1">
        <v>43890</v>
      </c>
      <c r="I1315" s="33" t="b">
        <f>AND(
    Table2[[#This Row],[Service_start]] &gt; DATE(2022,10,1),
    Table2[[#This Row],[Service_end]] &lt; DATE(2024,2,1)
)</f>
        <v>0</v>
      </c>
    </row>
    <row r="1316" spans="1:9" hidden="1">
      <c r="A1316">
        <v>9022350</v>
      </c>
      <c r="B1316">
        <v>425</v>
      </c>
      <c r="C1316" s="1">
        <v>35007.614999999998</v>
      </c>
      <c r="D1316">
        <v>427</v>
      </c>
      <c r="E1316" s="36">
        <f>INT((Table2[[#This Row],[Service_start]]-Table2[[#This Row],[DateOfBirth]])/365)</f>
        <v>22</v>
      </c>
      <c r="F1316" s="32">
        <f>IF(DATEDIF(Table2[[#This Row],[DateOfBirth]],Table2[[#This Row],[Service_start]], "Y")&lt;=25,1,0)</f>
        <v>1</v>
      </c>
      <c r="G1316" s="1">
        <v>43234</v>
      </c>
      <c r="H1316" s="1">
        <v>43251</v>
      </c>
      <c r="I1316" s="33" t="b">
        <f>AND(
    Table2[[#This Row],[Service_start]] &gt; DATE(2022,10,1),
    Table2[[#This Row],[Service_end]] &lt; DATE(2024,2,1)
)</f>
        <v>0</v>
      </c>
    </row>
    <row r="1317" spans="1:9" hidden="1">
      <c r="A1317">
        <v>9010829</v>
      </c>
      <c r="B1317">
        <v>425</v>
      </c>
      <c r="C1317" s="1">
        <v>37147.614999999998</v>
      </c>
      <c r="D1317">
        <v>427</v>
      </c>
      <c r="E1317" s="36">
        <f>INT((Table2[[#This Row],[Service_start]]-Table2[[#This Row],[DateOfBirth]])/365)</f>
        <v>17</v>
      </c>
      <c r="F1317" s="32">
        <f>IF(DATEDIF(Table2[[#This Row],[DateOfBirth]],Table2[[#This Row],[Service_start]], "Y")&lt;=25,1,0)</f>
        <v>1</v>
      </c>
      <c r="G1317" s="1">
        <v>43669</v>
      </c>
      <c r="H1317" s="1">
        <v>43677</v>
      </c>
      <c r="I1317" s="33" t="b">
        <f>AND(
    Table2[[#This Row],[Service_start]] &gt; DATE(2022,10,1),
    Table2[[#This Row],[Service_end]] &lt; DATE(2024,2,1)
)</f>
        <v>0</v>
      </c>
    </row>
    <row r="1318" spans="1:9" hidden="1">
      <c r="A1318">
        <v>15031043</v>
      </c>
      <c r="B1318">
        <v>425</v>
      </c>
      <c r="C1318" s="1">
        <v>37147.614999999998</v>
      </c>
      <c r="D1318">
        <v>427</v>
      </c>
      <c r="E1318" s="36">
        <f>INT((Table2[[#This Row],[Service_start]]-Table2[[#This Row],[DateOfBirth]])/365)</f>
        <v>17</v>
      </c>
      <c r="F1318" s="32">
        <f>IF(DATEDIF(Table2[[#This Row],[DateOfBirth]],Table2[[#This Row],[Service_start]], "Y")&lt;=25,1,0)</f>
        <v>1</v>
      </c>
      <c r="G1318" s="1">
        <v>43678</v>
      </c>
      <c r="H1318" s="1">
        <v>43708</v>
      </c>
      <c r="I1318" s="33" t="b">
        <f>AND(
    Table2[[#This Row],[Service_start]] &gt; DATE(2022,10,1),
    Table2[[#This Row],[Service_end]] &lt; DATE(2024,2,1)
)</f>
        <v>0</v>
      </c>
    </row>
    <row r="1319" spans="1:9" hidden="1">
      <c r="A1319">
        <v>10462207</v>
      </c>
      <c r="B1319">
        <v>425</v>
      </c>
      <c r="C1319" s="1">
        <v>37147.614999999998</v>
      </c>
      <c r="D1319">
        <v>427</v>
      </c>
      <c r="E1319" s="36">
        <f>INT((Table2[[#This Row],[Service_start]]-Table2[[#This Row],[DateOfBirth]])/365)</f>
        <v>17</v>
      </c>
      <c r="F1319" s="32">
        <f>IF(DATEDIF(Table2[[#This Row],[DateOfBirth]],Table2[[#This Row],[Service_start]], "Y")&lt;=25,1,0)</f>
        <v>1</v>
      </c>
      <c r="G1319" s="1">
        <v>43709</v>
      </c>
      <c r="H1319" s="1">
        <v>43738</v>
      </c>
      <c r="I1319" s="33" t="b">
        <f>AND(
    Table2[[#This Row],[Service_start]] &gt; DATE(2022,10,1),
    Table2[[#This Row],[Service_end]] &lt; DATE(2024,2,1)
)</f>
        <v>0</v>
      </c>
    </row>
    <row r="1320" spans="1:9" hidden="1">
      <c r="A1320">
        <v>10459528</v>
      </c>
      <c r="B1320">
        <v>425</v>
      </c>
      <c r="C1320" s="1">
        <v>36270.614999999998</v>
      </c>
      <c r="D1320">
        <v>427</v>
      </c>
      <c r="E1320" s="36">
        <f>INT((Table2[[#This Row],[Service_start]]-Table2[[#This Row],[DateOfBirth]])/365)</f>
        <v>17</v>
      </c>
      <c r="F1320" s="32">
        <f>IF(DATEDIF(Table2[[#This Row],[DateOfBirth]],Table2[[#This Row],[Service_start]], "Y")&lt;=25,1,0)</f>
        <v>1</v>
      </c>
      <c r="G1320" s="1">
        <v>42569</v>
      </c>
      <c r="H1320" s="1">
        <v>42582</v>
      </c>
      <c r="I1320" s="33" t="b">
        <f>AND(
    Table2[[#This Row],[Service_start]] &gt; DATE(2022,10,1),
    Table2[[#This Row],[Service_end]] &lt; DATE(2024,2,1)
)</f>
        <v>0</v>
      </c>
    </row>
    <row r="1321" spans="1:9" hidden="1">
      <c r="A1321">
        <v>14976218</v>
      </c>
      <c r="B1321">
        <v>425</v>
      </c>
      <c r="C1321" s="1">
        <v>36270.614999999998</v>
      </c>
      <c r="D1321">
        <v>427</v>
      </c>
      <c r="E1321" s="36">
        <f>INT((Table2[[#This Row],[Service_start]]-Table2[[#This Row],[DateOfBirth]])/365)</f>
        <v>17</v>
      </c>
      <c r="F1321" s="32">
        <f>IF(DATEDIF(Table2[[#This Row],[DateOfBirth]],Table2[[#This Row],[Service_start]], "Y")&lt;=25,1,0)</f>
        <v>1</v>
      </c>
      <c r="G1321" s="1">
        <v>42583</v>
      </c>
      <c r="H1321" s="1">
        <v>42613</v>
      </c>
      <c r="I1321" s="33" t="b">
        <f>AND(
    Table2[[#This Row],[Service_start]] &gt; DATE(2022,10,1),
    Table2[[#This Row],[Service_end]] &lt; DATE(2024,2,1)
)</f>
        <v>0</v>
      </c>
    </row>
    <row r="1322" spans="1:9" hidden="1">
      <c r="A1322">
        <v>11796968</v>
      </c>
      <c r="B1322">
        <v>425</v>
      </c>
      <c r="C1322" s="1">
        <v>36270.614999999998</v>
      </c>
      <c r="D1322">
        <v>427</v>
      </c>
      <c r="E1322" s="36">
        <f>INT((Table2[[#This Row],[Service_start]]-Table2[[#This Row],[DateOfBirth]])/365)</f>
        <v>17</v>
      </c>
      <c r="F1322" s="32">
        <f>IF(DATEDIF(Table2[[#This Row],[DateOfBirth]],Table2[[#This Row],[Service_start]], "Y")&lt;=25,1,0)</f>
        <v>1</v>
      </c>
      <c r="G1322" s="1">
        <v>42614</v>
      </c>
      <c r="H1322" s="1">
        <v>42643</v>
      </c>
      <c r="I1322" s="33" t="b">
        <f>AND(
    Table2[[#This Row],[Service_start]] &gt; DATE(2022,10,1),
    Table2[[#This Row],[Service_end]] &lt; DATE(2024,2,1)
)</f>
        <v>0</v>
      </c>
    </row>
    <row r="1323" spans="1:9" hidden="1">
      <c r="A1323">
        <v>10629625</v>
      </c>
      <c r="B1323">
        <v>425</v>
      </c>
      <c r="C1323" s="1">
        <v>35142.614999999998</v>
      </c>
      <c r="D1323">
        <v>427</v>
      </c>
      <c r="E1323" s="36">
        <f>INT((Table2[[#This Row],[Service_start]]-Table2[[#This Row],[DateOfBirth]])/365)</f>
        <v>23</v>
      </c>
      <c r="F1323" s="32">
        <f>IF(DATEDIF(Table2[[#This Row],[DateOfBirth]],Table2[[#This Row],[Service_start]], "Y")&lt;=25,1,0)</f>
        <v>1</v>
      </c>
      <c r="G1323" s="1">
        <v>43675</v>
      </c>
      <c r="H1323" s="1">
        <v>43677</v>
      </c>
      <c r="I1323" s="33" t="b">
        <f>AND(
    Table2[[#This Row],[Service_start]] &gt; DATE(2022,10,1),
    Table2[[#This Row],[Service_end]] &lt; DATE(2024,2,1)
)</f>
        <v>0</v>
      </c>
    </row>
    <row r="1324" spans="1:9" hidden="1">
      <c r="A1324">
        <v>9118843</v>
      </c>
      <c r="B1324">
        <v>425</v>
      </c>
      <c r="C1324" s="1">
        <v>35142.614999999998</v>
      </c>
      <c r="D1324">
        <v>427</v>
      </c>
      <c r="E1324" s="36">
        <f>INT((Table2[[#This Row],[Service_start]]-Table2[[#This Row],[DateOfBirth]])/365)</f>
        <v>23</v>
      </c>
      <c r="F1324" s="32">
        <f>IF(DATEDIF(Table2[[#This Row],[DateOfBirth]],Table2[[#This Row],[Service_start]], "Y")&lt;=25,1,0)</f>
        <v>1</v>
      </c>
      <c r="G1324" s="1">
        <v>43678</v>
      </c>
      <c r="H1324" s="1">
        <v>43708</v>
      </c>
      <c r="I1324" s="33" t="b">
        <f>AND(
    Table2[[#This Row],[Service_start]] &gt; DATE(2022,10,1),
    Table2[[#This Row],[Service_end]] &lt; DATE(2024,2,1)
)</f>
        <v>0</v>
      </c>
    </row>
    <row r="1325" spans="1:9" hidden="1">
      <c r="A1325">
        <v>12768790</v>
      </c>
      <c r="B1325">
        <v>425</v>
      </c>
      <c r="C1325" s="1">
        <v>35142.614999999998</v>
      </c>
      <c r="D1325">
        <v>427</v>
      </c>
      <c r="E1325" s="36">
        <f>INT((Table2[[#This Row],[Service_start]]-Table2[[#This Row],[DateOfBirth]])/365)</f>
        <v>23</v>
      </c>
      <c r="F1325" s="32">
        <f>IF(DATEDIF(Table2[[#This Row],[DateOfBirth]],Table2[[#This Row],[Service_start]], "Y")&lt;=25,1,0)</f>
        <v>1</v>
      </c>
      <c r="G1325" s="1">
        <v>43709</v>
      </c>
      <c r="H1325" s="1">
        <v>43738</v>
      </c>
      <c r="I1325" s="33" t="b">
        <f>AND(
    Table2[[#This Row],[Service_start]] &gt; DATE(2022,10,1),
    Table2[[#This Row],[Service_end]] &lt; DATE(2024,2,1)
)</f>
        <v>0</v>
      </c>
    </row>
    <row r="1326" spans="1:9" hidden="1">
      <c r="A1326">
        <v>9032705</v>
      </c>
      <c r="B1326">
        <v>425</v>
      </c>
      <c r="C1326" s="1">
        <v>36673.614999999998</v>
      </c>
      <c r="D1326">
        <v>427</v>
      </c>
      <c r="E1326" s="36">
        <f>INT((Table2[[#This Row],[Service_start]]-Table2[[#This Row],[DateOfBirth]])/365)</f>
        <v>20</v>
      </c>
      <c r="F1326" s="32">
        <f>IF(DATEDIF(Table2[[#This Row],[DateOfBirth]],Table2[[#This Row],[Service_start]], "Y")&lt;=25,1,0)</f>
        <v>1</v>
      </c>
      <c r="G1326" s="1">
        <v>44194</v>
      </c>
      <c r="H1326" s="1">
        <v>44196</v>
      </c>
      <c r="I1326" s="33" t="b">
        <f>AND(
    Table2[[#This Row],[Service_start]] &gt; DATE(2022,10,1),
    Table2[[#This Row],[Service_end]] &lt; DATE(2024,2,1)
)</f>
        <v>0</v>
      </c>
    </row>
    <row r="1327" spans="1:9" hidden="1">
      <c r="A1327">
        <v>10855950</v>
      </c>
      <c r="B1327">
        <v>425</v>
      </c>
      <c r="C1327" s="1">
        <v>36673.614999999998</v>
      </c>
      <c r="D1327">
        <v>427</v>
      </c>
      <c r="E1327" s="36">
        <f>INT((Table2[[#This Row],[Service_start]]-Table2[[#This Row],[DateOfBirth]])/365)</f>
        <v>20</v>
      </c>
      <c r="F1327" s="32">
        <f>IF(DATEDIF(Table2[[#This Row],[DateOfBirth]],Table2[[#This Row],[Service_start]], "Y")&lt;=25,1,0)</f>
        <v>1</v>
      </c>
      <c r="G1327" s="1">
        <v>44197</v>
      </c>
      <c r="H1327" s="1">
        <v>44227</v>
      </c>
      <c r="I1327" s="33" t="b">
        <f>AND(
    Table2[[#This Row],[Service_start]] &gt; DATE(2022,10,1),
    Table2[[#This Row],[Service_end]] &lt; DATE(2024,2,1)
)</f>
        <v>0</v>
      </c>
    </row>
    <row r="1328" spans="1:9" hidden="1">
      <c r="A1328">
        <v>10871346</v>
      </c>
      <c r="B1328">
        <v>425</v>
      </c>
      <c r="C1328" s="1">
        <v>36673.614999999998</v>
      </c>
      <c r="D1328">
        <v>427</v>
      </c>
      <c r="E1328" s="36">
        <f>INT((Table2[[#This Row],[Service_start]]-Table2[[#This Row],[DateOfBirth]])/365)</f>
        <v>20</v>
      </c>
      <c r="F1328" s="32">
        <f>IF(DATEDIF(Table2[[#This Row],[DateOfBirth]],Table2[[#This Row],[Service_start]], "Y")&lt;=25,1,0)</f>
        <v>1</v>
      </c>
      <c r="G1328" s="1">
        <v>44228</v>
      </c>
      <c r="H1328" s="1">
        <v>44255</v>
      </c>
      <c r="I1328" s="33" t="b">
        <f>AND(
    Table2[[#This Row],[Service_start]] &gt; DATE(2022,10,1),
    Table2[[#This Row],[Service_end]] &lt; DATE(2024,2,1)
)</f>
        <v>0</v>
      </c>
    </row>
    <row r="1329" spans="1:9" hidden="1">
      <c r="A1329">
        <v>9172150</v>
      </c>
      <c r="B1329">
        <v>425</v>
      </c>
      <c r="C1329" s="1">
        <v>36673.614999999998</v>
      </c>
      <c r="D1329">
        <v>427</v>
      </c>
      <c r="E1329" s="36">
        <f>INT((Table2[[#This Row],[Service_start]]-Table2[[#This Row],[DateOfBirth]])/365)</f>
        <v>20</v>
      </c>
      <c r="F1329" s="32">
        <f>IF(DATEDIF(Table2[[#This Row],[DateOfBirth]],Table2[[#This Row],[Service_start]], "Y")&lt;=25,1,0)</f>
        <v>1</v>
      </c>
      <c r="G1329" s="1">
        <v>44256</v>
      </c>
      <c r="H1329" s="1">
        <v>44274</v>
      </c>
      <c r="I1329" s="33" t="b">
        <f>AND(
    Table2[[#This Row],[Service_start]] &gt; DATE(2022,10,1),
    Table2[[#This Row],[Service_end]] &lt; DATE(2024,2,1)
)</f>
        <v>0</v>
      </c>
    </row>
    <row r="1330" spans="1:9" hidden="1">
      <c r="A1330">
        <v>10584195</v>
      </c>
      <c r="B1330">
        <v>425</v>
      </c>
      <c r="C1330" s="1">
        <v>35810.614999999998</v>
      </c>
      <c r="D1330">
        <v>427</v>
      </c>
      <c r="E1330" s="36">
        <f>INT((Table2[[#This Row],[Service_start]]-Table2[[#This Row],[DateOfBirth]])/365)</f>
        <v>18</v>
      </c>
      <c r="F1330" s="32">
        <f>IF(DATEDIF(Table2[[#This Row],[DateOfBirth]],Table2[[#This Row],[Service_start]], "Y")&lt;=25,1,0)</f>
        <v>1</v>
      </c>
      <c r="G1330" s="1">
        <v>42563</v>
      </c>
      <c r="H1330" s="1">
        <v>42582</v>
      </c>
      <c r="I1330" s="33" t="b">
        <f>AND(
    Table2[[#This Row],[Service_start]] &gt; DATE(2022,10,1),
    Table2[[#This Row],[Service_end]] &lt; DATE(2024,2,1)
)</f>
        <v>0</v>
      </c>
    </row>
    <row r="1331" spans="1:9" hidden="1">
      <c r="A1331">
        <v>15718044</v>
      </c>
      <c r="B1331">
        <v>425</v>
      </c>
      <c r="C1331" s="1">
        <v>35810.614999999998</v>
      </c>
      <c r="D1331">
        <v>427</v>
      </c>
      <c r="E1331" s="36">
        <f>INT((Table2[[#This Row],[Service_start]]-Table2[[#This Row],[DateOfBirth]])/365)</f>
        <v>18</v>
      </c>
      <c r="F1331" s="32">
        <f>IF(DATEDIF(Table2[[#This Row],[DateOfBirth]],Table2[[#This Row],[Service_start]], "Y")&lt;=25,1,0)</f>
        <v>1</v>
      </c>
      <c r="G1331" s="1">
        <v>42587</v>
      </c>
      <c r="H1331" s="1">
        <v>42613</v>
      </c>
      <c r="I1331" s="33" t="b">
        <f>AND(
    Table2[[#This Row],[Service_start]] &gt; DATE(2022,10,1),
    Table2[[#This Row],[Service_end]] &lt; DATE(2024,2,1)
)</f>
        <v>0</v>
      </c>
    </row>
    <row r="1332" spans="1:9" hidden="1">
      <c r="A1332">
        <v>11952544</v>
      </c>
      <c r="B1332">
        <v>425</v>
      </c>
      <c r="C1332" s="1">
        <v>38095.614999999998</v>
      </c>
      <c r="D1332">
        <v>427</v>
      </c>
      <c r="E1332" s="36">
        <f>INT((Table2[[#This Row],[Service_start]]-Table2[[#This Row],[DateOfBirth]])/365)</f>
        <v>19</v>
      </c>
      <c r="F1332" s="32">
        <f>IF(DATEDIF(Table2[[#This Row],[DateOfBirth]],Table2[[#This Row],[Service_start]], "Y")&lt;=25,1,0)</f>
        <v>1</v>
      </c>
      <c r="G1332" s="1">
        <v>45336</v>
      </c>
      <c r="H1332" s="1">
        <v>45351</v>
      </c>
      <c r="I1332" s="33" t="b">
        <f>AND(
    Table2[[#This Row],[Service_start]] &gt; DATE(2022,10,1),
    Table2[[#This Row],[Service_end]] &lt; DATE(2024,2,1)
)</f>
        <v>0</v>
      </c>
    </row>
    <row r="1333" spans="1:9" hidden="1">
      <c r="A1333">
        <v>10563782</v>
      </c>
      <c r="B1333">
        <v>425</v>
      </c>
      <c r="C1333" s="1">
        <v>38095.614999999998</v>
      </c>
      <c r="D1333">
        <v>427</v>
      </c>
      <c r="E1333" s="36">
        <f>INT((Table2[[#This Row],[Service_start]]-Table2[[#This Row],[DateOfBirth]])/365)</f>
        <v>19</v>
      </c>
      <c r="F1333" s="32">
        <f>IF(DATEDIF(Table2[[#This Row],[DateOfBirth]],Table2[[#This Row],[Service_start]], "Y")&lt;=25,1,0)</f>
        <v>1</v>
      </c>
      <c r="G1333" s="1">
        <v>45352</v>
      </c>
      <c r="H1333" s="1">
        <v>45382</v>
      </c>
      <c r="I1333" s="33" t="b">
        <f>AND(
    Table2[[#This Row],[Service_start]] &gt; DATE(2022,10,1),
    Table2[[#This Row],[Service_end]] &lt; DATE(2024,2,1)
)</f>
        <v>0</v>
      </c>
    </row>
    <row r="1334" spans="1:9" hidden="1">
      <c r="A1334">
        <v>15625125</v>
      </c>
      <c r="B1334">
        <v>425</v>
      </c>
      <c r="C1334" s="1">
        <v>38095.614999999998</v>
      </c>
      <c r="D1334">
        <v>427</v>
      </c>
      <c r="E1334" s="36">
        <f>INT((Table2[[#This Row],[Service_start]]-Table2[[#This Row],[DateOfBirth]])/365)</f>
        <v>19</v>
      </c>
      <c r="F1334" s="32">
        <f>IF(DATEDIF(Table2[[#This Row],[DateOfBirth]],Table2[[#This Row],[Service_start]], "Y")&lt;=25,1,0)</f>
        <v>1</v>
      </c>
      <c r="G1334" s="1">
        <v>45383</v>
      </c>
      <c r="H1334" s="1">
        <v>45412</v>
      </c>
      <c r="I1334" s="33" t="b">
        <f>AND(
    Table2[[#This Row],[Service_start]] &gt; DATE(2022,10,1),
    Table2[[#This Row],[Service_end]] &lt; DATE(2024,2,1)
)</f>
        <v>0</v>
      </c>
    </row>
    <row r="1335" spans="1:9" hidden="1">
      <c r="A1335">
        <v>10821004</v>
      </c>
      <c r="B1335">
        <v>425</v>
      </c>
      <c r="C1335" s="1">
        <v>38115.614999999998</v>
      </c>
      <c r="D1335">
        <v>427</v>
      </c>
      <c r="E1335" s="36">
        <f>INT((Table2[[#This Row],[Service_start]]-Table2[[#This Row],[DateOfBirth]])/365)</f>
        <v>18</v>
      </c>
      <c r="F1335" s="32">
        <f>IF(DATEDIF(Table2[[#This Row],[DateOfBirth]],Table2[[#This Row],[Service_start]], "Y")&lt;=25,1,0)</f>
        <v>1</v>
      </c>
      <c r="G1335" s="1">
        <v>44754</v>
      </c>
      <c r="H1335" s="1">
        <v>44773</v>
      </c>
      <c r="I1335" s="33" t="b">
        <f>AND(
    Table2[[#This Row],[Service_start]] &gt; DATE(2022,10,1),
    Table2[[#This Row],[Service_end]] &lt; DATE(2024,2,1)
)</f>
        <v>0</v>
      </c>
    </row>
    <row r="1336" spans="1:9" hidden="1">
      <c r="A1336">
        <v>10826238</v>
      </c>
      <c r="B1336">
        <v>425</v>
      </c>
      <c r="C1336" s="1">
        <v>38115.614999999998</v>
      </c>
      <c r="D1336">
        <v>427</v>
      </c>
      <c r="E1336" s="36">
        <f>INT((Table2[[#This Row],[Service_start]]-Table2[[#This Row],[DateOfBirth]])/365)</f>
        <v>18</v>
      </c>
      <c r="F1336" s="32">
        <f>IF(DATEDIF(Table2[[#This Row],[DateOfBirth]],Table2[[#This Row],[Service_start]], "Y")&lt;=25,1,0)</f>
        <v>1</v>
      </c>
      <c r="G1336" s="1">
        <v>44805</v>
      </c>
      <c r="H1336" s="1">
        <v>44834</v>
      </c>
      <c r="I1336" s="33" t="b">
        <f>AND(
    Table2[[#This Row],[Service_start]] &gt; DATE(2022,10,1),
    Table2[[#This Row],[Service_end]] &lt; DATE(2024,2,1)
)</f>
        <v>0</v>
      </c>
    </row>
    <row r="1337" spans="1:9" hidden="1">
      <c r="A1337">
        <v>15544945</v>
      </c>
      <c r="B1337">
        <v>425</v>
      </c>
      <c r="C1337" s="1">
        <v>36311.614999999998</v>
      </c>
      <c r="D1337">
        <v>427</v>
      </c>
      <c r="E1337" s="36">
        <f>INT((Table2[[#This Row],[Service_start]]-Table2[[#This Row],[DateOfBirth]])/365)</f>
        <v>17</v>
      </c>
      <c r="F1337" s="32">
        <f>IF(DATEDIF(Table2[[#This Row],[DateOfBirth]],Table2[[#This Row],[Service_start]], "Y")&lt;=25,1,0)</f>
        <v>1</v>
      </c>
      <c r="G1337" s="1">
        <v>42541</v>
      </c>
      <c r="H1337" s="1">
        <v>42551</v>
      </c>
      <c r="I1337" s="33" t="b">
        <f>AND(
    Table2[[#This Row],[Service_start]] &gt; DATE(2022,10,1),
    Table2[[#This Row],[Service_end]] &lt; DATE(2024,2,1)
)</f>
        <v>0</v>
      </c>
    </row>
    <row r="1338" spans="1:9" hidden="1">
      <c r="A1338">
        <v>11746336</v>
      </c>
      <c r="B1338">
        <v>425</v>
      </c>
      <c r="C1338" s="1">
        <v>36311.614999999998</v>
      </c>
      <c r="D1338">
        <v>427</v>
      </c>
      <c r="E1338" s="36">
        <f>INT((Table2[[#This Row],[Service_start]]-Table2[[#This Row],[DateOfBirth]])/365)</f>
        <v>17</v>
      </c>
      <c r="F1338" s="32">
        <f>IF(DATEDIF(Table2[[#This Row],[DateOfBirth]],Table2[[#This Row],[Service_start]], "Y")&lt;=25,1,0)</f>
        <v>1</v>
      </c>
      <c r="G1338" s="1">
        <v>42552</v>
      </c>
      <c r="H1338" s="1">
        <v>42582</v>
      </c>
      <c r="I1338" s="33" t="b">
        <f>AND(
    Table2[[#This Row],[Service_start]] &gt; DATE(2022,10,1),
    Table2[[#This Row],[Service_end]] &lt; DATE(2024,2,1)
)</f>
        <v>0</v>
      </c>
    </row>
    <row r="1339" spans="1:9" hidden="1">
      <c r="A1339">
        <v>15922987</v>
      </c>
      <c r="B1339">
        <v>425</v>
      </c>
      <c r="C1339" s="1">
        <v>37474.614999999998</v>
      </c>
      <c r="D1339">
        <v>427</v>
      </c>
      <c r="E1339" s="36">
        <f>INT((Table2[[#This Row],[Service_start]]-Table2[[#This Row],[DateOfBirth]])/365)</f>
        <v>19</v>
      </c>
      <c r="F1339" s="32">
        <f>IF(DATEDIF(Table2[[#This Row],[DateOfBirth]],Table2[[#This Row],[Service_start]], "Y")&lt;=25,1,0)</f>
        <v>1</v>
      </c>
      <c r="G1339" s="1">
        <v>44636</v>
      </c>
      <c r="H1339" s="1">
        <v>44651</v>
      </c>
      <c r="I1339" s="33" t="b">
        <f>AND(
    Table2[[#This Row],[Service_start]] &gt; DATE(2022,10,1),
    Table2[[#This Row],[Service_end]] &lt; DATE(2024,2,1)
)</f>
        <v>0</v>
      </c>
    </row>
    <row r="1340" spans="1:9" hidden="1">
      <c r="A1340">
        <v>10713465</v>
      </c>
      <c r="B1340">
        <v>425</v>
      </c>
      <c r="C1340" s="1">
        <v>37474.614999999998</v>
      </c>
      <c r="D1340">
        <v>427</v>
      </c>
      <c r="E1340" s="36">
        <f>INT((Table2[[#This Row],[Service_start]]-Table2[[#This Row],[DateOfBirth]])/365)</f>
        <v>19</v>
      </c>
      <c r="F1340" s="32">
        <f>IF(DATEDIF(Table2[[#This Row],[DateOfBirth]],Table2[[#This Row],[Service_start]], "Y")&lt;=25,1,0)</f>
        <v>1</v>
      </c>
      <c r="G1340" s="1">
        <v>44652</v>
      </c>
      <c r="H1340" s="1">
        <v>44681</v>
      </c>
      <c r="I1340" s="33" t="b">
        <f>AND(
    Table2[[#This Row],[Service_start]] &gt; DATE(2022,10,1),
    Table2[[#This Row],[Service_end]] &lt; DATE(2024,2,1)
)</f>
        <v>0</v>
      </c>
    </row>
    <row r="1341" spans="1:9" hidden="1">
      <c r="A1341">
        <v>16554541</v>
      </c>
      <c r="B1341">
        <v>425</v>
      </c>
      <c r="C1341" s="1">
        <v>37474.614999999998</v>
      </c>
      <c r="D1341">
        <v>427</v>
      </c>
      <c r="E1341" s="36">
        <f>INT((Table2[[#This Row],[Service_start]]-Table2[[#This Row],[DateOfBirth]])/365)</f>
        <v>19</v>
      </c>
      <c r="F1341" s="32">
        <f>IF(DATEDIF(Table2[[#This Row],[DateOfBirth]],Table2[[#This Row],[Service_start]], "Y")&lt;=25,1,0)</f>
        <v>1</v>
      </c>
      <c r="G1341" s="1">
        <v>44682</v>
      </c>
      <c r="H1341" s="1">
        <v>44712</v>
      </c>
      <c r="I1341" s="33" t="b">
        <f>AND(
    Table2[[#This Row],[Service_start]] &gt; DATE(2022,10,1),
    Table2[[#This Row],[Service_end]] &lt; DATE(2024,2,1)
)</f>
        <v>0</v>
      </c>
    </row>
    <row r="1342" spans="1:9" hidden="1">
      <c r="A1342">
        <v>13534388</v>
      </c>
      <c r="B1342">
        <v>425</v>
      </c>
      <c r="C1342" s="1">
        <v>37474.614999999998</v>
      </c>
      <c r="D1342">
        <v>427</v>
      </c>
      <c r="E1342" s="36">
        <f>INT((Table2[[#This Row],[Service_start]]-Table2[[#This Row],[DateOfBirth]])/365)</f>
        <v>19</v>
      </c>
      <c r="F1342" s="32">
        <f>IF(DATEDIF(Table2[[#This Row],[DateOfBirth]],Table2[[#This Row],[Service_start]], "Y")&lt;=25,1,0)</f>
        <v>1</v>
      </c>
      <c r="G1342" s="1">
        <v>44713</v>
      </c>
      <c r="H1342" s="1">
        <v>44742</v>
      </c>
      <c r="I1342" s="33" t="b">
        <f>AND(
    Table2[[#This Row],[Service_start]] &gt; DATE(2022,10,1),
    Table2[[#This Row],[Service_end]] &lt; DATE(2024,2,1)
)</f>
        <v>0</v>
      </c>
    </row>
    <row r="1343" spans="1:9" hidden="1">
      <c r="A1343">
        <v>15767822</v>
      </c>
      <c r="B1343">
        <v>425</v>
      </c>
      <c r="C1343" s="1">
        <v>37474.614999999998</v>
      </c>
      <c r="D1343">
        <v>427</v>
      </c>
      <c r="E1343" s="36">
        <f>INT((Table2[[#This Row],[Service_start]]-Table2[[#This Row],[DateOfBirth]])/365)</f>
        <v>19</v>
      </c>
      <c r="F1343" s="32">
        <f>IF(DATEDIF(Table2[[#This Row],[DateOfBirth]],Table2[[#This Row],[Service_start]], "Y")&lt;=25,1,0)</f>
        <v>1</v>
      </c>
      <c r="G1343" s="1">
        <v>44743</v>
      </c>
      <c r="H1343" s="1">
        <v>44773</v>
      </c>
      <c r="I1343" s="33" t="b">
        <f>AND(
    Table2[[#This Row],[Service_start]] &gt; DATE(2022,10,1),
    Table2[[#This Row],[Service_end]] &lt; DATE(2024,2,1)
)</f>
        <v>0</v>
      </c>
    </row>
    <row r="1344" spans="1:9" hidden="1">
      <c r="A1344">
        <v>11958852</v>
      </c>
      <c r="B1344">
        <v>425</v>
      </c>
      <c r="C1344" s="1">
        <v>37285.614999999998</v>
      </c>
      <c r="D1344">
        <v>427</v>
      </c>
      <c r="E1344" s="36">
        <f>INT((Table2[[#This Row],[Service_start]]-Table2[[#This Row],[DateOfBirth]])/365)</f>
        <v>19</v>
      </c>
      <c r="F1344" s="32">
        <f>IF(DATEDIF(Table2[[#This Row],[DateOfBirth]],Table2[[#This Row],[Service_start]], "Y")&lt;=25,1,0)</f>
        <v>1</v>
      </c>
      <c r="G1344" s="1">
        <v>44292</v>
      </c>
      <c r="H1344" s="1">
        <v>44316</v>
      </c>
      <c r="I1344" s="33" t="b">
        <f>AND(
    Table2[[#This Row],[Service_start]] &gt; DATE(2022,10,1),
    Table2[[#This Row],[Service_end]] &lt; DATE(2024,2,1)
)</f>
        <v>0</v>
      </c>
    </row>
    <row r="1345" spans="1:9" hidden="1">
      <c r="A1345">
        <v>10397610</v>
      </c>
      <c r="B1345">
        <v>425</v>
      </c>
      <c r="C1345" s="1">
        <v>37285.614999999998</v>
      </c>
      <c r="D1345">
        <v>427</v>
      </c>
      <c r="E1345" s="36">
        <f>INT((Table2[[#This Row],[Service_start]]-Table2[[#This Row],[DateOfBirth]])/365)</f>
        <v>19</v>
      </c>
      <c r="F1345" s="32">
        <f>IF(DATEDIF(Table2[[#This Row],[DateOfBirth]],Table2[[#This Row],[Service_start]], "Y")&lt;=25,1,0)</f>
        <v>1</v>
      </c>
      <c r="G1345" s="1">
        <v>44317</v>
      </c>
      <c r="H1345" s="1">
        <v>44347</v>
      </c>
      <c r="I1345" s="33" t="b">
        <f>AND(
    Table2[[#This Row],[Service_start]] &gt; DATE(2022,10,1),
    Table2[[#This Row],[Service_end]] &lt; DATE(2024,2,1)
)</f>
        <v>0</v>
      </c>
    </row>
    <row r="1346" spans="1:9" hidden="1">
      <c r="A1346">
        <v>9029866</v>
      </c>
      <c r="B1346">
        <v>425</v>
      </c>
      <c r="C1346" s="1">
        <v>34790.614999999998</v>
      </c>
      <c r="D1346">
        <v>427</v>
      </c>
      <c r="E1346" s="36">
        <f>INT((Table2[[#This Row],[Service_start]]-Table2[[#This Row],[DateOfBirth]])/365)</f>
        <v>23</v>
      </c>
      <c r="F1346" s="32">
        <f>IF(DATEDIF(Table2[[#This Row],[DateOfBirth]],Table2[[#This Row],[Service_start]], "Y")&lt;=25,1,0)</f>
        <v>1</v>
      </c>
      <c r="G1346" s="1">
        <v>43255</v>
      </c>
      <c r="H1346" s="1">
        <v>43281</v>
      </c>
      <c r="I1346" s="33" t="b">
        <f>AND(
    Table2[[#This Row],[Service_start]] &gt; DATE(2022,10,1),
    Table2[[#This Row],[Service_end]] &lt; DATE(2024,2,1)
)</f>
        <v>0</v>
      </c>
    </row>
    <row r="1347" spans="1:9" hidden="1">
      <c r="A1347">
        <v>8993253</v>
      </c>
      <c r="B1347">
        <v>425</v>
      </c>
      <c r="C1347" s="1">
        <v>34790.614999999998</v>
      </c>
      <c r="D1347">
        <v>427</v>
      </c>
      <c r="E1347" s="36">
        <f>INT((Table2[[#This Row],[Service_start]]-Table2[[#This Row],[DateOfBirth]])/365)</f>
        <v>23</v>
      </c>
      <c r="F1347" s="32">
        <f>IF(DATEDIF(Table2[[#This Row],[DateOfBirth]],Table2[[#This Row],[Service_start]], "Y")&lt;=25,1,0)</f>
        <v>1</v>
      </c>
      <c r="G1347" s="1">
        <v>43282</v>
      </c>
      <c r="H1347" s="1">
        <v>43297</v>
      </c>
      <c r="I1347" s="33" t="b">
        <f>AND(
    Table2[[#This Row],[Service_start]] &gt; DATE(2022,10,1),
    Table2[[#This Row],[Service_end]] &lt; DATE(2024,2,1)
)</f>
        <v>0</v>
      </c>
    </row>
    <row r="1348" spans="1:9" hidden="1">
      <c r="A1348">
        <v>15193709</v>
      </c>
      <c r="B1348">
        <v>425</v>
      </c>
      <c r="C1348" s="1">
        <v>34714.614999999998</v>
      </c>
      <c r="D1348">
        <v>427</v>
      </c>
      <c r="E1348" s="36">
        <f>INT((Table2[[#This Row],[Service_start]]-Table2[[#This Row],[DateOfBirth]])/365)</f>
        <v>24</v>
      </c>
      <c r="F1348" s="32">
        <f>IF(DATEDIF(Table2[[#This Row],[DateOfBirth]],Table2[[#This Row],[Service_start]], "Y")&lt;=25,1,0)</f>
        <v>1</v>
      </c>
      <c r="G1348" s="1">
        <v>43753</v>
      </c>
      <c r="H1348" s="1">
        <v>43769</v>
      </c>
      <c r="I1348" s="33" t="b">
        <f>AND(
    Table2[[#This Row],[Service_start]] &gt; DATE(2022,10,1),
    Table2[[#This Row],[Service_end]] &lt; DATE(2024,2,1)
)</f>
        <v>0</v>
      </c>
    </row>
    <row r="1349" spans="1:9" hidden="1">
      <c r="A1349">
        <v>10596072</v>
      </c>
      <c r="B1349">
        <v>425</v>
      </c>
      <c r="C1349" s="1">
        <v>34714.614999999998</v>
      </c>
      <c r="D1349">
        <v>427</v>
      </c>
      <c r="E1349" s="36">
        <f>INT((Table2[[#This Row],[Service_start]]-Table2[[#This Row],[DateOfBirth]])/365)</f>
        <v>24</v>
      </c>
      <c r="F1349" s="32">
        <f>IF(DATEDIF(Table2[[#This Row],[DateOfBirth]],Table2[[#This Row],[Service_start]], "Y")&lt;=25,1,0)</f>
        <v>1</v>
      </c>
      <c r="G1349" s="1">
        <v>43759</v>
      </c>
      <c r="H1349" s="1">
        <v>43769</v>
      </c>
      <c r="I1349" s="33" t="b">
        <f>AND(
    Table2[[#This Row],[Service_start]] &gt; DATE(2022,10,1),
    Table2[[#This Row],[Service_end]] &lt; DATE(2024,2,1)
)</f>
        <v>0</v>
      </c>
    </row>
    <row r="1350" spans="1:9" hidden="1">
      <c r="A1350">
        <v>12063016</v>
      </c>
      <c r="B1350">
        <v>425</v>
      </c>
      <c r="C1350" s="1">
        <v>34714.614999999998</v>
      </c>
      <c r="D1350">
        <v>427</v>
      </c>
      <c r="E1350" s="36">
        <f>INT((Table2[[#This Row],[Service_start]]-Table2[[#This Row],[DateOfBirth]])/365)</f>
        <v>24</v>
      </c>
      <c r="F1350" s="32">
        <f>IF(DATEDIF(Table2[[#This Row],[DateOfBirth]],Table2[[#This Row],[Service_start]], "Y")&lt;=25,1,0)</f>
        <v>1</v>
      </c>
      <c r="G1350" s="1">
        <v>43770</v>
      </c>
      <c r="H1350" s="1">
        <v>43799</v>
      </c>
      <c r="I1350" s="33" t="b">
        <f>AND(
    Table2[[#This Row],[Service_start]] &gt; DATE(2022,10,1),
    Table2[[#This Row],[Service_end]] &lt; DATE(2024,2,1)
)</f>
        <v>0</v>
      </c>
    </row>
    <row r="1351" spans="1:9" hidden="1">
      <c r="A1351">
        <v>9030983</v>
      </c>
      <c r="B1351">
        <v>425</v>
      </c>
      <c r="C1351" s="1">
        <v>36461.614999999998</v>
      </c>
      <c r="D1351">
        <v>427</v>
      </c>
      <c r="E1351" s="36">
        <f>INT((Table2[[#This Row],[Service_start]]-Table2[[#This Row],[DateOfBirth]])/365)</f>
        <v>22</v>
      </c>
      <c r="F1351" s="32">
        <f>IF(DATEDIF(Table2[[#This Row],[DateOfBirth]],Table2[[#This Row],[Service_start]], "Y")&lt;=25,1,0)</f>
        <v>1</v>
      </c>
      <c r="G1351" s="1">
        <v>44662</v>
      </c>
      <c r="H1351" s="1">
        <v>44681</v>
      </c>
      <c r="I1351" s="33" t="b">
        <f>AND(
    Table2[[#This Row],[Service_start]] &gt; DATE(2022,10,1),
    Table2[[#This Row],[Service_end]] &lt; DATE(2024,2,1)
)</f>
        <v>0</v>
      </c>
    </row>
    <row r="1352" spans="1:9" hidden="1">
      <c r="A1352">
        <v>15362817</v>
      </c>
      <c r="B1352">
        <v>425</v>
      </c>
      <c r="C1352" s="1">
        <v>36461.614999999998</v>
      </c>
      <c r="D1352">
        <v>427</v>
      </c>
      <c r="E1352" s="36">
        <f>INT((Table2[[#This Row],[Service_start]]-Table2[[#This Row],[DateOfBirth]])/365)</f>
        <v>22</v>
      </c>
      <c r="F1352" s="32">
        <f>IF(DATEDIF(Table2[[#This Row],[DateOfBirth]],Table2[[#This Row],[Service_start]], "Y")&lt;=25,1,0)</f>
        <v>1</v>
      </c>
      <c r="G1352" s="1">
        <v>44682</v>
      </c>
      <c r="H1352" s="1">
        <v>44712</v>
      </c>
      <c r="I1352" s="33" t="b">
        <f>AND(
    Table2[[#This Row],[Service_start]] &gt; DATE(2022,10,1),
    Table2[[#This Row],[Service_end]] &lt; DATE(2024,2,1)
)</f>
        <v>0</v>
      </c>
    </row>
    <row r="1353" spans="1:9" hidden="1">
      <c r="A1353">
        <v>10717301</v>
      </c>
      <c r="B1353">
        <v>425</v>
      </c>
      <c r="C1353" s="1">
        <v>36461.614999999998</v>
      </c>
      <c r="D1353">
        <v>427</v>
      </c>
      <c r="E1353" s="36">
        <f>INT((Table2[[#This Row],[Service_start]]-Table2[[#This Row],[DateOfBirth]])/365)</f>
        <v>22</v>
      </c>
      <c r="F1353" s="32">
        <f>IF(DATEDIF(Table2[[#This Row],[DateOfBirth]],Table2[[#This Row],[Service_start]], "Y")&lt;=25,1,0)</f>
        <v>1</v>
      </c>
      <c r="G1353" s="1">
        <v>44713</v>
      </c>
      <c r="H1353" s="1">
        <v>44715</v>
      </c>
      <c r="I1353" s="33" t="b">
        <f>AND(
    Table2[[#This Row],[Service_start]] &gt; DATE(2022,10,1),
    Table2[[#This Row],[Service_end]] &lt; DATE(2024,2,1)
)</f>
        <v>0</v>
      </c>
    </row>
    <row r="1354" spans="1:9" hidden="1">
      <c r="A1354">
        <v>10672837</v>
      </c>
      <c r="B1354">
        <v>425</v>
      </c>
      <c r="C1354" s="1">
        <v>34444.614999999998</v>
      </c>
      <c r="D1354">
        <v>427</v>
      </c>
      <c r="E1354" s="36">
        <f>INT((Table2[[#This Row],[Service_start]]-Table2[[#This Row],[DateOfBirth]])/365)</f>
        <v>21</v>
      </c>
      <c r="F1354" s="32">
        <f>IF(DATEDIF(Table2[[#This Row],[DateOfBirth]],Table2[[#This Row],[Service_start]], "Y")&lt;=25,1,0)</f>
        <v>1</v>
      </c>
      <c r="G1354" s="1">
        <v>42381</v>
      </c>
      <c r="H1354" s="1">
        <v>42400</v>
      </c>
      <c r="I1354" s="33" t="b">
        <f>AND(
    Table2[[#This Row],[Service_start]] &gt; DATE(2022,10,1),
    Table2[[#This Row],[Service_end]] &lt; DATE(2024,2,1)
)</f>
        <v>0</v>
      </c>
    </row>
    <row r="1355" spans="1:9" hidden="1">
      <c r="A1355">
        <v>10636448</v>
      </c>
      <c r="B1355">
        <v>425</v>
      </c>
      <c r="C1355" s="1">
        <v>34444.614999999998</v>
      </c>
      <c r="D1355">
        <v>427</v>
      </c>
      <c r="E1355" s="36">
        <f>INT((Table2[[#This Row],[Service_start]]-Table2[[#This Row],[DateOfBirth]])/365)</f>
        <v>21</v>
      </c>
      <c r="F1355" s="32">
        <f>IF(DATEDIF(Table2[[#This Row],[DateOfBirth]],Table2[[#This Row],[Service_start]], "Y")&lt;=25,1,0)</f>
        <v>1</v>
      </c>
      <c r="G1355" s="1">
        <v>42401</v>
      </c>
      <c r="H1355" s="1">
        <v>42429</v>
      </c>
      <c r="I1355" s="33" t="b">
        <f>AND(
    Table2[[#This Row],[Service_start]] &gt; DATE(2022,10,1),
    Table2[[#This Row],[Service_end]] &lt; DATE(2024,2,1)
)</f>
        <v>0</v>
      </c>
    </row>
    <row r="1356" spans="1:9" hidden="1">
      <c r="A1356">
        <v>9186513</v>
      </c>
      <c r="B1356">
        <v>425</v>
      </c>
      <c r="C1356" s="1">
        <v>34444.614999999998</v>
      </c>
      <c r="D1356">
        <v>427</v>
      </c>
      <c r="E1356" s="36">
        <f>INT((Table2[[#This Row],[Service_start]]-Table2[[#This Row],[DateOfBirth]])/365)</f>
        <v>21</v>
      </c>
      <c r="F1356" s="32">
        <f>IF(DATEDIF(Table2[[#This Row],[DateOfBirth]],Table2[[#This Row],[Service_start]], "Y")&lt;=25,1,0)</f>
        <v>1</v>
      </c>
      <c r="G1356" s="1">
        <v>42430</v>
      </c>
      <c r="H1356" s="1">
        <v>42460</v>
      </c>
      <c r="I1356" s="33" t="b">
        <f>AND(
    Table2[[#This Row],[Service_start]] &gt; DATE(2022,10,1),
    Table2[[#This Row],[Service_end]] &lt; DATE(2024,2,1)
)</f>
        <v>0</v>
      </c>
    </row>
    <row r="1357" spans="1:9" hidden="1">
      <c r="A1357">
        <v>15984658</v>
      </c>
      <c r="B1357">
        <v>425</v>
      </c>
      <c r="C1357" s="1">
        <v>36175.614999999998</v>
      </c>
      <c r="D1357">
        <v>427</v>
      </c>
      <c r="E1357" s="36">
        <f>INT((Table2[[#This Row],[Service_start]]-Table2[[#This Row],[DateOfBirth]])/365)</f>
        <v>19</v>
      </c>
      <c r="F1357" s="32">
        <f>IF(DATEDIF(Table2[[#This Row],[DateOfBirth]],Table2[[#This Row],[Service_start]], "Y")&lt;=25,1,0)</f>
        <v>1</v>
      </c>
      <c r="G1357" s="1">
        <v>43173</v>
      </c>
      <c r="H1357" s="1">
        <v>43190</v>
      </c>
      <c r="I1357" s="33" t="b">
        <f>AND(
    Table2[[#This Row],[Service_start]] &gt; DATE(2022,10,1),
    Table2[[#This Row],[Service_end]] &lt; DATE(2024,2,1)
)</f>
        <v>0</v>
      </c>
    </row>
    <row r="1358" spans="1:9" hidden="1">
      <c r="A1358">
        <v>15430845</v>
      </c>
      <c r="B1358">
        <v>425</v>
      </c>
      <c r="C1358" s="1">
        <v>36175.614999999998</v>
      </c>
      <c r="D1358">
        <v>427</v>
      </c>
      <c r="E1358" s="36">
        <f>INT((Table2[[#This Row],[Service_start]]-Table2[[#This Row],[DateOfBirth]])/365)</f>
        <v>19</v>
      </c>
      <c r="F1358" s="32">
        <f>IF(DATEDIF(Table2[[#This Row],[DateOfBirth]],Table2[[#This Row],[Service_start]], "Y")&lt;=25,1,0)</f>
        <v>1</v>
      </c>
      <c r="G1358" s="1">
        <v>43191</v>
      </c>
      <c r="H1358" s="1">
        <v>43215</v>
      </c>
      <c r="I1358" s="33" t="b">
        <f>AND(
    Table2[[#This Row],[Service_start]] &gt; DATE(2022,10,1),
    Table2[[#This Row],[Service_end]] &lt; DATE(2024,2,1)
)</f>
        <v>0</v>
      </c>
    </row>
    <row r="1359" spans="1:9" hidden="1">
      <c r="A1359">
        <v>10854750</v>
      </c>
      <c r="B1359">
        <v>425</v>
      </c>
      <c r="C1359" s="1">
        <v>37655.614999999998</v>
      </c>
      <c r="D1359">
        <v>427</v>
      </c>
      <c r="E1359" s="36">
        <f>INT((Table2[[#This Row],[Service_start]]-Table2[[#This Row],[DateOfBirth]])/365)</f>
        <v>16</v>
      </c>
      <c r="F1359" s="32">
        <f>IF(DATEDIF(Table2[[#This Row],[DateOfBirth]],Table2[[#This Row],[Service_start]], "Y")&lt;=25,1,0)</f>
        <v>1</v>
      </c>
      <c r="G1359" s="1">
        <v>43647</v>
      </c>
      <c r="H1359" s="1">
        <v>43677</v>
      </c>
      <c r="I1359" s="33" t="b">
        <f>AND(
    Table2[[#This Row],[Service_start]] &gt; DATE(2022,10,1),
    Table2[[#This Row],[Service_end]] &lt; DATE(2024,2,1)
)</f>
        <v>0</v>
      </c>
    </row>
    <row r="1360" spans="1:9" hidden="1">
      <c r="A1360">
        <v>15686144</v>
      </c>
      <c r="B1360">
        <v>425</v>
      </c>
      <c r="C1360" s="1">
        <v>37655.614999999998</v>
      </c>
      <c r="D1360">
        <v>427</v>
      </c>
      <c r="E1360" s="36">
        <f>INT((Table2[[#This Row],[Service_start]]-Table2[[#This Row],[DateOfBirth]])/365)</f>
        <v>16</v>
      </c>
      <c r="F1360" s="32">
        <f>IF(DATEDIF(Table2[[#This Row],[DateOfBirth]],Table2[[#This Row],[Service_start]], "Y")&lt;=25,1,0)</f>
        <v>1</v>
      </c>
      <c r="G1360" s="1">
        <v>43678</v>
      </c>
      <c r="H1360" s="1">
        <v>43689</v>
      </c>
      <c r="I1360" s="33" t="b">
        <f>AND(
    Table2[[#This Row],[Service_start]] &gt; DATE(2022,10,1),
    Table2[[#This Row],[Service_end]] &lt; DATE(2024,2,1)
)</f>
        <v>0</v>
      </c>
    </row>
    <row r="1361" spans="1:9" hidden="1">
      <c r="A1361">
        <v>9155824</v>
      </c>
      <c r="B1361">
        <v>425</v>
      </c>
      <c r="C1361" s="1">
        <v>36975.614999999998</v>
      </c>
      <c r="D1361">
        <v>427</v>
      </c>
      <c r="E1361" s="36">
        <f>INT((Table2[[#This Row],[Service_start]]-Table2[[#This Row],[DateOfBirth]])/365)</f>
        <v>21</v>
      </c>
      <c r="F1361" s="32">
        <f>IF(DATEDIF(Table2[[#This Row],[DateOfBirth]],Table2[[#This Row],[Service_start]], "Y")&lt;=25,1,0)</f>
        <v>1</v>
      </c>
      <c r="G1361" s="1">
        <v>44677</v>
      </c>
      <c r="H1361" s="1">
        <v>44681</v>
      </c>
      <c r="I1361" s="33" t="b">
        <f>AND(
    Table2[[#This Row],[Service_start]] &gt; DATE(2022,10,1),
    Table2[[#This Row],[Service_end]] &lt; DATE(2024,2,1)
)</f>
        <v>0</v>
      </c>
    </row>
    <row r="1362" spans="1:9" hidden="1">
      <c r="A1362">
        <v>9046621</v>
      </c>
      <c r="B1362">
        <v>425</v>
      </c>
      <c r="C1362" s="1">
        <v>36975.614999999998</v>
      </c>
      <c r="D1362">
        <v>427</v>
      </c>
      <c r="E1362" s="36">
        <f>INT((Table2[[#This Row],[Service_start]]-Table2[[#This Row],[DateOfBirth]])/365)</f>
        <v>21</v>
      </c>
      <c r="F1362" s="32">
        <f>IF(DATEDIF(Table2[[#This Row],[DateOfBirth]],Table2[[#This Row],[Service_start]], "Y")&lt;=25,1,0)</f>
        <v>1</v>
      </c>
      <c r="G1362" s="1">
        <v>44682</v>
      </c>
      <c r="H1362" s="1">
        <v>44712</v>
      </c>
      <c r="I1362" s="33" t="b">
        <f>AND(
    Table2[[#This Row],[Service_start]] &gt; DATE(2022,10,1),
    Table2[[#This Row],[Service_end]] &lt; DATE(2024,2,1)
)</f>
        <v>0</v>
      </c>
    </row>
    <row r="1363" spans="1:9" hidden="1">
      <c r="A1363">
        <v>9389697</v>
      </c>
      <c r="B1363">
        <v>425</v>
      </c>
      <c r="C1363" s="1">
        <v>36975.614999999998</v>
      </c>
      <c r="D1363">
        <v>427</v>
      </c>
      <c r="E1363" s="36">
        <f>INT((Table2[[#This Row],[Service_start]]-Table2[[#This Row],[DateOfBirth]])/365)</f>
        <v>21</v>
      </c>
      <c r="F1363" s="32">
        <f>IF(DATEDIF(Table2[[#This Row],[DateOfBirth]],Table2[[#This Row],[Service_start]], "Y")&lt;=25,1,0)</f>
        <v>1</v>
      </c>
      <c r="G1363" s="1">
        <v>44713</v>
      </c>
      <c r="H1363" s="1">
        <v>44742</v>
      </c>
      <c r="I1363" s="33" t="b">
        <f>AND(
    Table2[[#This Row],[Service_start]] &gt; DATE(2022,10,1),
    Table2[[#This Row],[Service_end]] &lt; DATE(2024,2,1)
)</f>
        <v>0</v>
      </c>
    </row>
    <row r="1364" spans="1:9" hidden="1">
      <c r="A1364">
        <v>10661525</v>
      </c>
      <c r="B1364">
        <v>425</v>
      </c>
      <c r="C1364" s="1">
        <v>34777.614999999998</v>
      </c>
      <c r="D1364">
        <v>427</v>
      </c>
      <c r="E1364" s="36">
        <f>INT((Table2[[#This Row],[Service_start]]-Table2[[#This Row],[DateOfBirth]])/365)</f>
        <v>22</v>
      </c>
      <c r="F1364" s="32">
        <f>IF(DATEDIF(Table2[[#This Row],[DateOfBirth]],Table2[[#This Row],[Service_start]], "Y")&lt;=25,1,0)</f>
        <v>1</v>
      </c>
      <c r="G1364" s="1">
        <v>42858</v>
      </c>
      <c r="H1364" s="1">
        <v>42886</v>
      </c>
      <c r="I1364" s="33" t="b">
        <f>AND(
    Table2[[#This Row],[Service_start]] &gt; DATE(2022,10,1),
    Table2[[#This Row],[Service_end]] &lt; DATE(2024,2,1)
)</f>
        <v>0</v>
      </c>
    </row>
    <row r="1365" spans="1:9" hidden="1">
      <c r="A1365">
        <v>15636360</v>
      </c>
      <c r="B1365">
        <v>425</v>
      </c>
      <c r="C1365" s="1">
        <v>34777.614999999998</v>
      </c>
      <c r="D1365">
        <v>427</v>
      </c>
      <c r="E1365" s="36">
        <f>INT((Table2[[#This Row],[Service_start]]-Table2[[#This Row],[DateOfBirth]])/365)</f>
        <v>22</v>
      </c>
      <c r="F1365" s="32">
        <f>IF(DATEDIF(Table2[[#This Row],[DateOfBirth]],Table2[[#This Row],[Service_start]], "Y")&lt;=25,1,0)</f>
        <v>1</v>
      </c>
      <c r="G1365" s="1">
        <v>42858</v>
      </c>
      <c r="H1365" s="1">
        <v>42886</v>
      </c>
      <c r="I1365" s="33" t="b">
        <f>AND(
    Table2[[#This Row],[Service_start]] &gt; DATE(2022,10,1),
    Table2[[#This Row],[Service_end]] &lt; DATE(2024,2,1)
)</f>
        <v>0</v>
      </c>
    </row>
    <row r="1366" spans="1:9" hidden="1">
      <c r="A1366">
        <v>17343153</v>
      </c>
      <c r="B1366">
        <v>425</v>
      </c>
      <c r="C1366" s="1">
        <v>34777.614999999998</v>
      </c>
      <c r="D1366">
        <v>427</v>
      </c>
      <c r="E1366" s="36">
        <f>INT((Table2[[#This Row],[Service_start]]-Table2[[#This Row],[DateOfBirth]])/365)</f>
        <v>22</v>
      </c>
      <c r="F1366" s="32">
        <f>IF(DATEDIF(Table2[[#This Row],[DateOfBirth]],Table2[[#This Row],[Service_start]], "Y")&lt;=25,1,0)</f>
        <v>1</v>
      </c>
      <c r="G1366" s="1">
        <v>42858</v>
      </c>
      <c r="H1366" s="1">
        <v>42886</v>
      </c>
      <c r="I1366" s="33" t="b">
        <f>AND(
    Table2[[#This Row],[Service_start]] &gt; DATE(2022,10,1),
    Table2[[#This Row],[Service_end]] &lt; DATE(2024,2,1)
)</f>
        <v>0</v>
      </c>
    </row>
    <row r="1367" spans="1:9" hidden="1">
      <c r="A1367">
        <v>15443162</v>
      </c>
      <c r="B1367">
        <v>425</v>
      </c>
      <c r="C1367" s="1">
        <v>34777.614999999998</v>
      </c>
      <c r="D1367">
        <v>427</v>
      </c>
      <c r="E1367" s="36">
        <f>INT((Table2[[#This Row],[Service_start]]-Table2[[#This Row],[DateOfBirth]])/365)</f>
        <v>22</v>
      </c>
      <c r="F1367" s="32">
        <f>IF(DATEDIF(Table2[[#This Row],[DateOfBirth]],Table2[[#This Row],[Service_start]], "Y")&lt;=25,1,0)</f>
        <v>1</v>
      </c>
      <c r="G1367" s="1">
        <v>42887</v>
      </c>
      <c r="H1367" s="1">
        <v>42916</v>
      </c>
      <c r="I1367" s="33" t="b">
        <f>AND(
    Table2[[#This Row],[Service_start]] &gt; DATE(2022,10,1),
    Table2[[#This Row],[Service_end]] &lt; DATE(2024,2,1)
)</f>
        <v>0</v>
      </c>
    </row>
    <row r="1368" spans="1:9" hidden="1">
      <c r="A1368">
        <v>10607172</v>
      </c>
      <c r="B1368">
        <v>425</v>
      </c>
      <c r="C1368" s="1">
        <v>34777.614999999998</v>
      </c>
      <c r="D1368">
        <v>427</v>
      </c>
      <c r="E1368" s="36">
        <f>INT((Table2[[#This Row],[Service_start]]-Table2[[#This Row],[DateOfBirth]])/365)</f>
        <v>22</v>
      </c>
      <c r="F1368" s="32">
        <f>IF(DATEDIF(Table2[[#This Row],[DateOfBirth]],Table2[[#This Row],[Service_start]], "Y")&lt;=25,1,0)</f>
        <v>1</v>
      </c>
      <c r="G1368" s="1">
        <v>42887</v>
      </c>
      <c r="H1368" s="1">
        <v>42916</v>
      </c>
      <c r="I1368" s="33" t="b">
        <f>AND(
    Table2[[#This Row],[Service_start]] &gt; DATE(2022,10,1),
    Table2[[#This Row],[Service_end]] &lt; DATE(2024,2,1)
)</f>
        <v>0</v>
      </c>
    </row>
    <row r="1369" spans="1:9" hidden="1">
      <c r="A1369">
        <v>13492362</v>
      </c>
      <c r="B1369">
        <v>425</v>
      </c>
      <c r="C1369" s="1">
        <v>34777.614999999998</v>
      </c>
      <c r="D1369">
        <v>427</v>
      </c>
      <c r="E1369" s="36">
        <f>INT((Table2[[#This Row],[Service_start]]-Table2[[#This Row],[DateOfBirth]])/365)</f>
        <v>22</v>
      </c>
      <c r="F1369" s="32">
        <f>IF(DATEDIF(Table2[[#This Row],[DateOfBirth]],Table2[[#This Row],[Service_start]], "Y")&lt;=25,1,0)</f>
        <v>1</v>
      </c>
      <c r="G1369" s="1">
        <v>42887</v>
      </c>
      <c r="H1369" s="1">
        <v>42916</v>
      </c>
      <c r="I1369" s="33" t="b">
        <f>AND(
    Table2[[#This Row],[Service_start]] &gt; DATE(2022,10,1),
    Table2[[#This Row],[Service_end]] &lt; DATE(2024,2,1)
)</f>
        <v>0</v>
      </c>
    </row>
    <row r="1370" spans="1:9" hidden="1">
      <c r="A1370">
        <v>15610572</v>
      </c>
      <c r="B1370">
        <v>425</v>
      </c>
      <c r="C1370" s="1">
        <v>34777.614999999998</v>
      </c>
      <c r="D1370">
        <v>427</v>
      </c>
      <c r="E1370" s="36">
        <f>INT((Table2[[#This Row],[Service_start]]-Table2[[#This Row],[DateOfBirth]])/365)</f>
        <v>22</v>
      </c>
      <c r="F1370" s="32">
        <f>IF(DATEDIF(Table2[[#This Row],[DateOfBirth]],Table2[[#This Row],[Service_start]], "Y")&lt;=25,1,0)</f>
        <v>1</v>
      </c>
      <c r="G1370" s="1">
        <v>42917</v>
      </c>
      <c r="H1370" s="1">
        <v>42947</v>
      </c>
      <c r="I1370" s="33" t="b">
        <f>AND(
    Table2[[#This Row],[Service_start]] &gt; DATE(2022,10,1),
    Table2[[#This Row],[Service_end]] &lt; DATE(2024,2,1)
)</f>
        <v>0</v>
      </c>
    </row>
    <row r="1371" spans="1:9" hidden="1">
      <c r="A1371">
        <v>15456979</v>
      </c>
      <c r="B1371">
        <v>425</v>
      </c>
      <c r="C1371" s="1">
        <v>34777.614999999998</v>
      </c>
      <c r="D1371">
        <v>427</v>
      </c>
      <c r="E1371" s="36">
        <f>INT((Table2[[#This Row],[Service_start]]-Table2[[#This Row],[DateOfBirth]])/365)</f>
        <v>22</v>
      </c>
      <c r="F1371" s="32">
        <f>IF(DATEDIF(Table2[[#This Row],[DateOfBirth]],Table2[[#This Row],[Service_start]], "Y")&lt;=25,1,0)</f>
        <v>1</v>
      </c>
      <c r="G1371" s="1">
        <v>42917</v>
      </c>
      <c r="H1371" s="1">
        <v>42947</v>
      </c>
      <c r="I1371" s="33" t="b">
        <f>AND(
    Table2[[#This Row],[Service_start]] &gt; DATE(2022,10,1),
    Table2[[#This Row],[Service_end]] &lt; DATE(2024,2,1)
)</f>
        <v>0</v>
      </c>
    </row>
    <row r="1372" spans="1:9" hidden="1">
      <c r="A1372">
        <v>14849634</v>
      </c>
      <c r="B1372">
        <v>425</v>
      </c>
      <c r="C1372" s="1">
        <v>34777.614999999998</v>
      </c>
      <c r="D1372">
        <v>427</v>
      </c>
      <c r="E1372" s="36">
        <f>INT((Table2[[#This Row],[Service_start]]-Table2[[#This Row],[DateOfBirth]])/365)</f>
        <v>22</v>
      </c>
      <c r="F1372" s="32">
        <f>IF(DATEDIF(Table2[[#This Row],[DateOfBirth]],Table2[[#This Row],[Service_start]], "Y")&lt;=25,1,0)</f>
        <v>1</v>
      </c>
      <c r="G1372" s="1">
        <v>42917</v>
      </c>
      <c r="H1372" s="1">
        <v>42947</v>
      </c>
      <c r="I1372" s="33" t="b">
        <f>AND(
    Table2[[#This Row],[Service_start]] &gt; DATE(2022,10,1),
    Table2[[#This Row],[Service_end]] &lt; DATE(2024,2,1)
)</f>
        <v>0</v>
      </c>
    </row>
    <row r="1373" spans="1:9" hidden="1">
      <c r="A1373">
        <v>10505515</v>
      </c>
      <c r="B1373">
        <v>425</v>
      </c>
      <c r="C1373" s="1">
        <v>34777.614999999998</v>
      </c>
      <c r="D1373">
        <v>427</v>
      </c>
      <c r="E1373" s="36">
        <f>INT((Table2[[#This Row],[Service_start]]-Table2[[#This Row],[DateOfBirth]])/365)</f>
        <v>22</v>
      </c>
      <c r="F1373" s="32">
        <f>IF(DATEDIF(Table2[[#This Row],[DateOfBirth]],Table2[[#This Row],[Service_start]], "Y")&lt;=25,1,0)</f>
        <v>1</v>
      </c>
      <c r="G1373" s="1">
        <v>42948</v>
      </c>
      <c r="H1373" s="1">
        <v>42978</v>
      </c>
      <c r="I1373" s="33" t="b">
        <f>AND(
    Table2[[#This Row],[Service_start]] &gt; DATE(2022,10,1),
    Table2[[#This Row],[Service_end]] &lt; DATE(2024,2,1)
)</f>
        <v>0</v>
      </c>
    </row>
    <row r="1374" spans="1:9" hidden="1">
      <c r="A1374">
        <v>15433349</v>
      </c>
      <c r="B1374">
        <v>425</v>
      </c>
      <c r="C1374" s="1">
        <v>34777.614999999998</v>
      </c>
      <c r="D1374">
        <v>427</v>
      </c>
      <c r="E1374" s="36">
        <f>INT((Table2[[#This Row],[Service_start]]-Table2[[#This Row],[DateOfBirth]])/365)</f>
        <v>22</v>
      </c>
      <c r="F1374" s="32">
        <f>IF(DATEDIF(Table2[[#This Row],[DateOfBirth]],Table2[[#This Row],[Service_start]], "Y")&lt;=25,1,0)</f>
        <v>1</v>
      </c>
      <c r="G1374" s="1">
        <v>42948</v>
      </c>
      <c r="H1374" s="1">
        <v>42978</v>
      </c>
      <c r="I1374" s="33" t="b">
        <f>AND(
    Table2[[#This Row],[Service_start]] &gt; DATE(2022,10,1),
    Table2[[#This Row],[Service_end]] &lt; DATE(2024,2,1)
)</f>
        <v>0</v>
      </c>
    </row>
    <row r="1375" spans="1:9" hidden="1">
      <c r="A1375">
        <v>10521937</v>
      </c>
      <c r="B1375">
        <v>425</v>
      </c>
      <c r="C1375" s="1">
        <v>34777.614999999998</v>
      </c>
      <c r="D1375">
        <v>427</v>
      </c>
      <c r="E1375" s="36">
        <f>INT((Table2[[#This Row],[Service_start]]-Table2[[#This Row],[DateOfBirth]])/365)</f>
        <v>22</v>
      </c>
      <c r="F1375" s="32">
        <f>IF(DATEDIF(Table2[[#This Row],[DateOfBirth]],Table2[[#This Row],[Service_start]], "Y")&lt;=25,1,0)</f>
        <v>1</v>
      </c>
      <c r="G1375" s="1">
        <v>42948</v>
      </c>
      <c r="H1375" s="1">
        <v>42978</v>
      </c>
      <c r="I1375" s="33" t="b">
        <f>AND(
    Table2[[#This Row],[Service_start]] &gt; DATE(2022,10,1),
    Table2[[#This Row],[Service_end]] &lt; DATE(2024,2,1)
)</f>
        <v>0</v>
      </c>
    </row>
    <row r="1376" spans="1:9" hidden="1">
      <c r="A1376">
        <v>11758266</v>
      </c>
      <c r="B1376">
        <v>425</v>
      </c>
      <c r="C1376" s="1">
        <v>34755.614999999998</v>
      </c>
      <c r="D1376">
        <v>427</v>
      </c>
      <c r="E1376" s="36">
        <f>INT((Table2[[#This Row],[Service_start]]-Table2[[#This Row],[DateOfBirth]])/365)</f>
        <v>24</v>
      </c>
      <c r="F1376" s="32">
        <f>IF(DATEDIF(Table2[[#This Row],[DateOfBirth]],Table2[[#This Row],[Service_start]], "Y")&lt;=25,1,0)</f>
        <v>1</v>
      </c>
      <c r="G1376" s="1">
        <v>43810</v>
      </c>
      <c r="H1376" s="1">
        <v>43830</v>
      </c>
      <c r="I1376" s="33" t="b">
        <f>AND(
    Table2[[#This Row],[Service_start]] &gt; DATE(2022,10,1),
    Table2[[#This Row],[Service_end]] &lt; DATE(2024,2,1)
)</f>
        <v>0</v>
      </c>
    </row>
    <row r="1377" spans="1:9" hidden="1">
      <c r="A1377">
        <v>10336766</v>
      </c>
      <c r="B1377">
        <v>425</v>
      </c>
      <c r="C1377" s="1">
        <v>34755.614999999998</v>
      </c>
      <c r="D1377">
        <v>427</v>
      </c>
      <c r="E1377" s="36">
        <f>INT((Table2[[#This Row],[Service_start]]-Table2[[#This Row],[DateOfBirth]])/365)</f>
        <v>24</v>
      </c>
      <c r="F1377" s="32">
        <f>IF(DATEDIF(Table2[[#This Row],[DateOfBirth]],Table2[[#This Row],[Service_start]], "Y")&lt;=25,1,0)</f>
        <v>1</v>
      </c>
      <c r="G1377" s="1">
        <v>43831</v>
      </c>
      <c r="H1377" s="1">
        <v>43861</v>
      </c>
      <c r="I1377" s="33" t="b">
        <f>AND(
    Table2[[#This Row],[Service_start]] &gt; DATE(2022,10,1),
    Table2[[#This Row],[Service_end]] &lt; DATE(2024,2,1)
)</f>
        <v>0</v>
      </c>
    </row>
    <row r="1378" spans="1:9" hidden="1">
      <c r="A1378">
        <v>14435608</v>
      </c>
      <c r="B1378">
        <v>425</v>
      </c>
      <c r="C1378" s="1">
        <v>34755.614999999998</v>
      </c>
      <c r="D1378">
        <v>427</v>
      </c>
      <c r="E1378" s="36">
        <f>INT((Table2[[#This Row],[Service_start]]-Table2[[#This Row],[DateOfBirth]])/365)</f>
        <v>24</v>
      </c>
      <c r="F1378" s="32">
        <f>IF(DATEDIF(Table2[[#This Row],[DateOfBirth]],Table2[[#This Row],[Service_start]], "Y")&lt;=25,1,0)</f>
        <v>1</v>
      </c>
      <c r="G1378" s="1">
        <v>43838</v>
      </c>
      <c r="H1378" s="1">
        <v>43861</v>
      </c>
      <c r="I1378" s="33" t="b">
        <f>AND(
    Table2[[#This Row],[Service_start]] &gt; DATE(2022,10,1),
    Table2[[#This Row],[Service_end]] &lt; DATE(2024,2,1)
)</f>
        <v>0</v>
      </c>
    </row>
    <row r="1379" spans="1:9" hidden="1">
      <c r="A1379">
        <v>15751049</v>
      </c>
      <c r="B1379">
        <v>425</v>
      </c>
      <c r="C1379" s="1">
        <v>35094.614999999998</v>
      </c>
      <c r="D1379">
        <v>427</v>
      </c>
      <c r="E1379" s="36">
        <f>INT((Table2[[#This Row],[Service_start]]-Table2[[#This Row],[DateOfBirth]])/365)</f>
        <v>24</v>
      </c>
      <c r="F1379" s="32">
        <f>IF(DATEDIF(Table2[[#This Row],[DateOfBirth]],Table2[[#This Row],[Service_start]], "Y")&lt;=25,1,0)</f>
        <v>1</v>
      </c>
      <c r="G1379" s="1">
        <v>44068</v>
      </c>
      <c r="H1379" s="1">
        <v>44074</v>
      </c>
      <c r="I1379" s="33" t="b">
        <f>AND(
    Table2[[#This Row],[Service_start]] &gt; DATE(2022,10,1),
    Table2[[#This Row],[Service_end]] &lt; DATE(2024,2,1)
)</f>
        <v>0</v>
      </c>
    </row>
    <row r="1380" spans="1:9" hidden="1">
      <c r="A1380">
        <v>10801712</v>
      </c>
      <c r="B1380">
        <v>425</v>
      </c>
      <c r="C1380" s="1">
        <v>35094.614999999998</v>
      </c>
      <c r="D1380">
        <v>427</v>
      </c>
      <c r="E1380" s="36">
        <f>INT((Table2[[#This Row],[Service_start]]-Table2[[#This Row],[DateOfBirth]])/365)</f>
        <v>24</v>
      </c>
      <c r="F1380" s="32">
        <f>IF(DATEDIF(Table2[[#This Row],[DateOfBirth]],Table2[[#This Row],[Service_start]], "Y")&lt;=25,1,0)</f>
        <v>1</v>
      </c>
      <c r="G1380" s="1">
        <v>44075</v>
      </c>
      <c r="H1380" s="1">
        <v>44104</v>
      </c>
      <c r="I1380" s="33" t="b">
        <f>AND(
    Table2[[#This Row],[Service_start]] &gt; DATE(2022,10,1),
    Table2[[#This Row],[Service_end]] &lt; DATE(2024,2,1)
)</f>
        <v>0</v>
      </c>
    </row>
    <row r="1381" spans="1:9" hidden="1">
      <c r="A1381">
        <v>12068095</v>
      </c>
      <c r="B1381">
        <v>425</v>
      </c>
      <c r="C1381" s="1">
        <v>35094.614999999998</v>
      </c>
      <c r="D1381">
        <v>427</v>
      </c>
      <c r="E1381" s="36">
        <f>INT((Table2[[#This Row],[Service_start]]-Table2[[#This Row],[DateOfBirth]])/365)</f>
        <v>24</v>
      </c>
      <c r="F1381" s="32">
        <f>IF(DATEDIF(Table2[[#This Row],[DateOfBirth]],Table2[[#This Row],[Service_start]], "Y")&lt;=25,1,0)</f>
        <v>1</v>
      </c>
      <c r="G1381" s="1">
        <v>44105</v>
      </c>
      <c r="H1381" s="1">
        <v>44135</v>
      </c>
      <c r="I1381" s="33" t="b">
        <f>AND(
    Table2[[#This Row],[Service_start]] &gt; DATE(2022,10,1),
    Table2[[#This Row],[Service_end]] &lt; DATE(2024,2,1)
)</f>
        <v>0</v>
      </c>
    </row>
    <row r="1382" spans="1:9" hidden="1">
      <c r="A1382">
        <v>10485642</v>
      </c>
      <c r="B1382">
        <v>425</v>
      </c>
      <c r="C1382" s="1">
        <v>35094.614999999998</v>
      </c>
      <c r="D1382">
        <v>427</v>
      </c>
      <c r="E1382" s="36">
        <f>INT((Table2[[#This Row],[Service_start]]-Table2[[#This Row],[DateOfBirth]])/365)</f>
        <v>23</v>
      </c>
      <c r="F1382" s="32">
        <f>IF(DATEDIF(Table2[[#This Row],[DateOfBirth]],Table2[[#This Row],[Service_start]], "Y")&lt;=25,1,0)</f>
        <v>1</v>
      </c>
      <c r="G1382" s="1">
        <v>43742</v>
      </c>
      <c r="H1382" s="1">
        <v>43769</v>
      </c>
      <c r="I1382" s="33" t="b">
        <f>AND(
    Table2[[#This Row],[Service_start]] &gt; DATE(2022,10,1),
    Table2[[#This Row],[Service_end]] &lt; DATE(2024,2,1)
)</f>
        <v>0</v>
      </c>
    </row>
    <row r="1383" spans="1:9" hidden="1">
      <c r="A1383">
        <v>10588413</v>
      </c>
      <c r="B1383">
        <v>425</v>
      </c>
      <c r="C1383" s="1">
        <v>35094.614999999998</v>
      </c>
      <c r="D1383">
        <v>427</v>
      </c>
      <c r="E1383" s="36">
        <f>INT((Table2[[#This Row],[Service_start]]-Table2[[#This Row],[DateOfBirth]])/365)</f>
        <v>23</v>
      </c>
      <c r="F1383" s="32">
        <f>IF(DATEDIF(Table2[[#This Row],[DateOfBirth]],Table2[[#This Row],[Service_start]], "Y")&lt;=25,1,0)</f>
        <v>1</v>
      </c>
      <c r="G1383" s="1">
        <v>43770</v>
      </c>
      <c r="H1383" s="1">
        <v>43798</v>
      </c>
      <c r="I1383" s="33" t="b">
        <f>AND(
    Table2[[#This Row],[Service_start]] &gt; DATE(2022,10,1),
    Table2[[#This Row],[Service_end]] &lt; DATE(2024,2,1)
)</f>
        <v>0</v>
      </c>
    </row>
    <row r="1384" spans="1:9" hidden="1">
      <c r="A1384">
        <v>9138437</v>
      </c>
      <c r="B1384">
        <v>425</v>
      </c>
      <c r="C1384" s="1">
        <v>34981.614999999998</v>
      </c>
      <c r="D1384">
        <v>427</v>
      </c>
      <c r="E1384" s="36">
        <f>INT((Table2[[#This Row],[Service_start]]-Table2[[#This Row],[DateOfBirth]])/365)</f>
        <v>23</v>
      </c>
      <c r="F1384" s="32">
        <f>IF(DATEDIF(Table2[[#This Row],[DateOfBirth]],Table2[[#This Row],[Service_start]], "Y")&lt;=25,1,0)</f>
        <v>1</v>
      </c>
      <c r="G1384" s="1">
        <v>43724</v>
      </c>
      <c r="H1384" s="1">
        <v>43738</v>
      </c>
      <c r="I1384" s="33" t="b">
        <f>AND(
    Table2[[#This Row],[Service_start]] &gt; DATE(2022,10,1),
    Table2[[#This Row],[Service_end]] &lt; DATE(2024,2,1)
)</f>
        <v>0</v>
      </c>
    </row>
    <row r="1385" spans="1:9" hidden="1">
      <c r="A1385">
        <v>10550167</v>
      </c>
      <c r="B1385">
        <v>425</v>
      </c>
      <c r="C1385" s="1">
        <v>34981.614999999998</v>
      </c>
      <c r="D1385">
        <v>427</v>
      </c>
      <c r="E1385" s="36">
        <f>INT((Table2[[#This Row],[Service_start]]-Table2[[#This Row],[DateOfBirth]])/365)</f>
        <v>23</v>
      </c>
      <c r="F1385" s="32">
        <f>IF(DATEDIF(Table2[[#This Row],[DateOfBirth]],Table2[[#This Row],[Service_start]], "Y")&lt;=25,1,0)</f>
        <v>1</v>
      </c>
      <c r="G1385" s="1">
        <v>43739</v>
      </c>
      <c r="H1385" s="1">
        <v>43769</v>
      </c>
      <c r="I1385" s="33" t="b">
        <f>AND(
    Table2[[#This Row],[Service_start]] &gt; DATE(2022,10,1),
    Table2[[#This Row],[Service_end]] &lt; DATE(2024,2,1)
)</f>
        <v>0</v>
      </c>
    </row>
    <row r="1386" spans="1:9" hidden="1">
      <c r="A1386">
        <v>9088325</v>
      </c>
      <c r="B1386">
        <v>425</v>
      </c>
      <c r="C1386" s="1">
        <v>35751.614999999998</v>
      </c>
      <c r="D1386">
        <v>427</v>
      </c>
      <c r="E1386" s="36">
        <f>INT((Table2[[#This Row],[Service_start]]-Table2[[#This Row],[DateOfBirth]])/365)</f>
        <v>21</v>
      </c>
      <c r="F1386" s="32">
        <f>IF(DATEDIF(Table2[[#This Row],[DateOfBirth]],Table2[[#This Row],[Service_start]], "Y")&lt;=25,1,0)</f>
        <v>1</v>
      </c>
      <c r="G1386" s="1">
        <v>43556</v>
      </c>
      <c r="H1386" s="1">
        <v>43585</v>
      </c>
      <c r="I1386" s="33" t="b">
        <f>AND(
    Table2[[#This Row],[Service_start]] &gt; DATE(2022,10,1),
    Table2[[#This Row],[Service_end]] &lt; DATE(2024,2,1)
)</f>
        <v>0</v>
      </c>
    </row>
    <row r="1387" spans="1:9" hidden="1">
      <c r="A1387">
        <v>12161550</v>
      </c>
      <c r="B1387">
        <v>425</v>
      </c>
      <c r="C1387" s="1">
        <v>35751.614999999998</v>
      </c>
      <c r="D1387">
        <v>427</v>
      </c>
      <c r="E1387" s="36">
        <f>INT((Table2[[#This Row],[Service_start]]-Table2[[#This Row],[DateOfBirth]])/365)</f>
        <v>21</v>
      </c>
      <c r="F1387" s="32">
        <f>IF(DATEDIF(Table2[[#This Row],[DateOfBirth]],Table2[[#This Row],[Service_start]], "Y")&lt;=25,1,0)</f>
        <v>1</v>
      </c>
      <c r="G1387" s="1">
        <v>43586</v>
      </c>
      <c r="H1387" s="1">
        <v>43616</v>
      </c>
      <c r="I1387" s="33" t="b">
        <f>AND(
    Table2[[#This Row],[Service_start]] &gt; DATE(2022,10,1),
    Table2[[#This Row],[Service_end]] &lt; DATE(2024,2,1)
)</f>
        <v>0</v>
      </c>
    </row>
    <row r="1388" spans="1:9" hidden="1">
      <c r="A1388">
        <v>14011140</v>
      </c>
      <c r="B1388">
        <v>425</v>
      </c>
      <c r="C1388" s="1">
        <v>35751.614999999998</v>
      </c>
      <c r="D1388">
        <v>427</v>
      </c>
      <c r="E1388" s="36">
        <f>INT((Table2[[#This Row],[Service_start]]-Table2[[#This Row],[DateOfBirth]])/365)</f>
        <v>21</v>
      </c>
      <c r="F1388" s="32">
        <f>IF(DATEDIF(Table2[[#This Row],[DateOfBirth]],Table2[[#This Row],[Service_start]], "Y")&lt;=25,1,0)</f>
        <v>1</v>
      </c>
      <c r="G1388" s="1">
        <v>43617</v>
      </c>
      <c r="H1388" s="1">
        <v>43646</v>
      </c>
      <c r="I1388" s="33" t="b">
        <f>AND(
    Table2[[#This Row],[Service_start]] &gt; DATE(2022,10,1),
    Table2[[#This Row],[Service_end]] &lt; DATE(2024,2,1)
)</f>
        <v>0</v>
      </c>
    </row>
    <row r="1389" spans="1:9" hidden="1">
      <c r="A1389">
        <v>11716615</v>
      </c>
      <c r="B1389">
        <v>425</v>
      </c>
      <c r="C1389" s="1">
        <v>35751.614999999998</v>
      </c>
      <c r="D1389">
        <v>427</v>
      </c>
      <c r="E1389" s="36">
        <f>INT((Table2[[#This Row],[Service_start]]-Table2[[#This Row],[DateOfBirth]])/365)</f>
        <v>21</v>
      </c>
      <c r="F1389" s="32">
        <f>IF(DATEDIF(Table2[[#This Row],[DateOfBirth]],Table2[[#This Row],[Service_start]], "Y")&lt;=25,1,0)</f>
        <v>1</v>
      </c>
      <c r="G1389" s="1">
        <v>43647</v>
      </c>
      <c r="H1389" s="1">
        <v>43677</v>
      </c>
      <c r="I1389" s="33" t="b">
        <f>AND(
    Table2[[#This Row],[Service_start]] &gt; DATE(2022,10,1),
    Table2[[#This Row],[Service_end]] &lt; DATE(2024,2,1)
)</f>
        <v>0</v>
      </c>
    </row>
    <row r="1390" spans="1:9" hidden="1">
      <c r="A1390">
        <v>9482701</v>
      </c>
      <c r="B1390">
        <v>425</v>
      </c>
      <c r="C1390" s="1">
        <v>35751.614999999998</v>
      </c>
      <c r="D1390">
        <v>427</v>
      </c>
      <c r="E1390" s="36">
        <f>INT((Table2[[#This Row],[Service_start]]-Table2[[#This Row],[DateOfBirth]])/365)</f>
        <v>21</v>
      </c>
      <c r="F1390" s="32">
        <f>IF(DATEDIF(Table2[[#This Row],[DateOfBirth]],Table2[[#This Row],[Service_start]], "Y")&lt;=25,1,0)</f>
        <v>1</v>
      </c>
      <c r="G1390" s="1">
        <v>43678</v>
      </c>
      <c r="H1390" s="1">
        <v>43708</v>
      </c>
      <c r="I1390" s="33" t="b">
        <f>AND(
    Table2[[#This Row],[Service_start]] &gt; DATE(2022,10,1),
    Table2[[#This Row],[Service_end]] &lt; DATE(2024,2,1)
)</f>
        <v>0</v>
      </c>
    </row>
    <row r="1391" spans="1:9" hidden="1">
      <c r="A1391">
        <v>10810751</v>
      </c>
      <c r="B1391">
        <v>425</v>
      </c>
      <c r="C1391" s="1">
        <v>36500.614999999998</v>
      </c>
      <c r="D1391">
        <v>427</v>
      </c>
      <c r="E1391" s="36">
        <f>INT((Table2[[#This Row],[Service_start]]-Table2[[#This Row],[DateOfBirth]])/365)</f>
        <v>22</v>
      </c>
      <c r="F1391" s="32">
        <f>IF(DATEDIF(Table2[[#This Row],[DateOfBirth]],Table2[[#This Row],[Service_start]], "Y")&lt;=25,1,0)</f>
        <v>1</v>
      </c>
      <c r="G1391" s="1">
        <v>44767</v>
      </c>
      <c r="H1391" s="1">
        <v>44773</v>
      </c>
      <c r="I1391" s="33" t="b">
        <f>AND(
    Table2[[#This Row],[Service_start]] &gt; DATE(2022,10,1),
    Table2[[#This Row],[Service_end]] &lt; DATE(2024,2,1)
)</f>
        <v>0</v>
      </c>
    </row>
    <row r="1392" spans="1:9" hidden="1">
      <c r="A1392">
        <v>9363554</v>
      </c>
      <c r="B1392">
        <v>425</v>
      </c>
      <c r="C1392" s="1">
        <v>36500.614999999998</v>
      </c>
      <c r="D1392">
        <v>427</v>
      </c>
      <c r="E1392" s="36">
        <f>INT((Table2[[#This Row],[Service_start]]-Table2[[#This Row],[DateOfBirth]])/365)</f>
        <v>22</v>
      </c>
      <c r="F1392" s="32">
        <f>IF(DATEDIF(Table2[[#This Row],[DateOfBirth]],Table2[[#This Row],[Service_start]], "Y")&lt;=25,1,0)</f>
        <v>1</v>
      </c>
      <c r="G1392" s="1">
        <v>44774</v>
      </c>
      <c r="H1392" s="1">
        <v>44804</v>
      </c>
      <c r="I1392" s="33" t="b">
        <f>AND(
    Table2[[#This Row],[Service_start]] &gt; DATE(2022,10,1),
    Table2[[#This Row],[Service_end]] &lt; DATE(2024,2,1)
)</f>
        <v>0</v>
      </c>
    </row>
    <row r="1393" spans="1:9" hidden="1">
      <c r="A1393">
        <v>13626075</v>
      </c>
      <c r="B1393">
        <v>425</v>
      </c>
      <c r="C1393" s="1">
        <v>36500.614999999998</v>
      </c>
      <c r="D1393">
        <v>427</v>
      </c>
      <c r="E1393" s="36">
        <f>INT((Table2[[#This Row],[Service_start]]-Table2[[#This Row],[DateOfBirth]])/365)</f>
        <v>22</v>
      </c>
      <c r="F1393" s="32">
        <f>IF(DATEDIF(Table2[[#This Row],[DateOfBirth]],Table2[[#This Row],[Service_start]], "Y")&lt;=25,1,0)</f>
        <v>1</v>
      </c>
      <c r="G1393" s="1">
        <v>44805</v>
      </c>
      <c r="H1393" s="1">
        <v>44809</v>
      </c>
      <c r="I1393" s="33" t="b">
        <f>AND(
    Table2[[#This Row],[Service_start]] &gt; DATE(2022,10,1),
    Table2[[#This Row],[Service_end]] &lt; DATE(2024,2,1)
)</f>
        <v>0</v>
      </c>
    </row>
    <row r="1394" spans="1:9" hidden="1">
      <c r="A1394">
        <v>15629904</v>
      </c>
      <c r="B1394">
        <v>425</v>
      </c>
      <c r="C1394" s="1">
        <v>35546.614999999998</v>
      </c>
      <c r="D1394">
        <v>427</v>
      </c>
      <c r="E1394" s="36">
        <f>INT((Table2[[#This Row],[Service_start]]-Table2[[#This Row],[DateOfBirth]])/365)</f>
        <v>21</v>
      </c>
      <c r="F1394" s="32">
        <f>IF(DATEDIF(Table2[[#This Row],[DateOfBirth]],Table2[[#This Row],[Service_start]], "Y")&lt;=25,1,0)</f>
        <v>1</v>
      </c>
      <c r="G1394" s="1">
        <v>43542</v>
      </c>
      <c r="H1394" s="1">
        <v>43553</v>
      </c>
      <c r="I1394" s="33" t="b">
        <f>AND(
    Table2[[#This Row],[Service_start]] &gt; DATE(2022,10,1),
    Table2[[#This Row],[Service_end]] &lt; DATE(2024,2,1)
)</f>
        <v>0</v>
      </c>
    </row>
    <row r="1395" spans="1:9" hidden="1">
      <c r="A1395">
        <v>15508008</v>
      </c>
      <c r="B1395">
        <v>425</v>
      </c>
      <c r="C1395" s="1">
        <v>35546.614999999998</v>
      </c>
      <c r="D1395">
        <v>427</v>
      </c>
      <c r="E1395" s="36">
        <f>INT((Table2[[#This Row],[Service_start]]-Table2[[#This Row],[DateOfBirth]])/365)</f>
        <v>21</v>
      </c>
      <c r="F1395" s="32">
        <f>IF(DATEDIF(Table2[[#This Row],[DateOfBirth]],Table2[[#This Row],[Service_start]], "Y")&lt;=25,1,0)</f>
        <v>1</v>
      </c>
      <c r="G1395" s="1">
        <v>43556</v>
      </c>
      <c r="H1395" s="1">
        <v>43585</v>
      </c>
      <c r="I1395" s="33" t="b">
        <f>AND(
    Table2[[#This Row],[Service_start]] &gt; DATE(2022,10,1),
    Table2[[#This Row],[Service_end]] &lt; DATE(2024,2,1)
)</f>
        <v>0</v>
      </c>
    </row>
    <row r="1396" spans="1:9" hidden="1">
      <c r="A1396">
        <v>11702550</v>
      </c>
      <c r="B1396">
        <v>425</v>
      </c>
      <c r="C1396" s="1">
        <v>35546.614999999998</v>
      </c>
      <c r="D1396">
        <v>427</v>
      </c>
      <c r="E1396" s="36">
        <f>INT((Table2[[#This Row],[Service_start]]-Table2[[#This Row],[DateOfBirth]])/365)</f>
        <v>22</v>
      </c>
      <c r="F1396" s="32">
        <f>IF(DATEDIF(Table2[[#This Row],[DateOfBirth]],Table2[[#This Row],[Service_start]], "Y")&lt;=25,1,0)</f>
        <v>1</v>
      </c>
      <c r="G1396" s="1">
        <v>43586</v>
      </c>
      <c r="H1396" s="1">
        <v>43616</v>
      </c>
      <c r="I1396" s="33" t="b">
        <f>AND(
    Table2[[#This Row],[Service_start]] &gt; DATE(2022,10,1),
    Table2[[#This Row],[Service_end]] &lt; DATE(2024,2,1)
)</f>
        <v>0</v>
      </c>
    </row>
    <row r="1397" spans="1:9" hidden="1">
      <c r="A1397">
        <v>16715257</v>
      </c>
      <c r="B1397">
        <v>425</v>
      </c>
      <c r="C1397" s="1">
        <v>35546.614999999998</v>
      </c>
      <c r="D1397">
        <v>427</v>
      </c>
      <c r="E1397" s="36">
        <f>INT((Table2[[#This Row],[Service_start]]-Table2[[#This Row],[DateOfBirth]])/365)</f>
        <v>22</v>
      </c>
      <c r="F1397" s="32">
        <f>IF(DATEDIF(Table2[[#This Row],[DateOfBirth]],Table2[[#This Row],[Service_start]], "Y")&lt;=25,1,0)</f>
        <v>1</v>
      </c>
      <c r="G1397" s="1">
        <v>43619</v>
      </c>
      <c r="H1397" s="1">
        <v>43646</v>
      </c>
      <c r="I1397" s="33" t="b">
        <f>AND(
    Table2[[#This Row],[Service_start]] &gt; DATE(2022,10,1),
    Table2[[#This Row],[Service_end]] &lt; DATE(2024,2,1)
)</f>
        <v>0</v>
      </c>
    </row>
    <row r="1398" spans="1:9" hidden="1">
      <c r="A1398">
        <v>17184535</v>
      </c>
      <c r="B1398">
        <v>425</v>
      </c>
      <c r="C1398" s="1">
        <v>37136.614999999998</v>
      </c>
      <c r="D1398">
        <v>427</v>
      </c>
      <c r="E1398" s="36">
        <f>INT((Table2[[#This Row],[Service_start]]-Table2[[#This Row],[DateOfBirth]])/365)</f>
        <v>18</v>
      </c>
      <c r="F1398" s="32">
        <f>IF(DATEDIF(Table2[[#This Row],[DateOfBirth]],Table2[[#This Row],[Service_start]], "Y")&lt;=25,1,0)</f>
        <v>1</v>
      </c>
      <c r="G1398" s="1">
        <v>44055</v>
      </c>
      <c r="H1398" s="1">
        <v>44074</v>
      </c>
      <c r="I1398" s="33" t="b">
        <f>AND(
    Table2[[#This Row],[Service_start]] &gt; DATE(2022,10,1),
    Table2[[#This Row],[Service_end]] &lt; DATE(2024,2,1)
)</f>
        <v>0</v>
      </c>
    </row>
    <row r="1399" spans="1:9" hidden="1">
      <c r="A1399">
        <v>16241968</v>
      </c>
      <c r="B1399">
        <v>425</v>
      </c>
      <c r="C1399" s="1">
        <v>35056.614999999998</v>
      </c>
      <c r="D1399">
        <v>427</v>
      </c>
      <c r="E1399" s="36">
        <f>INT((Table2[[#This Row],[Service_start]]-Table2[[#This Row],[DateOfBirth]])/365)</f>
        <v>20</v>
      </c>
      <c r="F1399" s="32">
        <f>IF(DATEDIF(Table2[[#This Row],[DateOfBirth]],Table2[[#This Row],[Service_start]], "Y")&lt;=25,1,0)</f>
        <v>1</v>
      </c>
      <c r="G1399" s="1">
        <v>42550</v>
      </c>
      <c r="H1399" s="1">
        <v>42551</v>
      </c>
      <c r="I1399" s="33" t="b">
        <f>AND(
    Table2[[#This Row],[Service_start]] &gt; DATE(2022,10,1),
    Table2[[#This Row],[Service_end]] &lt; DATE(2024,2,1)
)</f>
        <v>0</v>
      </c>
    </row>
    <row r="1400" spans="1:9" hidden="1">
      <c r="A1400">
        <v>14366350</v>
      </c>
      <c r="B1400">
        <v>425</v>
      </c>
      <c r="C1400" s="1">
        <v>35056.614999999998</v>
      </c>
      <c r="D1400">
        <v>427</v>
      </c>
      <c r="E1400" s="36">
        <f>INT((Table2[[#This Row],[Service_start]]-Table2[[#This Row],[DateOfBirth]])/365)</f>
        <v>20</v>
      </c>
      <c r="F1400" s="32">
        <f>IF(DATEDIF(Table2[[#This Row],[DateOfBirth]],Table2[[#This Row],[Service_start]], "Y")&lt;=25,1,0)</f>
        <v>1</v>
      </c>
      <c r="G1400" s="1">
        <v>42552</v>
      </c>
      <c r="H1400" s="1">
        <v>42582</v>
      </c>
      <c r="I1400" s="33" t="b">
        <f>AND(
    Table2[[#This Row],[Service_start]] &gt; DATE(2022,10,1),
    Table2[[#This Row],[Service_end]] &lt; DATE(2024,2,1)
)</f>
        <v>0</v>
      </c>
    </row>
    <row r="1401" spans="1:9" hidden="1">
      <c r="A1401">
        <v>10643685</v>
      </c>
      <c r="B1401">
        <v>425</v>
      </c>
      <c r="C1401" s="1">
        <v>35056.614999999998</v>
      </c>
      <c r="D1401">
        <v>427</v>
      </c>
      <c r="E1401" s="36">
        <f>INT((Table2[[#This Row],[Service_start]]-Table2[[#This Row],[DateOfBirth]])/365)</f>
        <v>20</v>
      </c>
      <c r="F1401" s="32">
        <f>IF(DATEDIF(Table2[[#This Row],[DateOfBirth]],Table2[[#This Row],[Service_start]], "Y")&lt;=25,1,0)</f>
        <v>1</v>
      </c>
      <c r="G1401" s="1">
        <v>42590</v>
      </c>
      <c r="H1401" s="1">
        <v>42613</v>
      </c>
      <c r="I1401" s="33" t="b">
        <f>AND(
    Table2[[#This Row],[Service_start]] &gt; DATE(2022,10,1),
    Table2[[#This Row],[Service_end]] &lt; DATE(2024,2,1)
)</f>
        <v>0</v>
      </c>
    </row>
    <row r="1402" spans="1:9" hidden="1">
      <c r="A1402">
        <v>14323958</v>
      </c>
      <c r="B1402">
        <v>425</v>
      </c>
      <c r="C1402" s="1">
        <v>34524.614999999998</v>
      </c>
      <c r="D1402">
        <v>427</v>
      </c>
      <c r="E1402" s="36">
        <f>INT((Table2[[#This Row],[Service_start]]-Table2[[#This Row],[DateOfBirth]])/365)</f>
        <v>24</v>
      </c>
      <c r="F1402" s="32">
        <f>IF(DATEDIF(Table2[[#This Row],[DateOfBirth]],Table2[[#This Row],[Service_start]], "Y")&lt;=25,1,0)</f>
        <v>1</v>
      </c>
      <c r="G1402" s="1">
        <v>43362</v>
      </c>
      <c r="H1402" s="1">
        <v>43373</v>
      </c>
      <c r="I1402" s="33" t="b">
        <f>AND(
    Table2[[#This Row],[Service_start]] &gt; DATE(2022,10,1),
    Table2[[#This Row],[Service_end]] &lt; DATE(2024,2,1)
)</f>
        <v>0</v>
      </c>
    </row>
    <row r="1403" spans="1:9" hidden="1">
      <c r="A1403">
        <v>10265421</v>
      </c>
      <c r="B1403">
        <v>425</v>
      </c>
      <c r="C1403" s="1">
        <v>34524.614999999998</v>
      </c>
      <c r="D1403">
        <v>427</v>
      </c>
      <c r="E1403" s="36">
        <f>INT((Table2[[#This Row],[Service_start]]-Table2[[#This Row],[DateOfBirth]])/365)</f>
        <v>24</v>
      </c>
      <c r="F1403" s="32">
        <f>IF(DATEDIF(Table2[[#This Row],[DateOfBirth]],Table2[[#This Row],[Service_start]], "Y")&lt;=25,1,0)</f>
        <v>1</v>
      </c>
      <c r="G1403" s="1">
        <v>43374</v>
      </c>
      <c r="H1403" s="1">
        <v>43404</v>
      </c>
      <c r="I1403" s="33" t="b">
        <f>AND(
    Table2[[#This Row],[Service_start]] &gt; DATE(2022,10,1),
    Table2[[#This Row],[Service_end]] &lt; DATE(2024,2,1)
)</f>
        <v>0</v>
      </c>
    </row>
    <row r="1404" spans="1:9" hidden="1">
      <c r="A1404">
        <v>10713564</v>
      </c>
      <c r="B1404">
        <v>425</v>
      </c>
      <c r="C1404" s="1">
        <v>34524.614999999998</v>
      </c>
      <c r="D1404">
        <v>427</v>
      </c>
      <c r="E1404" s="36">
        <f>INT((Table2[[#This Row],[Service_start]]-Table2[[#This Row],[DateOfBirth]])/365)</f>
        <v>24</v>
      </c>
      <c r="F1404" s="32">
        <f>IF(DATEDIF(Table2[[#This Row],[DateOfBirth]],Table2[[#This Row],[Service_start]], "Y")&lt;=25,1,0)</f>
        <v>1</v>
      </c>
      <c r="G1404" s="1">
        <v>43405</v>
      </c>
      <c r="H1404" s="1">
        <v>43434</v>
      </c>
      <c r="I1404" s="33" t="b">
        <f>AND(
    Table2[[#This Row],[Service_start]] &gt; DATE(2022,10,1),
    Table2[[#This Row],[Service_end]] &lt; DATE(2024,2,1)
)</f>
        <v>0</v>
      </c>
    </row>
    <row r="1405" spans="1:9" hidden="1">
      <c r="A1405">
        <v>10600603</v>
      </c>
      <c r="B1405">
        <v>425</v>
      </c>
      <c r="C1405" s="1">
        <v>34524.614999999998</v>
      </c>
      <c r="D1405">
        <v>427</v>
      </c>
      <c r="E1405" s="36">
        <f>INT((Table2[[#This Row],[Service_start]]-Table2[[#This Row],[DateOfBirth]])/365)</f>
        <v>24</v>
      </c>
      <c r="F1405" s="32">
        <f>IF(DATEDIF(Table2[[#This Row],[DateOfBirth]],Table2[[#This Row],[Service_start]], "Y")&lt;=25,1,0)</f>
        <v>1</v>
      </c>
      <c r="G1405" s="1">
        <v>43435</v>
      </c>
      <c r="H1405" s="1">
        <v>43465</v>
      </c>
      <c r="I1405" s="33" t="b">
        <f>AND(
    Table2[[#This Row],[Service_start]] &gt; DATE(2022,10,1),
    Table2[[#This Row],[Service_end]] &lt; DATE(2024,2,1)
)</f>
        <v>0</v>
      </c>
    </row>
    <row r="1406" spans="1:9" hidden="1">
      <c r="A1406">
        <v>16951005</v>
      </c>
      <c r="B1406">
        <v>425</v>
      </c>
      <c r="C1406" s="1">
        <v>34524.614999999998</v>
      </c>
      <c r="D1406">
        <v>427</v>
      </c>
      <c r="E1406" s="36">
        <f>INT((Table2[[#This Row],[Service_start]]-Table2[[#This Row],[DateOfBirth]])/365)</f>
        <v>24</v>
      </c>
      <c r="F1406" s="32">
        <f>IF(DATEDIF(Table2[[#This Row],[DateOfBirth]],Table2[[#This Row],[Service_start]], "Y")&lt;=25,1,0)</f>
        <v>1</v>
      </c>
      <c r="G1406" s="1">
        <v>43466</v>
      </c>
      <c r="H1406" s="1">
        <v>43496</v>
      </c>
      <c r="I1406" s="33" t="b">
        <f>AND(
    Table2[[#This Row],[Service_start]] &gt; DATE(2022,10,1),
    Table2[[#This Row],[Service_end]] &lt; DATE(2024,2,1)
)</f>
        <v>0</v>
      </c>
    </row>
    <row r="1407" spans="1:9" hidden="1">
      <c r="A1407">
        <v>15720276</v>
      </c>
      <c r="B1407">
        <v>425</v>
      </c>
      <c r="C1407" s="1">
        <v>38016.614999999998</v>
      </c>
      <c r="D1407">
        <v>427</v>
      </c>
      <c r="E1407" s="36">
        <f>INT((Table2[[#This Row],[Service_start]]-Table2[[#This Row],[DateOfBirth]])/365)</f>
        <v>18</v>
      </c>
      <c r="F1407" s="32">
        <f>IF(DATEDIF(Table2[[#This Row],[DateOfBirth]],Table2[[#This Row],[Service_start]], "Y")&lt;=25,1,0)</f>
        <v>1</v>
      </c>
      <c r="G1407" s="1">
        <v>44829</v>
      </c>
      <c r="H1407" s="1">
        <v>44834</v>
      </c>
      <c r="I1407" s="33" t="b">
        <f>AND(
    Table2[[#This Row],[Service_start]] &gt; DATE(2022,10,1),
    Table2[[#This Row],[Service_end]] &lt; DATE(2024,2,1)
)</f>
        <v>0</v>
      </c>
    </row>
    <row r="1408" spans="1:9" hidden="1">
      <c r="A1408">
        <v>15656779</v>
      </c>
      <c r="B1408">
        <v>425</v>
      </c>
      <c r="C1408" s="1">
        <v>37217.614999999998</v>
      </c>
      <c r="D1408">
        <v>427</v>
      </c>
      <c r="E1408" s="36">
        <f>INT((Table2[[#This Row],[Service_start]]-Table2[[#This Row],[DateOfBirth]])/365)</f>
        <v>19</v>
      </c>
      <c r="F1408" s="32">
        <f>IF(DATEDIF(Table2[[#This Row],[DateOfBirth]],Table2[[#This Row],[Service_start]], "Y")&lt;=25,1,0)</f>
        <v>1</v>
      </c>
      <c r="G1408" s="1">
        <v>44508</v>
      </c>
      <c r="H1408" s="1">
        <v>44530</v>
      </c>
      <c r="I1408" s="33" t="b">
        <f>AND(
    Table2[[#This Row],[Service_start]] &gt; DATE(2022,10,1),
    Table2[[#This Row],[Service_end]] &lt; DATE(2024,2,1)
)</f>
        <v>0</v>
      </c>
    </row>
    <row r="1409" spans="1:9" hidden="1">
      <c r="A1409">
        <v>9414821</v>
      </c>
      <c r="B1409">
        <v>425</v>
      </c>
      <c r="C1409" s="1">
        <v>37217.614999999998</v>
      </c>
      <c r="D1409">
        <v>427</v>
      </c>
      <c r="E1409" s="36">
        <f>INT((Table2[[#This Row],[Service_start]]-Table2[[#This Row],[DateOfBirth]])/365)</f>
        <v>20</v>
      </c>
      <c r="F1409" s="32">
        <f>IF(DATEDIF(Table2[[#This Row],[DateOfBirth]],Table2[[#This Row],[Service_start]], "Y")&lt;=25,1,0)</f>
        <v>1</v>
      </c>
      <c r="G1409" s="1">
        <v>44536</v>
      </c>
      <c r="H1409" s="1">
        <v>44561</v>
      </c>
      <c r="I1409" s="33" t="b">
        <f>AND(
    Table2[[#This Row],[Service_start]] &gt; DATE(2022,10,1),
    Table2[[#This Row],[Service_end]] &lt; DATE(2024,2,1)
)</f>
        <v>0</v>
      </c>
    </row>
    <row r="1410" spans="1:9" hidden="1">
      <c r="A1410">
        <v>14934667</v>
      </c>
      <c r="B1410">
        <v>425</v>
      </c>
      <c r="C1410" s="1">
        <v>37217.614999999998</v>
      </c>
      <c r="D1410">
        <v>427</v>
      </c>
      <c r="E1410" s="36">
        <f>INT((Table2[[#This Row],[Service_start]]-Table2[[#This Row],[DateOfBirth]])/365)</f>
        <v>20</v>
      </c>
      <c r="F1410" s="32">
        <f>IF(DATEDIF(Table2[[#This Row],[DateOfBirth]],Table2[[#This Row],[Service_start]], "Y")&lt;=25,1,0)</f>
        <v>1</v>
      </c>
      <c r="G1410" s="1">
        <v>44567</v>
      </c>
      <c r="H1410" s="1">
        <v>44592</v>
      </c>
      <c r="I1410" s="33" t="b">
        <f>AND(
    Table2[[#This Row],[Service_start]] &gt; DATE(2022,10,1),
    Table2[[#This Row],[Service_end]] &lt; DATE(2024,2,1)
)</f>
        <v>0</v>
      </c>
    </row>
    <row r="1411" spans="1:9" hidden="1">
      <c r="A1411">
        <v>15247155</v>
      </c>
      <c r="B1411">
        <v>425</v>
      </c>
      <c r="C1411" s="1">
        <v>36245.614999999998</v>
      </c>
      <c r="D1411">
        <v>427</v>
      </c>
      <c r="E1411" s="36">
        <f>INT((Table2[[#This Row],[Service_start]]-Table2[[#This Row],[DateOfBirth]])/365)</f>
        <v>19</v>
      </c>
      <c r="F1411" s="32">
        <f>IF(DATEDIF(Table2[[#This Row],[DateOfBirth]],Table2[[#This Row],[Service_start]], "Y")&lt;=25,1,0)</f>
        <v>1</v>
      </c>
      <c r="G1411" s="1">
        <v>43286</v>
      </c>
      <c r="H1411" s="1">
        <v>43312</v>
      </c>
      <c r="I1411" s="33" t="b">
        <f>AND(
    Table2[[#This Row],[Service_start]] &gt; DATE(2022,10,1),
    Table2[[#This Row],[Service_end]] &lt; DATE(2024,2,1)
)</f>
        <v>0</v>
      </c>
    </row>
    <row r="1412" spans="1:9" hidden="1">
      <c r="A1412">
        <v>17451843</v>
      </c>
      <c r="B1412">
        <v>425</v>
      </c>
      <c r="C1412" s="1">
        <v>36245.614999999998</v>
      </c>
      <c r="D1412">
        <v>427</v>
      </c>
      <c r="E1412" s="36">
        <f>INT((Table2[[#This Row],[Service_start]]-Table2[[#This Row],[DateOfBirth]])/365)</f>
        <v>19</v>
      </c>
      <c r="F1412" s="32">
        <f>IF(DATEDIF(Table2[[#This Row],[DateOfBirth]],Table2[[#This Row],[Service_start]], "Y")&lt;=25,1,0)</f>
        <v>1</v>
      </c>
      <c r="G1412" s="1">
        <v>43313</v>
      </c>
      <c r="H1412" s="1">
        <v>43343</v>
      </c>
      <c r="I1412" s="33" t="b">
        <f>AND(
    Table2[[#This Row],[Service_start]] &gt; DATE(2022,10,1),
    Table2[[#This Row],[Service_end]] &lt; DATE(2024,2,1)
)</f>
        <v>0</v>
      </c>
    </row>
    <row r="1413" spans="1:9" hidden="1">
      <c r="A1413">
        <v>17708866</v>
      </c>
      <c r="B1413">
        <v>425</v>
      </c>
      <c r="C1413" s="1">
        <v>35284.614999999998</v>
      </c>
      <c r="D1413">
        <v>427</v>
      </c>
      <c r="E1413" s="36">
        <f>INT((Table2[[#This Row],[Service_start]]-Table2[[#This Row],[DateOfBirth]])/365)</f>
        <v>21</v>
      </c>
      <c r="F1413" s="32">
        <f>IF(DATEDIF(Table2[[#This Row],[DateOfBirth]],Table2[[#This Row],[Service_start]], "Y")&lt;=25,1,0)</f>
        <v>1</v>
      </c>
      <c r="G1413" s="1">
        <v>43032</v>
      </c>
      <c r="H1413" s="1">
        <v>43039</v>
      </c>
      <c r="I1413" s="33" t="b">
        <f>AND(
    Table2[[#This Row],[Service_start]] &gt; DATE(2022,10,1),
    Table2[[#This Row],[Service_end]] &lt; DATE(2024,2,1)
)</f>
        <v>0</v>
      </c>
    </row>
    <row r="1414" spans="1:9" hidden="1">
      <c r="A1414">
        <v>10701933</v>
      </c>
      <c r="B1414">
        <v>425</v>
      </c>
      <c r="C1414" s="1">
        <v>35284.614999999998</v>
      </c>
      <c r="D1414">
        <v>427</v>
      </c>
      <c r="E1414" s="36">
        <f>INT((Table2[[#This Row],[Service_start]]-Table2[[#This Row],[DateOfBirth]])/365)</f>
        <v>21</v>
      </c>
      <c r="F1414" s="32">
        <f>IF(DATEDIF(Table2[[#This Row],[DateOfBirth]],Table2[[#This Row],[Service_start]], "Y")&lt;=25,1,0)</f>
        <v>1</v>
      </c>
      <c r="G1414" s="1">
        <v>43040</v>
      </c>
      <c r="H1414" s="1">
        <v>43069</v>
      </c>
      <c r="I1414" s="33" t="b">
        <f>AND(
    Table2[[#This Row],[Service_start]] &gt; DATE(2022,10,1),
    Table2[[#This Row],[Service_end]] &lt; DATE(2024,2,1)
)</f>
        <v>0</v>
      </c>
    </row>
    <row r="1415" spans="1:9" hidden="1">
      <c r="A1415">
        <v>11607945</v>
      </c>
      <c r="B1415">
        <v>425</v>
      </c>
      <c r="C1415" s="1">
        <v>35284.614999999998</v>
      </c>
      <c r="D1415">
        <v>427</v>
      </c>
      <c r="E1415" s="36">
        <f>INT((Table2[[#This Row],[Service_start]]-Table2[[#This Row],[DateOfBirth]])/365)</f>
        <v>21</v>
      </c>
      <c r="F1415" s="32">
        <f>IF(DATEDIF(Table2[[#This Row],[DateOfBirth]],Table2[[#This Row],[Service_start]], "Y")&lt;=25,1,0)</f>
        <v>1</v>
      </c>
      <c r="G1415" s="1">
        <v>43070</v>
      </c>
      <c r="H1415" s="1">
        <v>43100</v>
      </c>
      <c r="I1415" s="33" t="b">
        <f>AND(
    Table2[[#This Row],[Service_start]] &gt; DATE(2022,10,1),
    Table2[[#This Row],[Service_end]] &lt; DATE(2024,2,1)
)</f>
        <v>0</v>
      </c>
    </row>
    <row r="1416" spans="1:9" hidden="1">
      <c r="A1416">
        <v>13015805</v>
      </c>
      <c r="B1416">
        <v>425</v>
      </c>
      <c r="C1416" s="1">
        <v>35284.614999999998</v>
      </c>
      <c r="D1416">
        <v>427</v>
      </c>
      <c r="E1416" s="36">
        <f>INT((Table2[[#This Row],[Service_start]]-Table2[[#This Row],[DateOfBirth]])/365)</f>
        <v>21</v>
      </c>
      <c r="F1416" s="32">
        <f>IF(DATEDIF(Table2[[#This Row],[DateOfBirth]],Table2[[#This Row],[Service_start]], "Y")&lt;=25,1,0)</f>
        <v>1</v>
      </c>
      <c r="G1416" s="1">
        <v>43103</v>
      </c>
      <c r="H1416" s="1">
        <v>43131</v>
      </c>
      <c r="I1416" s="33" t="b">
        <f>AND(
    Table2[[#This Row],[Service_start]] &gt; DATE(2022,10,1),
    Table2[[#This Row],[Service_end]] &lt; DATE(2024,2,1)
)</f>
        <v>0</v>
      </c>
    </row>
    <row r="1417" spans="1:9" hidden="1">
      <c r="A1417">
        <v>14685353</v>
      </c>
      <c r="B1417">
        <v>425</v>
      </c>
      <c r="C1417" s="1">
        <v>35284.614999999998</v>
      </c>
      <c r="D1417">
        <v>427</v>
      </c>
      <c r="E1417" s="36">
        <f>INT((Table2[[#This Row],[Service_start]]-Table2[[#This Row],[DateOfBirth]])/365)</f>
        <v>21</v>
      </c>
      <c r="F1417" s="32">
        <f>IF(DATEDIF(Table2[[#This Row],[DateOfBirth]],Table2[[#This Row],[Service_start]], "Y")&lt;=25,1,0)</f>
        <v>1</v>
      </c>
      <c r="G1417" s="1">
        <v>43132</v>
      </c>
      <c r="H1417" s="1">
        <v>43159</v>
      </c>
      <c r="I1417" s="33" t="b">
        <f>AND(
    Table2[[#This Row],[Service_start]] &gt; DATE(2022,10,1),
    Table2[[#This Row],[Service_end]] &lt; DATE(2024,2,1)
)</f>
        <v>0</v>
      </c>
    </row>
    <row r="1418" spans="1:9" hidden="1">
      <c r="A1418">
        <v>12056610</v>
      </c>
      <c r="B1418">
        <v>425</v>
      </c>
      <c r="C1418" s="1">
        <v>35070.614999999998</v>
      </c>
      <c r="D1418">
        <v>427</v>
      </c>
      <c r="E1418" s="36">
        <f>INT((Table2[[#This Row],[Service_start]]-Table2[[#This Row],[DateOfBirth]])/365)</f>
        <v>21</v>
      </c>
      <c r="F1418" s="32">
        <f>IF(DATEDIF(Table2[[#This Row],[DateOfBirth]],Table2[[#This Row],[Service_start]], "Y")&lt;=25,1,0)</f>
        <v>1</v>
      </c>
      <c r="G1418" s="1">
        <v>43068</v>
      </c>
      <c r="H1418" s="1">
        <v>43069</v>
      </c>
      <c r="I1418" s="33" t="b">
        <f>AND(
    Table2[[#This Row],[Service_start]] &gt; DATE(2022,10,1),
    Table2[[#This Row],[Service_end]] &lt; DATE(2024,2,1)
)</f>
        <v>0</v>
      </c>
    </row>
    <row r="1419" spans="1:9" hidden="1">
      <c r="A1419">
        <v>10435739</v>
      </c>
      <c r="B1419">
        <v>425</v>
      </c>
      <c r="C1419" s="1">
        <v>35070.614999999998</v>
      </c>
      <c r="D1419">
        <v>427</v>
      </c>
      <c r="E1419" s="36">
        <f>INT((Table2[[#This Row],[Service_start]]-Table2[[#This Row],[DateOfBirth]])/365)</f>
        <v>21</v>
      </c>
      <c r="F1419" s="32">
        <f>IF(DATEDIF(Table2[[#This Row],[DateOfBirth]],Table2[[#This Row],[Service_start]], "Y")&lt;=25,1,0)</f>
        <v>1</v>
      </c>
      <c r="G1419" s="1">
        <v>43070</v>
      </c>
      <c r="H1419" s="1">
        <v>43100</v>
      </c>
      <c r="I1419" s="33" t="b">
        <f>AND(
    Table2[[#This Row],[Service_start]] &gt; DATE(2022,10,1),
    Table2[[#This Row],[Service_end]] &lt; DATE(2024,2,1)
)</f>
        <v>0</v>
      </c>
    </row>
    <row r="1420" spans="1:9" hidden="1">
      <c r="A1420">
        <v>11736605</v>
      </c>
      <c r="B1420">
        <v>425</v>
      </c>
      <c r="C1420" s="1">
        <v>35070.614999999998</v>
      </c>
      <c r="D1420">
        <v>427</v>
      </c>
      <c r="E1420" s="36">
        <f>INT((Table2[[#This Row],[Service_start]]-Table2[[#This Row],[DateOfBirth]])/365)</f>
        <v>22</v>
      </c>
      <c r="F1420" s="32">
        <f>IF(DATEDIF(Table2[[#This Row],[DateOfBirth]],Table2[[#This Row],[Service_start]], "Y")&lt;=25,1,0)</f>
        <v>1</v>
      </c>
      <c r="G1420" s="1">
        <v>43101</v>
      </c>
      <c r="H1420" s="1">
        <v>43131</v>
      </c>
      <c r="I1420" s="33" t="b">
        <f>AND(
    Table2[[#This Row],[Service_start]] &gt; DATE(2022,10,1),
    Table2[[#This Row],[Service_end]] &lt; DATE(2024,2,1)
)</f>
        <v>0</v>
      </c>
    </row>
    <row r="1421" spans="1:9" hidden="1">
      <c r="A1421">
        <v>11191929</v>
      </c>
      <c r="B1421">
        <v>425</v>
      </c>
      <c r="C1421" s="1">
        <v>35070.614999999998</v>
      </c>
      <c r="D1421">
        <v>427</v>
      </c>
      <c r="E1421" s="36">
        <f>INT((Table2[[#This Row],[Service_start]]-Table2[[#This Row],[DateOfBirth]])/365)</f>
        <v>22</v>
      </c>
      <c r="F1421" s="32">
        <f>IF(DATEDIF(Table2[[#This Row],[DateOfBirth]],Table2[[#This Row],[Service_start]], "Y")&lt;=25,1,0)</f>
        <v>1</v>
      </c>
      <c r="G1421" s="1">
        <v>43132</v>
      </c>
      <c r="H1421" s="1">
        <v>43159</v>
      </c>
      <c r="I1421" s="33" t="b">
        <f>AND(
    Table2[[#This Row],[Service_start]] &gt; DATE(2022,10,1),
    Table2[[#This Row],[Service_end]] &lt; DATE(2024,2,1)
)</f>
        <v>0</v>
      </c>
    </row>
    <row r="1422" spans="1:9" hidden="1">
      <c r="A1422">
        <v>10714469</v>
      </c>
      <c r="B1422">
        <v>425</v>
      </c>
      <c r="C1422" s="1">
        <v>37499.614999999998</v>
      </c>
      <c r="D1422">
        <v>427</v>
      </c>
      <c r="E1422" s="36">
        <f>INT((Table2[[#This Row],[Service_start]]-Table2[[#This Row],[DateOfBirth]])/365)</f>
        <v>19</v>
      </c>
      <c r="F1422" s="32">
        <f>IF(DATEDIF(Table2[[#This Row],[DateOfBirth]],Table2[[#This Row],[Service_start]], "Y")&lt;=25,1,0)</f>
        <v>1</v>
      </c>
      <c r="G1422" s="1">
        <v>44613</v>
      </c>
      <c r="H1422" s="1">
        <v>44620</v>
      </c>
      <c r="I1422" s="33" t="b">
        <f>AND(
    Table2[[#This Row],[Service_start]] &gt; DATE(2022,10,1),
    Table2[[#This Row],[Service_end]] &lt; DATE(2024,2,1)
)</f>
        <v>0</v>
      </c>
    </row>
    <row r="1423" spans="1:9" hidden="1">
      <c r="A1423">
        <v>15560148</v>
      </c>
      <c r="B1423">
        <v>425</v>
      </c>
      <c r="C1423" s="1">
        <v>37468.614999999998</v>
      </c>
      <c r="D1423">
        <v>427</v>
      </c>
      <c r="E1423" s="36">
        <f>INT((Table2[[#This Row],[Service_start]]-Table2[[#This Row],[DateOfBirth]])/365)</f>
        <v>19</v>
      </c>
      <c r="F1423" s="32">
        <f>IF(DATEDIF(Table2[[#This Row],[DateOfBirth]],Table2[[#This Row],[Service_start]], "Y")&lt;=25,1,0)</f>
        <v>1</v>
      </c>
      <c r="G1423" s="1">
        <v>44562</v>
      </c>
      <c r="H1423" s="1">
        <v>44592</v>
      </c>
      <c r="I1423" s="33" t="b">
        <f>AND(
    Table2[[#This Row],[Service_start]] &gt; DATE(2022,10,1),
    Table2[[#This Row],[Service_end]] &lt; DATE(2024,2,1)
)</f>
        <v>0</v>
      </c>
    </row>
    <row r="1424" spans="1:9" hidden="1">
      <c r="A1424">
        <v>16405092</v>
      </c>
      <c r="B1424">
        <v>425</v>
      </c>
      <c r="C1424" s="1">
        <v>37468.614999999998</v>
      </c>
      <c r="D1424">
        <v>427</v>
      </c>
      <c r="E1424" s="36">
        <f>INT((Table2[[#This Row],[Service_start]]-Table2[[#This Row],[DateOfBirth]])/365)</f>
        <v>19</v>
      </c>
      <c r="F1424" s="32">
        <f>IF(DATEDIF(Table2[[#This Row],[DateOfBirth]],Table2[[#This Row],[Service_start]], "Y")&lt;=25,1,0)</f>
        <v>1</v>
      </c>
      <c r="G1424" s="1">
        <v>44593</v>
      </c>
      <c r="H1424" s="1">
        <v>44610</v>
      </c>
      <c r="I1424" s="33" t="b">
        <f>AND(
    Table2[[#This Row],[Service_start]] &gt; DATE(2022,10,1),
    Table2[[#This Row],[Service_end]] &lt; DATE(2024,2,1)
)</f>
        <v>0</v>
      </c>
    </row>
    <row r="1425" spans="1:9" hidden="1">
      <c r="A1425">
        <v>15805824</v>
      </c>
      <c r="B1425">
        <v>425</v>
      </c>
      <c r="C1425" s="1">
        <v>36655.614999999998</v>
      </c>
      <c r="D1425">
        <v>427</v>
      </c>
      <c r="E1425" s="36">
        <f>INT((Table2[[#This Row],[Service_start]]-Table2[[#This Row],[DateOfBirth]])/365)</f>
        <v>19</v>
      </c>
      <c r="F1425" s="32">
        <f>IF(DATEDIF(Table2[[#This Row],[DateOfBirth]],Table2[[#This Row],[Service_start]], "Y")&lt;=25,1,0)</f>
        <v>1</v>
      </c>
      <c r="G1425" s="1">
        <v>43682</v>
      </c>
      <c r="H1425" s="1">
        <v>43708</v>
      </c>
      <c r="I1425" s="33" t="b">
        <f>AND(
    Table2[[#This Row],[Service_start]] &gt; DATE(2022,10,1),
    Table2[[#This Row],[Service_end]] &lt; DATE(2024,2,1)
)</f>
        <v>0</v>
      </c>
    </row>
    <row r="1426" spans="1:9" hidden="1">
      <c r="A1426">
        <v>11770145</v>
      </c>
      <c r="B1426">
        <v>425</v>
      </c>
      <c r="C1426" s="1">
        <v>33721.614999999998</v>
      </c>
      <c r="D1426">
        <v>427</v>
      </c>
      <c r="E1426" s="36">
        <f>INT((Table2[[#This Row],[Service_start]]-Table2[[#This Row],[DateOfBirth]])/365)</f>
        <v>25</v>
      </c>
      <c r="F1426" s="32">
        <f>IF(DATEDIF(Table2[[#This Row],[DateOfBirth]],Table2[[#This Row],[Service_start]], "Y")&lt;=25,1,0)</f>
        <v>1</v>
      </c>
      <c r="G1426" s="1">
        <v>42891</v>
      </c>
      <c r="H1426" s="1">
        <v>42916</v>
      </c>
      <c r="I1426" s="33" t="b">
        <f>AND(
    Table2[[#This Row],[Service_start]] &gt; DATE(2022,10,1),
    Table2[[#This Row],[Service_end]] &lt; DATE(2024,2,1)
)</f>
        <v>0</v>
      </c>
    </row>
    <row r="1427" spans="1:9" hidden="1">
      <c r="A1427">
        <v>15709561</v>
      </c>
      <c r="B1427">
        <v>425</v>
      </c>
      <c r="C1427" s="1">
        <v>33721.614999999998</v>
      </c>
      <c r="D1427">
        <v>427</v>
      </c>
      <c r="E1427" s="36">
        <f>INT((Table2[[#This Row],[Service_start]]-Table2[[#This Row],[DateOfBirth]])/365)</f>
        <v>25</v>
      </c>
      <c r="F1427" s="32">
        <f>IF(DATEDIF(Table2[[#This Row],[DateOfBirth]],Table2[[#This Row],[Service_start]], "Y")&lt;=25,1,0)</f>
        <v>1</v>
      </c>
      <c r="G1427" s="1">
        <v>42891</v>
      </c>
      <c r="H1427" s="1">
        <v>42916</v>
      </c>
      <c r="I1427" s="33" t="b">
        <f>AND(
    Table2[[#This Row],[Service_start]] &gt; DATE(2022,10,1),
    Table2[[#This Row],[Service_end]] &lt; DATE(2024,2,1)
)</f>
        <v>0</v>
      </c>
    </row>
    <row r="1428" spans="1:9" hidden="1">
      <c r="A1428">
        <v>10391216</v>
      </c>
      <c r="B1428">
        <v>425</v>
      </c>
      <c r="C1428" s="1">
        <v>33721.614999999998</v>
      </c>
      <c r="D1428">
        <v>427</v>
      </c>
      <c r="E1428" s="36">
        <f>INT((Table2[[#This Row],[Service_start]]-Table2[[#This Row],[DateOfBirth]])/365)</f>
        <v>25</v>
      </c>
      <c r="F1428" s="32">
        <f>IF(DATEDIF(Table2[[#This Row],[DateOfBirth]],Table2[[#This Row],[Service_start]], "Y")&lt;=25,1,0)</f>
        <v>1</v>
      </c>
      <c r="G1428" s="1">
        <v>42933</v>
      </c>
      <c r="H1428" s="1">
        <v>42947</v>
      </c>
      <c r="I1428" s="33" t="b">
        <f>AND(
    Table2[[#This Row],[Service_start]] &gt; DATE(2022,10,1),
    Table2[[#This Row],[Service_end]] &lt; DATE(2024,2,1)
)</f>
        <v>0</v>
      </c>
    </row>
    <row r="1429" spans="1:9" hidden="1">
      <c r="A1429">
        <v>13831970</v>
      </c>
      <c r="B1429">
        <v>425</v>
      </c>
      <c r="C1429" s="1">
        <v>33721.614999999998</v>
      </c>
      <c r="D1429">
        <v>427</v>
      </c>
      <c r="E1429" s="36">
        <f>INT((Table2[[#This Row],[Service_start]]-Table2[[#This Row],[DateOfBirth]])/365)</f>
        <v>25</v>
      </c>
      <c r="F1429" s="32">
        <f>IF(DATEDIF(Table2[[#This Row],[DateOfBirth]],Table2[[#This Row],[Service_start]], "Y")&lt;=25,1,0)</f>
        <v>1</v>
      </c>
      <c r="G1429" s="1">
        <v>42933</v>
      </c>
      <c r="H1429" s="1">
        <v>42947</v>
      </c>
      <c r="I1429" s="33" t="b">
        <f>AND(
    Table2[[#This Row],[Service_start]] &gt; DATE(2022,10,1),
    Table2[[#This Row],[Service_end]] &lt; DATE(2024,2,1)
)</f>
        <v>0</v>
      </c>
    </row>
    <row r="1430" spans="1:9" hidden="1">
      <c r="A1430">
        <v>9623541</v>
      </c>
      <c r="B1430">
        <v>425</v>
      </c>
      <c r="C1430" s="1">
        <v>33721.614999999998</v>
      </c>
      <c r="D1430">
        <v>427</v>
      </c>
      <c r="E1430" s="36">
        <f>INT((Table2[[#This Row],[Service_start]]-Table2[[#This Row],[DateOfBirth]])/365)</f>
        <v>25</v>
      </c>
      <c r="F1430" s="32">
        <f>IF(DATEDIF(Table2[[#This Row],[DateOfBirth]],Table2[[#This Row],[Service_start]], "Y")&lt;=25,1,0)</f>
        <v>1</v>
      </c>
      <c r="G1430" s="1">
        <v>42948</v>
      </c>
      <c r="H1430" s="1">
        <v>42978</v>
      </c>
      <c r="I1430" s="33" t="b">
        <f>AND(
    Table2[[#This Row],[Service_start]] &gt; DATE(2022,10,1),
    Table2[[#This Row],[Service_end]] &lt; DATE(2024,2,1)
)</f>
        <v>0</v>
      </c>
    </row>
    <row r="1431" spans="1:9" hidden="1">
      <c r="A1431">
        <v>10645108</v>
      </c>
      <c r="B1431">
        <v>425</v>
      </c>
      <c r="C1431" s="1">
        <v>33721.614999999998</v>
      </c>
      <c r="D1431">
        <v>427</v>
      </c>
      <c r="E1431" s="36">
        <f>INT((Table2[[#This Row],[Service_start]]-Table2[[#This Row],[DateOfBirth]])/365)</f>
        <v>25</v>
      </c>
      <c r="F1431" s="32">
        <f>IF(DATEDIF(Table2[[#This Row],[DateOfBirth]],Table2[[#This Row],[Service_start]], "Y")&lt;=25,1,0)</f>
        <v>1</v>
      </c>
      <c r="G1431" s="1">
        <v>42948</v>
      </c>
      <c r="H1431" s="1">
        <v>42978</v>
      </c>
      <c r="I1431" s="33" t="b">
        <f>AND(
    Table2[[#This Row],[Service_start]] &gt; DATE(2022,10,1),
    Table2[[#This Row],[Service_end]] &lt; DATE(2024,2,1)
)</f>
        <v>0</v>
      </c>
    </row>
    <row r="1432" spans="1:9" hidden="1">
      <c r="A1432">
        <v>8892217</v>
      </c>
      <c r="B1432">
        <v>425</v>
      </c>
      <c r="C1432" s="1">
        <v>35423.614999999998</v>
      </c>
      <c r="D1432">
        <v>427</v>
      </c>
      <c r="E1432" s="36">
        <f>INT((Table2[[#This Row],[Service_start]]-Table2[[#This Row],[DateOfBirth]])/365)</f>
        <v>23</v>
      </c>
      <c r="F1432" s="32">
        <f>IF(DATEDIF(Table2[[#This Row],[DateOfBirth]],Table2[[#This Row],[Service_start]], "Y")&lt;=25,1,0)</f>
        <v>1</v>
      </c>
      <c r="G1432" s="1">
        <v>44144</v>
      </c>
      <c r="H1432" s="1">
        <v>44165</v>
      </c>
      <c r="I1432" s="33" t="b">
        <f>AND(
    Table2[[#This Row],[Service_start]] &gt; DATE(2022,10,1),
    Table2[[#This Row],[Service_end]] &lt; DATE(2024,2,1)
)</f>
        <v>0</v>
      </c>
    </row>
    <row r="1433" spans="1:9" hidden="1">
      <c r="A1433">
        <v>12118374</v>
      </c>
      <c r="B1433">
        <v>425</v>
      </c>
      <c r="C1433" s="1">
        <v>36702.614999999998</v>
      </c>
      <c r="D1433">
        <v>427</v>
      </c>
      <c r="E1433" s="36">
        <f>INT((Table2[[#This Row],[Service_start]]-Table2[[#This Row],[DateOfBirth]])/365)</f>
        <v>20</v>
      </c>
      <c r="F1433" s="32">
        <f>IF(DATEDIF(Table2[[#This Row],[DateOfBirth]],Table2[[#This Row],[Service_start]], "Y")&lt;=25,1,0)</f>
        <v>1</v>
      </c>
      <c r="G1433" s="1">
        <v>44112</v>
      </c>
      <c r="H1433" s="1">
        <v>44135</v>
      </c>
      <c r="I1433" s="33" t="b">
        <f>AND(
    Table2[[#This Row],[Service_start]] &gt; DATE(2022,10,1),
    Table2[[#This Row],[Service_end]] &lt; DATE(2024,2,1)
)</f>
        <v>0</v>
      </c>
    </row>
    <row r="1434" spans="1:9" hidden="1">
      <c r="A1434">
        <v>8927205</v>
      </c>
      <c r="B1434">
        <v>425</v>
      </c>
      <c r="C1434" s="1">
        <v>36702.614999999998</v>
      </c>
      <c r="D1434">
        <v>427</v>
      </c>
      <c r="E1434" s="36">
        <f>INT((Table2[[#This Row],[Service_start]]-Table2[[#This Row],[DateOfBirth]])/365)</f>
        <v>20</v>
      </c>
      <c r="F1434" s="32">
        <f>IF(DATEDIF(Table2[[#This Row],[DateOfBirth]],Table2[[#This Row],[Service_start]], "Y")&lt;=25,1,0)</f>
        <v>1</v>
      </c>
      <c r="G1434" s="1">
        <v>44137</v>
      </c>
      <c r="H1434" s="1">
        <v>44165</v>
      </c>
      <c r="I1434" s="33" t="b">
        <f>AND(
    Table2[[#This Row],[Service_start]] &gt; DATE(2022,10,1),
    Table2[[#This Row],[Service_end]] &lt; DATE(2024,2,1)
)</f>
        <v>0</v>
      </c>
    </row>
    <row r="1435" spans="1:9" hidden="1">
      <c r="A1435">
        <v>10797893</v>
      </c>
      <c r="B1435">
        <v>425</v>
      </c>
      <c r="C1435" s="1">
        <v>36702.614999999998</v>
      </c>
      <c r="D1435">
        <v>427</v>
      </c>
      <c r="E1435" s="36">
        <f>INT((Table2[[#This Row],[Service_start]]-Table2[[#This Row],[DateOfBirth]])/365)</f>
        <v>20</v>
      </c>
      <c r="F1435" s="32">
        <f>IF(DATEDIF(Table2[[#This Row],[DateOfBirth]],Table2[[#This Row],[Service_start]], "Y")&lt;=25,1,0)</f>
        <v>1</v>
      </c>
      <c r="G1435" s="1">
        <v>44166</v>
      </c>
      <c r="H1435" s="1">
        <v>44196</v>
      </c>
      <c r="I1435" s="33" t="b">
        <f>AND(
    Table2[[#This Row],[Service_start]] &gt; DATE(2022,10,1),
    Table2[[#This Row],[Service_end]] &lt; DATE(2024,2,1)
)</f>
        <v>0</v>
      </c>
    </row>
    <row r="1436" spans="1:9" hidden="1">
      <c r="A1436">
        <v>10844867</v>
      </c>
      <c r="B1436">
        <v>425</v>
      </c>
      <c r="C1436" s="1">
        <v>37363.614999999998</v>
      </c>
      <c r="D1436">
        <v>427</v>
      </c>
      <c r="E1436" s="36">
        <f>INT((Table2[[#This Row],[Service_start]]-Table2[[#This Row],[DateOfBirth]])/365)</f>
        <v>18</v>
      </c>
      <c r="F1436" s="32">
        <f>IF(DATEDIF(Table2[[#This Row],[DateOfBirth]],Table2[[#This Row],[Service_start]], "Y")&lt;=25,1,0)</f>
        <v>1</v>
      </c>
      <c r="G1436" s="1">
        <v>44165</v>
      </c>
      <c r="H1436" s="1">
        <v>44165</v>
      </c>
      <c r="I1436" s="33" t="b">
        <f>AND(
    Table2[[#This Row],[Service_start]] &gt; DATE(2022,10,1),
    Table2[[#This Row],[Service_end]] &lt; DATE(2024,2,1)
)</f>
        <v>0</v>
      </c>
    </row>
    <row r="1437" spans="1:9" hidden="1">
      <c r="A1437">
        <v>13501301</v>
      </c>
      <c r="B1437">
        <v>425</v>
      </c>
      <c r="C1437" s="1">
        <v>37363.614999999998</v>
      </c>
      <c r="D1437">
        <v>427</v>
      </c>
      <c r="E1437" s="36">
        <f>INT((Table2[[#This Row],[Service_start]]-Table2[[#This Row],[DateOfBirth]])/365)</f>
        <v>18</v>
      </c>
      <c r="F1437" s="32">
        <f>IF(DATEDIF(Table2[[#This Row],[DateOfBirth]],Table2[[#This Row],[Service_start]], "Y")&lt;=25,1,0)</f>
        <v>1</v>
      </c>
      <c r="G1437" s="1">
        <v>44166</v>
      </c>
      <c r="H1437" s="1">
        <v>44196</v>
      </c>
      <c r="I1437" s="33" t="b">
        <f>AND(
    Table2[[#This Row],[Service_start]] &gt; DATE(2022,10,1),
    Table2[[#This Row],[Service_end]] &lt; DATE(2024,2,1)
)</f>
        <v>0</v>
      </c>
    </row>
    <row r="1438" spans="1:9" hidden="1">
      <c r="A1438">
        <v>10681504</v>
      </c>
      <c r="B1438">
        <v>425</v>
      </c>
      <c r="C1438" s="1">
        <v>37363.614999999998</v>
      </c>
      <c r="D1438">
        <v>427</v>
      </c>
      <c r="E1438" s="36">
        <f>INT((Table2[[#This Row],[Service_start]]-Table2[[#This Row],[DateOfBirth]])/365)</f>
        <v>18</v>
      </c>
      <c r="F1438" s="32">
        <f>IF(DATEDIF(Table2[[#This Row],[DateOfBirth]],Table2[[#This Row],[Service_start]], "Y")&lt;=25,1,0)</f>
        <v>1</v>
      </c>
      <c r="G1438" s="1">
        <v>44197</v>
      </c>
      <c r="H1438" s="1">
        <v>44227</v>
      </c>
      <c r="I1438" s="33" t="b">
        <f>AND(
    Table2[[#This Row],[Service_start]] &gt; DATE(2022,10,1),
    Table2[[#This Row],[Service_end]] &lt; DATE(2024,2,1)
)</f>
        <v>0</v>
      </c>
    </row>
    <row r="1439" spans="1:9" hidden="1">
      <c r="A1439">
        <v>11939515</v>
      </c>
      <c r="B1439">
        <v>425</v>
      </c>
      <c r="C1439" s="1">
        <v>37209.614999999998</v>
      </c>
      <c r="D1439">
        <v>427</v>
      </c>
      <c r="E1439" s="36">
        <f>INT((Table2[[#This Row],[Service_start]]-Table2[[#This Row],[DateOfBirth]])/365)</f>
        <v>22</v>
      </c>
      <c r="F1439" s="32">
        <f>IF(DATEDIF(Table2[[#This Row],[DateOfBirth]],Table2[[#This Row],[Service_start]], "Y")&lt;=25,1,0)</f>
        <v>1</v>
      </c>
      <c r="G1439" s="1">
        <v>45323</v>
      </c>
      <c r="H1439" s="1">
        <v>45351</v>
      </c>
      <c r="I1439" s="33" t="b">
        <f>AND(
    Table2[[#This Row],[Service_start]] &gt; DATE(2022,10,1),
    Table2[[#This Row],[Service_end]] &lt; DATE(2024,2,1)
)</f>
        <v>0</v>
      </c>
    </row>
    <row r="1440" spans="1:9" hidden="1">
      <c r="A1440">
        <v>17214482</v>
      </c>
      <c r="B1440">
        <v>425</v>
      </c>
      <c r="C1440" s="1">
        <v>35627.614999999998</v>
      </c>
      <c r="D1440">
        <v>427</v>
      </c>
      <c r="E1440" s="36">
        <f>INT((Table2[[#This Row],[Service_start]]-Table2[[#This Row],[DateOfBirth]])/365)</f>
        <v>24</v>
      </c>
      <c r="F1440" s="32">
        <f>IF(DATEDIF(Table2[[#This Row],[DateOfBirth]],Table2[[#This Row],[Service_start]], "Y")&lt;=25,1,0)</f>
        <v>1</v>
      </c>
      <c r="G1440" s="1">
        <v>44719</v>
      </c>
      <c r="H1440" s="1">
        <v>44742</v>
      </c>
      <c r="I1440" s="33" t="b">
        <f>AND(
    Table2[[#This Row],[Service_start]] &gt; DATE(2022,10,1),
    Table2[[#This Row],[Service_end]] &lt; DATE(2024,2,1)
)</f>
        <v>0</v>
      </c>
    </row>
    <row r="1441" spans="1:9" hidden="1">
      <c r="A1441">
        <v>9224145</v>
      </c>
      <c r="B1441">
        <v>425</v>
      </c>
      <c r="C1441" s="1">
        <v>35627.614999999998</v>
      </c>
      <c r="D1441">
        <v>427</v>
      </c>
      <c r="E1441" s="36">
        <f>INT((Table2[[#This Row],[Service_start]]-Table2[[#This Row],[DateOfBirth]])/365)</f>
        <v>24</v>
      </c>
      <c r="F1441" s="32">
        <f>IF(DATEDIF(Table2[[#This Row],[DateOfBirth]],Table2[[#This Row],[Service_start]], "Y")&lt;=25,1,0)</f>
        <v>1</v>
      </c>
      <c r="G1441" s="1">
        <v>44743</v>
      </c>
      <c r="H1441" s="1">
        <v>44773</v>
      </c>
      <c r="I1441" s="33" t="b">
        <f>AND(
    Table2[[#This Row],[Service_start]] &gt; DATE(2022,10,1),
    Table2[[#This Row],[Service_end]] &lt; DATE(2024,2,1)
)</f>
        <v>0</v>
      </c>
    </row>
    <row r="1442" spans="1:9" hidden="1">
      <c r="A1442">
        <v>8885375</v>
      </c>
      <c r="B1442">
        <v>425</v>
      </c>
      <c r="C1442" s="1">
        <v>36933.614999999998</v>
      </c>
      <c r="D1442">
        <v>427</v>
      </c>
      <c r="E1442" s="36">
        <f>INT((Table2[[#This Row],[Service_start]]-Table2[[#This Row],[DateOfBirth]])/365)</f>
        <v>21</v>
      </c>
      <c r="F1442" s="32">
        <f>IF(DATEDIF(Table2[[#This Row],[DateOfBirth]],Table2[[#This Row],[Service_start]], "Y")&lt;=25,1,0)</f>
        <v>1</v>
      </c>
      <c r="G1442" s="1">
        <v>44650</v>
      </c>
      <c r="H1442" s="1">
        <v>44651</v>
      </c>
      <c r="I1442" s="33" t="b">
        <f>AND(
    Table2[[#This Row],[Service_start]] &gt; DATE(2022,10,1),
    Table2[[#This Row],[Service_end]] &lt; DATE(2024,2,1)
)</f>
        <v>0</v>
      </c>
    </row>
    <row r="1443" spans="1:9" hidden="1">
      <c r="A1443">
        <v>11795524</v>
      </c>
      <c r="B1443">
        <v>425</v>
      </c>
      <c r="C1443" s="1">
        <v>36933.614999999998</v>
      </c>
      <c r="D1443">
        <v>427</v>
      </c>
      <c r="E1443" s="36">
        <f>INT((Table2[[#This Row],[Service_start]]-Table2[[#This Row],[DateOfBirth]])/365)</f>
        <v>21</v>
      </c>
      <c r="F1443" s="32">
        <f>IF(DATEDIF(Table2[[#This Row],[DateOfBirth]],Table2[[#This Row],[Service_start]], "Y")&lt;=25,1,0)</f>
        <v>1</v>
      </c>
      <c r="G1443" s="1">
        <v>44655</v>
      </c>
      <c r="H1443" s="1">
        <v>44681</v>
      </c>
      <c r="I1443" s="33" t="b">
        <f>AND(
    Table2[[#This Row],[Service_start]] &gt; DATE(2022,10,1),
    Table2[[#This Row],[Service_end]] &lt; DATE(2024,2,1)
)</f>
        <v>0</v>
      </c>
    </row>
    <row r="1444" spans="1:9" hidden="1">
      <c r="A1444">
        <v>9148910</v>
      </c>
      <c r="B1444">
        <v>425</v>
      </c>
      <c r="C1444" s="1">
        <v>36933.614999999998</v>
      </c>
      <c r="D1444">
        <v>427</v>
      </c>
      <c r="E1444" s="36">
        <f>INT((Table2[[#This Row],[Service_start]]-Table2[[#This Row],[DateOfBirth]])/365)</f>
        <v>21</v>
      </c>
      <c r="F1444" s="32">
        <f>IF(DATEDIF(Table2[[#This Row],[DateOfBirth]],Table2[[#This Row],[Service_start]], "Y")&lt;=25,1,0)</f>
        <v>1</v>
      </c>
      <c r="G1444" s="1">
        <v>44682</v>
      </c>
      <c r="H1444" s="1">
        <v>44712</v>
      </c>
      <c r="I1444" s="33" t="b">
        <f>AND(
    Table2[[#This Row],[Service_start]] &gt; DATE(2022,10,1),
    Table2[[#This Row],[Service_end]] &lt; DATE(2024,2,1)
)</f>
        <v>0</v>
      </c>
    </row>
    <row r="1445" spans="1:9" hidden="1">
      <c r="A1445">
        <v>15691133</v>
      </c>
      <c r="B1445">
        <v>425</v>
      </c>
      <c r="C1445" s="1">
        <v>38235.614999999998</v>
      </c>
      <c r="D1445">
        <v>427</v>
      </c>
      <c r="E1445" s="36">
        <f>INT((Table2[[#This Row],[Service_start]]-Table2[[#This Row],[DateOfBirth]])/365)</f>
        <v>17</v>
      </c>
      <c r="F1445" s="32">
        <f>IF(DATEDIF(Table2[[#This Row],[DateOfBirth]],Table2[[#This Row],[Service_start]], "Y")&lt;=25,1,0)</f>
        <v>1</v>
      </c>
      <c r="G1445" s="1">
        <v>44774</v>
      </c>
      <c r="H1445" s="1">
        <v>44804</v>
      </c>
      <c r="I1445" s="33" t="b">
        <f>AND(
    Table2[[#This Row],[Service_start]] &gt; DATE(2022,10,1),
    Table2[[#This Row],[Service_end]] &lt; DATE(2024,2,1)
)</f>
        <v>0</v>
      </c>
    </row>
    <row r="1446" spans="1:9" hidden="1">
      <c r="A1446">
        <v>9574664</v>
      </c>
      <c r="B1446">
        <v>425</v>
      </c>
      <c r="C1446" s="1">
        <v>38235.614999999998</v>
      </c>
      <c r="D1446">
        <v>427</v>
      </c>
      <c r="E1446" s="36">
        <f>INT((Table2[[#This Row],[Service_start]]-Table2[[#This Row],[DateOfBirth]])/365)</f>
        <v>17</v>
      </c>
      <c r="F1446" s="32">
        <f>IF(DATEDIF(Table2[[#This Row],[DateOfBirth]],Table2[[#This Row],[Service_start]], "Y")&lt;=25,1,0)</f>
        <v>1</v>
      </c>
      <c r="G1446" s="1">
        <v>44805</v>
      </c>
      <c r="H1446" s="1">
        <v>44834</v>
      </c>
      <c r="I1446" s="33" t="b">
        <f>AND(
    Table2[[#This Row],[Service_start]] &gt; DATE(2022,10,1),
    Table2[[#This Row],[Service_end]] &lt; DATE(2024,2,1)
)</f>
        <v>0</v>
      </c>
    </row>
    <row r="1447" spans="1:9" hidden="1">
      <c r="A1447">
        <v>16310743</v>
      </c>
      <c r="B1447">
        <v>425</v>
      </c>
      <c r="C1447" s="1">
        <v>37034.614999999998</v>
      </c>
      <c r="D1447">
        <v>427</v>
      </c>
      <c r="E1447" s="36">
        <f>INT((Table2[[#This Row],[Service_start]]-Table2[[#This Row],[DateOfBirth]])/365)</f>
        <v>18</v>
      </c>
      <c r="F1447" s="32">
        <f>IF(DATEDIF(Table2[[#This Row],[DateOfBirth]],Table2[[#This Row],[Service_start]], "Y")&lt;=25,1,0)</f>
        <v>1</v>
      </c>
      <c r="G1447" s="1">
        <v>43690</v>
      </c>
      <c r="H1447" s="1">
        <v>43708</v>
      </c>
      <c r="I1447" s="33" t="b">
        <f>AND(
    Table2[[#This Row],[Service_start]] &gt; DATE(2022,10,1),
    Table2[[#This Row],[Service_end]] &lt; DATE(2024,2,1)
)</f>
        <v>0</v>
      </c>
    </row>
    <row r="1448" spans="1:9" hidden="1">
      <c r="A1448">
        <v>11614823</v>
      </c>
      <c r="B1448">
        <v>425</v>
      </c>
      <c r="C1448" s="1">
        <v>37034.614999999998</v>
      </c>
      <c r="D1448">
        <v>427</v>
      </c>
      <c r="E1448" s="36">
        <f>INT((Table2[[#This Row],[Service_start]]-Table2[[#This Row],[DateOfBirth]])/365)</f>
        <v>18</v>
      </c>
      <c r="F1448" s="32">
        <f>IF(DATEDIF(Table2[[#This Row],[DateOfBirth]],Table2[[#This Row],[Service_start]], "Y")&lt;=25,1,0)</f>
        <v>1</v>
      </c>
      <c r="G1448" s="1">
        <v>43709</v>
      </c>
      <c r="H1448" s="1">
        <v>43738</v>
      </c>
      <c r="I1448" s="33" t="b">
        <f>AND(
    Table2[[#This Row],[Service_start]] &gt; DATE(2022,10,1),
    Table2[[#This Row],[Service_end]] &lt; DATE(2024,2,1)
)</f>
        <v>0</v>
      </c>
    </row>
    <row r="1449" spans="1:9" hidden="1">
      <c r="A1449">
        <v>9013534</v>
      </c>
      <c r="B1449">
        <v>425</v>
      </c>
      <c r="C1449" s="1">
        <v>37034.614999999998</v>
      </c>
      <c r="D1449">
        <v>427</v>
      </c>
      <c r="E1449" s="36">
        <f>INT((Table2[[#This Row],[Service_start]]-Table2[[#This Row],[DateOfBirth]])/365)</f>
        <v>18</v>
      </c>
      <c r="F1449" s="32">
        <f>IF(DATEDIF(Table2[[#This Row],[DateOfBirth]],Table2[[#This Row],[Service_start]], "Y")&lt;=25,1,0)</f>
        <v>1</v>
      </c>
      <c r="G1449" s="1">
        <v>43739</v>
      </c>
      <c r="H1449" s="1">
        <v>43769</v>
      </c>
      <c r="I1449" s="33" t="b">
        <f>AND(
    Table2[[#This Row],[Service_start]] &gt; DATE(2022,10,1),
    Table2[[#This Row],[Service_end]] &lt; DATE(2024,2,1)
)</f>
        <v>0</v>
      </c>
    </row>
    <row r="1450" spans="1:9" hidden="1">
      <c r="A1450">
        <v>16607294</v>
      </c>
      <c r="B1450">
        <v>425</v>
      </c>
      <c r="C1450" s="1">
        <v>37034.614999999998</v>
      </c>
      <c r="D1450">
        <v>427</v>
      </c>
      <c r="E1450" s="36">
        <f>INT((Table2[[#This Row],[Service_start]]-Table2[[#This Row],[DateOfBirth]])/365)</f>
        <v>18</v>
      </c>
      <c r="F1450" s="32">
        <f>IF(DATEDIF(Table2[[#This Row],[DateOfBirth]],Table2[[#This Row],[Service_start]], "Y")&lt;=25,1,0)</f>
        <v>1</v>
      </c>
      <c r="G1450" s="1">
        <v>43770</v>
      </c>
      <c r="H1450" s="1">
        <v>43799</v>
      </c>
      <c r="I1450" s="33" t="b">
        <f>AND(
    Table2[[#This Row],[Service_start]] &gt; DATE(2022,10,1),
    Table2[[#This Row],[Service_end]] &lt; DATE(2024,2,1)
)</f>
        <v>0</v>
      </c>
    </row>
    <row r="1451" spans="1:9" hidden="1">
      <c r="A1451">
        <v>10919744</v>
      </c>
      <c r="B1451">
        <v>425</v>
      </c>
      <c r="C1451" s="1">
        <v>37034.614999999998</v>
      </c>
      <c r="D1451">
        <v>427</v>
      </c>
      <c r="E1451" s="36">
        <f>INT((Table2[[#This Row],[Service_start]]-Table2[[#This Row],[DateOfBirth]])/365)</f>
        <v>18</v>
      </c>
      <c r="F1451" s="32">
        <f>IF(DATEDIF(Table2[[#This Row],[DateOfBirth]],Table2[[#This Row],[Service_start]], "Y")&lt;=25,1,0)</f>
        <v>1</v>
      </c>
      <c r="G1451" s="1">
        <v>43800</v>
      </c>
      <c r="H1451" s="1">
        <v>43830</v>
      </c>
      <c r="I1451" s="33" t="b">
        <f>AND(
    Table2[[#This Row],[Service_start]] &gt; DATE(2022,10,1),
    Table2[[#This Row],[Service_end]] &lt; DATE(2024,2,1)
)</f>
        <v>0</v>
      </c>
    </row>
    <row r="1452" spans="1:9" hidden="1">
      <c r="A1452">
        <v>15361966</v>
      </c>
      <c r="B1452">
        <v>425</v>
      </c>
      <c r="C1452" s="1">
        <v>37034.614999999998</v>
      </c>
      <c r="D1452">
        <v>427</v>
      </c>
      <c r="E1452" s="36">
        <f>INT((Table2[[#This Row],[Service_start]]-Table2[[#This Row],[DateOfBirth]])/365)</f>
        <v>18</v>
      </c>
      <c r="F1452" s="32">
        <f>IF(DATEDIF(Table2[[#This Row],[DateOfBirth]],Table2[[#This Row],[Service_start]], "Y")&lt;=25,1,0)</f>
        <v>1</v>
      </c>
      <c r="G1452" s="1">
        <v>43831</v>
      </c>
      <c r="H1452" s="1">
        <v>43861</v>
      </c>
      <c r="I1452" s="33" t="b">
        <f>AND(
    Table2[[#This Row],[Service_start]] &gt; DATE(2022,10,1),
    Table2[[#This Row],[Service_end]] &lt; DATE(2024,2,1)
)</f>
        <v>0</v>
      </c>
    </row>
    <row r="1453" spans="1:9" hidden="1">
      <c r="A1453">
        <v>10760203</v>
      </c>
      <c r="B1453">
        <v>425</v>
      </c>
      <c r="C1453" s="1">
        <v>37034.614999999998</v>
      </c>
      <c r="D1453">
        <v>427</v>
      </c>
      <c r="E1453" s="36">
        <f>INT((Table2[[#This Row],[Service_start]]-Table2[[#This Row],[DateOfBirth]])/365)</f>
        <v>18</v>
      </c>
      <c r="F1453" s="32">
        <f>IF(DATEDIF(Table2[[#This Row],[DateOfBirth]],Table2[[#This Row],[Service_start]], "Y")&lt;=25,1,0)</f>
        <v>1</v>
      </c>
      <c r="G1453" s="1">
        <v>43862</v>
      </c>
      <c r="H1453" s="1">
        <v>43890</v>
      </c>
      <c r="I1453" s="33" t="b">
        <f>AND(
    Table2[[#This Row],[Service_start]] &gt; DATE(2022,10,1),
    Table2[[#This Row],[Service_end]] &lt; DATE(2024,2,1)
)</f>
        <v>0</v>
      </c>
    </row>
    <row r="1454" spans="1:9" hidden="1">
      <c r="A1454">
        <v>11131000</v>
      </c>
      <c r="B1454">
        <v>425</v>
      </c>
      <c r="C1454" s="1">
        <v>37706.614999999998</v>
      </c>
      <c r="D1454">
        <v>427</v>
      </c>
      <c r="E1454" s="36">
        <f>INT((Table2[[#This Row],[Service_start]]-Table2[[#This Row],[DateOfBirth]])/365)</f>
        <v>18</v>
      </c>
      <c r="F1454" s="32">
        <f>IF(DATEDIF(Table2[[#This Row],[DateOfBirth]],Table2[[#This Row],[Service_start]], "Y")&lt;=25,1,0)</f>
        <v>1</v>
      </c>
      <c r="G1454" s="1">
        <v>44355</v>
      </c>
      <c r="H1454" s="1">
        <v>44377</v>
      </c>
      <c r="I1454" s="33" t="b">
        <f>AND(
    Table2[[#This Row],[Service_start]] &gt; DATE(2022,10,1),
    Table2[[#This Row],[Service_end]] &lt; DATE(2024,2,1)
)</f>
        <v>0</v>
      </c>
    </row>
    <row r="1455" spans="1:9" hidden="1">
      <c r="A1455">
        <v>13720229</v>
      </c>
      <c r="B1455">
        <v>425</v>
      </c>
      <c r="C1455" s="1">
        <v>37706.614999999998</v>
      </c>
      <c r="D1455">
        <v>427</v>
      </c>
      <c r="E1455" s="36">
        <f>INT((Table2[[#This Row],[Service_start]]-Table2[[#This Row],[DateOfBirth]])/365)</f>
        <v>18</v>
      </c>
      <c r="F1455" s="32">
        <f>IF(DATEDIF(Table2[[#This Row],[DateOfBirth]],Table2[[#This Row],[Service_start]], "Y")&lt;=25,1,0)</f>
        <v>1</v>
      </c>
      <c r="G1455" s="1">
        <v>44378</v>
      </c>
      <c r="H1455" s="1">
        <v>44408</v>
      </c>
      <c r="I1455" s="33" t="b">
        <f>AND(
    Table2[[#This Row],[Service_start]] &gt; DATE(2022,10,1),
    Table2[[#This Row],[Service_end]] &lt; DATE(2024,2,1)
)</f>
        <v>0</v>
      </c>
    </row>
    <row r="1456" spans="1:9" hidden="1">
      <c r="A1456">
        <v>10209847</v>
      </c>
      <c r="B1456">
        <v>425</v>
      </c>
      <c r="C1456" s="1">
        <v>36665.614999999998</v>
      </c>
      <c r="D1456">
        <v>427</v>
      </c>
      <c r="E1456" s="36">
        <f>INT((Table2[[#This Row],[Service_start]]-Table2[[#This Row],[DateOfBirth]])/365)</f>
        <v>18</v>
      </c>
      <c r="F1456" s="32">
        <f>IF(DATEDIF(Table2[[#This Row],[DateOfBirth]],Table2[[#This Row],[Service_start]], "Y")&lt;=25,1,0)</f>
        <v>1</v>
      </c>
      <c r="G1456" s="1">
        <v>43461</v>
      </c>
      <c r="H1456" s="1">
        <v>43465</v>
      </c>
      <c r="I1456" s="33" t="b">
        <f>AND(
    Table2[[#This Row],[Service_start]] &gt; DATE(2022,10,1),
    Table2[[#This Row],[Service_end]] &lt; DATE(2024,2,1)
)</f>
        <v>0</v>
      </c>
    </row>
    <row r="1457" spans="1:9" hidden="1">
      <c r="A1457">
        <v>9183000</v>
      </c>
      <c r="B1457">
        <v>425</v>
      </c>
      <c r="C1457" s="1">
        <v>36665.614999999998</v>
      </c>
      <c r="D1457">
        <v>427</v>
      </c>
      <c r="E1457" s="36">
        <f>INT((Table2[[#This Row],[Service_start]]-Table2[[#This Row],[DateOfBirth]])/365)</f>
        <v>18</v>
      </c>
      <c r="F1457" s="32">
        <f>IF(DATEDIF(Table2[[#This Row],[DateOfBirth]],Table2[[#This Row],[Service_start]], "Y")&lt;=25,1,0)</f>
        <v>1</v>
      </c>
      <c r="G1457" s="1">
        <v>43466</v>
      </c>
      <c r="H1457" s="1">
        <v>43496</v>
      </c>
      <c r="I1457" s="33" t="b">
        <f>AND(
    Table2[[#This Row],[Service_start]] &gt; DATE(2022,10,1),
    Table2[[#This Row],[Service_end]] &lt; DATE(2024,2,1)
)</f>
        <v>0</v>
      </c>
    </row>
    <row r="1458" spans="1:9" hidden="1">
      <c r="A1458">
        <v>9194237</v>
      </c>
      <c r="B1458">
        <v>425</v>
      </c>
      <c r="C1458" s="1">
        <v>36829.614999999998</v>
      </c>
      <c r="D1458">
        <v>427</v>
      </c>
      <c r="E1458" s="36">
        <f>INT((Table2[[#This Row],[Service_start]]-Table2[[#This Row],[DateOfBirth]])/365)</f>
        <v>21</v>
      </c>
      <c r="F1458" s="32">
        <f>IF(DATEDIF(Table2[[#This Row],[DateOfBirth]],Table2[[#This Row],[Service_start]], "Y")&lt;=25,1,0)</f>
        <v>1</v>
      </c>
      <c r="G1458" s="1">
        <v>44725</v>
      </c>
      <c r="H1458" s="1">
        <v>44742</v>
      </c>
      <c r="I1458" s="33" t="b">
        <f>AND(
    Table2[[#This Row],[Service_start]] &gt; DATE(2022,10,1),
    Table2[[#This Row],[Service_end]] &lt; DATE(2024,2,1)
)</f>
        <v>0</v>
      </c>
    </row>
    <row r="1459" spans="1:9" hidden="1">
      <c r="A1459">
        <v>8990450</v>
      </c>
      <c r="B1459">
        <v>425</v>
      </c>
      <c r="C1459" s="1">
        <v>36829.614999999998</v>
      </c>
      <c r="D1459">
        <v>427</v>
      </c>
      <c r="E1459" s="36">
        <f>INT((Table2[[#This Row],[Service_start]]-Table2[[#This Row],[DateOfBirth]])/365)</f>
        <v>21</v>
      </c>
      <c r="F1459" s="32">
        <f>IF(DATEDIF(Table2[[#This Row],[DateOfBirth]],Table2[[#This Row],[Service_start]], "Y")&lt;=25,1,0)</f>
        <v>1</v>
      </c>
      <c r="G1459" s="1">
        <v>44743</v>
      </c>
      <c r="H1459" s="1">
        <v>44773</v>
      </c>
      <c r="I1459" s="33" t="b">
        <f>AND(
    Table2[[#This Row],[Service_start]] &gt; DATE(2022,10,1),
    Table2[[#This Row],[Service_end]] &lt; DATE(2024,2,1)
)</f>
        <v>0</v>
      </c>
    </row>
    <row r="1460" spans="1:9" hidden="1">
      <c r="A1460">
        <v>11827856</v>
      </c>
      <c r="B1460">
        <v>425</v>
      </c>
      <c r="C1460" s="1">
        <v>36829.614999999998</v>
      </c>
      <c r="D1460">
        <v>427</v>
      </c>
      <c r="E1460" s="36">
        <f>INT((Table2[[#This Row],[Service_start]]-Table2[[#This Row],[DateOfBirth]])/365)</f>
        <v>19</v>
      </c>
      <c r="F1460" s="32">
        <f>IF(DATEDIF(Table2[[#This Row],[DateOfBirth]],Table2[[#This Row],[Service_start]], "Y")&lt;=25,1,0)</f>
        <v>1</v>
      </c>
      <c r="G1460" s="1">
        <v>43774</v>
      </c>
      <c r="H1460" s="1">
        <v>43799</v>
      </c>
      <c r="I1460" s="33" t="b">
        <f>AND(
    Table2[[#This Row],[Service_start]] &gt; DATE(2022,10,1),
    Table2[[#This Row],[Service_end]] &lt; DATE(2024,2,1)
)</f>
        <v>0</v>
      </c>
    </row>
    <row r="1461" spans="1:9" hidden="1">
      <c r="A1461">
        <v>10561253</v>
      </c>
      <c r="B1461">
        <v>425</v>
      </c>
      <c r="C1461" s="1">
        <v>36829.614999999998</v>
      </c>
      <c r="D1461">
        <v>427</v>
      </c>
      <c r="E1461" s="36">
        <f>INT((Table2[[#This Row],[Service_start]]-Table2[[#This Row],[DateOfBirth]])/365)</f>
        <v>19</v>
      </c>
      <c r="F1461" s="32">
        <f>IF(DATEDIF(Table2[[#This Row],[DateOfBirth]],Table2[[#This Row],[Service_start]], "Y")&lt;=25,1,0)</f>
        <v>1</v>
      </c>
      <c r="G1461" s="1">
        <v>43800</v>
      </c>
      <c r="H1461" s="1">
        <v>43830</v>
      </c>
      <c r="I1461" s="33" t="b">
        <f>AND(
    Table2[[#This Row],[Service_start]] &gt; DATE(2022,10,1),
    Table2[[#This Row],[Service_end]] &lt; DATE(2024,2,1)
)</f>
        <v>0</v>
      </c>
    </row>
    <row r="1462" spans="1:9" hidden="1">
      <c r="A1462">
        <v>12048108</v>
      </c>
      <c r="B1462">
        <v>425</v>
      </c>
      <c r="C1462" s="1">
        <v>36829.614999999998</v>
      </c>
      <c r="D1462">
        <v>427</v>
      </c>
      <c r="E1462" s="36">
        <f>INT((Table2[[#This Row],[Service_start]]-Table2[[#This Row],[DateOfBirth]])/365)</f>
        <v>19</v>
      </c>
      <c r="F1462" s="32">
        <f>IF(DATEDIF(Table2[[#This Row],[DateOfBirth]],Table2[[#This Row],[Service_start]], "Y")&lt;=25,1,0)</f>
        <v>1</v>
      </c>
      <c r="G1462" s="1">
        <v>43831</v>
      </c>
      <c r="H1462" s="1">
        <v>43861</v>
      </c>
      <c r="I1462" s="33" t="b">
        <f>AND(
    Table2[[#This Row],[Service_start]] &gt; DATE(2022,10,1),
    Table2[[#This Row],[Service_end]] &lt; DATE(2024,2,1)
)</f>
        <v>0</v>
      </c>
    </row>
    <row r="1463" spans="1:9" hidden="1">
      <c r="A1463">
        <v>9580095</v>
      </c>
      <c r="B1463">
        <v>425</v>
      </c>
      <c r="C1463" s="1">
        <v>38135.614999999998</v>
      </c>
      <c r="D1463">
        <v>427</v>
      </c>
      <c r="E1463" s="36">
        <f>INT((Table2[[#This Row],[Service_start]]-Table2[[#This Row],[DateOfBirth]])/365)</f>
        <v>18</v>
      </c>
      <c r="F1463" s="32">
        <f>IF(DATEDIF(Table2[[#This Row],[DateOfBirth]],Table2[[#This Row],[Service_start]], "Y")&lt;=25,1,0)</f>
        <v>1</v>
      </c>
      <c r="G1463" s="1">
        <v>44737</v>
      </c>
      <c r="H1463" s="1">
        <v>44742</v>
      </c>
      <c r="I1463" s="33" t="b">
        <f>AND(
    Table2[[#This Row],[Service_start]] &gt; DATE(2022,10,1),
    Table2[[#This Row],[Service_end]] &lt; DATE(2024,2,1)
)</f>
        <v>0</v>
      </c>
    </row>
    <row r="1464" spans="1:9" hidden="1">
      <c r="A1464">
        <v>16129908</v>
      </c>
      <c r="B1464">
        <v>425</v>
      </c>
      <c r="C1464" s="1">
        <v>38135.614999999998</v>
      </c>
      <c r="D1464">
        <v>427</v>
      </c>
      <c r="E1464" s="36">
        <f>INT((Table2[[#This Row],[Service_start]]-Table2[[#This Row],[DateOfBirth]])/365)</f>
        <v>18</v>
      </c>
      <c r="F1464" s="32">
        <f>IF(DATEDIF(Table2[[#This Row],[DateOfBirth]],Table2[[#This Row],[Service_start]], "Y")&lt;=25,1,0)</f>
        <v>1</v>
      </c>
      <c r="G1464" s="1">
        <v>44743</v>
      </c>
      <c r="H1464" s="1">
        <v>44773</v>
      </c>
      <c r="I1464" s="33" t="b">
        <f>AND(
    Table2[[#This Row],[Service_start]] &gt; DATE(2022,10,1),
    Table2[[#This Row],[Service_end]] &lt; DATE(2024,2,1)
)</f>
        <v>0</v>
      </c>
    </row>
    <row r="1465" spans="1:9" hidden="1">
      <c r="A1465">
        <v>12074071</v>
      </c>
      <c r="B1465">
        <v>425</v>
      </c>
      <c r="C1465" s="1">
        <v>38135.614999999998</v>
      </c>
      <c r="D1465">
        <v>427</v>
      </c>
      <c r="E1465" s="36">
        <f>INT((Table2[[#This Row],[Service_start]]-Table2[[#This Row],[DateOfBirth]])/365)</f>
        <v>17</v>
      </c>
      <c r="F1465" s="32">
        <f>IF(DATEDIF(Table2[[#This Row],[DateOfBirth]],Table2[[#This Row],[Service_start]], "Y")&lt;=25,1,0)</f>
        <v>1</v>
      </c>
      <c r="G1465" s="1">
        <v>44368</v>
      </c>
      <c r="H1465" s="1">
        <v>44377</v>
      </c>
      <c r="I1465" s="33" t="b">
        <f>AND(
    Table2[[#This Row],[Service_start]] &gt; DATE(2022,10,1),
    Table2[[#This Row],[Service_end]] &lt; DATE(2024,2,1)
)</f>
        <v>0</v>
      </c>
    </row>
    <row r="1466" spans="1:9" hidden="1">
      <c r="A1466">
        <v>9445870</v>
      </c>
      <c r="B1466">
        <v>425</v>
      </c>
      <c r="C1466" s="1">
        <v>38135.614999999998</v>
      </c>
      <c r="D1466">
        <v>427</v>
      </c>
      <c r="E1466" s="36">
        <f>INT((Table2[[#This Row],[Service_start]]-Table2[[#This Row],[DateOfBirth]])/365)</f>
        <v>17</v>
      </c>
      <c r="F1466" s="32">
        <f>IF(DATEDIF(Table2[[#This Row],[DateOfBirth]],Table2[[#This Row],[Service_start]], "Y")&lt;=25,1,0)</f>
        <v>1</v>
      </c>
      <c r="G1466" s="1">
        <v>44378</v>
      </c>
      <c r="H1466" s="1">
        <v>44408</v>
      </c>
      <c r="I1466" s="33" t="b">
        <f>AND(
    Table2[[#This Row],[Service_start]] &gt; DATE(2022,10,1),
    Table2[[#This Row],[Service_end]] &lt; DATE(2024,2,1)
)</f>
        <v>0</v>
      </c>
    </row>
    <row r="1467" spans="1:9" hidden="1">
      <c r="A1467">
        <v>15349972</v>
      </c>
      <c r="B1467">
        <v>425</v>
      </c>
      <c r="C1467" s="1">
        <v>38135.614999999998</v>
      </c>
      <c r="D1467">
        <v>427</v>
      </c>
      <c r="E1467" s="36">
        <f>INT((Table2[[#This Row],[Service_start]]-Table2[[#This Row],[DateOfBirth]])/365)</f>
        <v>17</v>
      </c>
      <c r="F1467" s="32">
        <f>IF(DATEDIF(Table2[[#This Row],[DateOfBirth]],Table2[[#This Row],[Service_start]], "Y")&lt;=25,1,0)</f>
        <v>1</v>
      </c>
      <c r="G1467" s="1">
        <v>44409</v>
      </c>
      <c r="H1467" s="1">
        <v>44421</v>
      </c>
      <c r="I1467" s="33" t="b">
        <f>AND(
    Table2[[#This Row],[Service_start]] &gt; DATE(2022,10,1),
    Table2[[#This Row],[Service_end]] &lt; DATE(2024,2,1)
)</f>
        <v>0</v>
      </c>
    </row>
    <row r="1468" spans="1:9" hidden="1">
      <c r="A1468">
        <v>10337734</v>
      </c>
      <c r="B1468">
        <v>425</v>
      </c>
      <c r="C1468" s="1">
        <v>36894.614999999998</v>
      </c>
      <c r="D1468">
        <v>427</v>
      </c>
      <c r="E1468" s="36">
        <f>INT((Table2[[#This Row],[Service_start]]-Table2[[#This Row],[DateOfBirth]])/365)</f>
        <v>18</v>
      </c>
      <c r="F1468" s="32">
        <f>IF(DATEDIF(Table2[[#This Row],[DateOfBirth]],Table2[[#This Row],[Service_start]], "Y")&lt;=25,1,0)</f>
        <v>1</v>
      </c>
      <c r="G1468" s="1">
        <v>43663</v>
      </c>
      <c r="H1468" s="1">
        <v>43677</v>
      </c>
      <c r="I1468" s="33" t="b">
        <f>AND(
    Table2[[#This Row],[Service_start]] &gt; DATE(2022,10,1),
    Table2[[#This Row],[Service_end]] &lt; DATE(2024,2,1)
)</f>
        <v>0</v>
      </c>
    </row>
    <row r="1469" spans="1:9" hidden="1">
      <c r="A1469">
        <v>10571634</v>
      </c>
      <c r="B1469">
        <v>425</v>
      </c>
      <c r="C1469" s="1">
        <v>36894.614999999998</v>
      </c>
      <c r="D1469">
        <v>427</v>
      </c>
      <c r="E1469" s="36">
        <f>INT((Table2[[#This Row],[Service_start]]-Table2[[#This Row],[DateOfBirth]])/365)</f>
        <v>18</v>
      </c>
      <c r="F1469" s="32">
        <f>IF(DATEDIF(Table2[[#This Row],[DateOfBirth]],Table2[[#This Row],[Service_start]], "Y")&lt;=25,1,0)</f>
        <v>1</v>
      </c>
      <c r="G1469" s="1">
        <v>43678</v>
      </c>
      <c r="H1469" s="1">
        <v>43708</v>
      </c>
      <c r="I1469" s="33" t="b">
        <f>AND(
    Table2[[#This Row],[Service_start]] &gt; DATE(2022,10,1),
    Table2[[#This Row],[Service_end]] &lt; DATE(2024,2,1)
)</f>
        <v>0</v>
      </c>
    </row>
    <row r="1470" spans="1:9" hidden="1">
      <c r="A1470">
        <v>15610787</v>
      </c>
      <c r="B1470">
        <v>425</v>
      </c>
      <c r="C1470" s="1">
        <v>37142.614999999998</v>
      </c>
      <c r="D1470">
        <v>427</v>
      </c>
      <c r="E1470" s="36">
        <f>INT((Table2[[#This Row],[Service_start]]-Table2[[#This Row],[DateOfBirth]])/365)</f>
        <v>18</v>
      </c>
      <c r="F1470" s="32">
        <f>IF(DATEDIF(Table2[[#This Row],[DateOfBirth]],Table2[[#This Row],[Service_start]], "Y")&lt;=25,1,0)</f>
        <v>1</v>
      </c>
      <c r="G1470" s="1">
        <v>44032</v>
      </c>
      <c r="H1470" s="1">
        <v>44043</v>
      </c>
      <c r="I1470" s="33" t="b">
        <f>AND(
    Table2[[#This Row],[Service_start]] &gt; DATE(2022,10,1),
    Table2[[#This Row],[Service_end]] &lt; DATE(2024,2,1)
)</f>
        <v>0</v>
      </c>
    </row>
    <row r="1471" spans="1:9" hidden="1">
      <c r="A1471">
        <v>10483175</v>
      </c>
      <c r="B1471">
        <v>425</v>
      </c>
      <c r="C1471" s="1">
        <v>37142.614999999998</v>
      </c>
      <c r="D1471">
        <v>427</v>
      </c>
      <c r="E1471" s="36">
        <f>INT((Table2[[#This Row],[Service_start]]-Table2[[#This Row],[DateOfBirth]])/365)</f>
        <v>18</v>
      </c>
      <c r="F1471" s="32">
        <f>IF(DATEDIF(Table2[[#This Row],[DateOfBirth]],Table2[[#This Row],[Service_start]], "Y")&lt;=25,1,0)</f>
        <v>1</v>
      </c>
      <c r="G1471" s="1">
        <v>44046</v>
      </c>
      <c r="H1471" s="1">
        <v>44074</v>
      </c>
      <c r="I1471" s="33" t="b">
        <f>AND(
    Table2[[#This Row],[Service_start]] &gt; DATE(2022,10,1),
    Table2[[#This Row],[Service_end]] &lt; DATE(2024,2,1)
)</f>
        <v>0</v>
      </c>
    </row>
    <row r="1472" spans="1:9" hidden="1">
      <c r="A1472">
        <v>13795975</v>
      </c>
      <c r="B1472">
        <v>425</v>
      </c>
      <c r="C1472" s="1">
        <v>37142.614999999998</v>
      </c>
      <c r="D1472">
        <v>427</v>
      </c>
      <c r="E1472" s="36">
        <f>INT((Table2[[#This Row],[Service_start]]-Table2[[#This Row],[DateOfBirth]])/365)</f>
        <v>18</v>
      </c>
      <c r="F1472" s="32">
        <f>IF(DATEDIF(Table2[[#This Row],[DateOfBirth]],Table2[[#This Row],[Service_start]], "Y")&lt;=25,1,0)</f>
        <v>1</v>
      </c>
      <c r="G1472" s="1">
        <v>44075</v>
      </c>
      <c r="H1472" s="1">
        <v>44104</v>
      </c>
      <c r="I1472" s="33" t="b">
        <f>AND(
    Table2[[#This Row],[Service_start]] &gt; DATE(2022,10,1),
    Table2[[#This Row],[Service_end]] &lt; DATE(2024,2,1)
)</f>
        <v>0</v>
      </c>
    </row>
    <row r="1473" spans="1:9" hidden="1">
      <c r="A1473">
        <v>9241457</v>
      </c>
      <c r="B1473">
        <v>425</v>
      </c>
      <c r="C1473" s="1">
        <v>36703.614999999998</v>
      </c>
      <c r="D1473">
        <v>427</v>
      </c>
      <c r="E1473" s="36">
        <f>INT((Table2[[#This Row],[Service_start]]-Table2[[#This Row],[DateOfBirth]])/365)</f>
        <v>19</v>
      </c>
      <c r="F1473" s="32">
        <f>IF(DATEDIF(Table2[[#This Row],[DateOfBirth]],Table2[[#This Row],[Service_start]], "Y")&lt;=25,1,0)</f>
        <v>1</v>
      </c>
      <c r="G1473" s="1">
        <v>43717</v>
      </c>
      <c r="H1473" s="1">
        <v>43738</v>
      </c>
      <c r="I1473" s="33" t="b">
        <f>AND(
    Table2[[#This Row],[Service_start]] &gt; DATE(2022,10,1),
    Table2[[#This Row],[Service_end]] &lt; DATE(2024,2,1)
)</f>
        <v>0</v>
      </c>
    </row>
    <row r="1474" spans="1:9" hidden="1">
      <c r="A1474">
        <v>15581392</v>
      </c>
      <c r="B1474">
        <v>425</v>
      </c>
      <c r="C1474" s="1">
        <v>36703.614999999998</v>
      </c>
      <c r="D1474">
        <v>427</v>
      </c>
      <c r="E1474" s="36">
        <f>INT((Table2[[#This Row],[Service_start]]-Table2[[#This Row],[DateOfBirth]])/365)</f>
        <v>19</v>
      </c>
      <c r="F1474" s="32">
        <f>IF(DATEDIF(Table2[[#This Row],[DateOfBirth]],Table2[[#This Row],[Service_start]], "Y")&lt;=25,1,0)</f>
        <v>1</v>
      </c>
      <c r="G1474" s="1">
        <v>43739</v>
      </c>
      <c r="H1474" s="1">
        <v>43769</v>
      </c>
      <c r="I1474" s="33" t="b">
        <f>AND(
    Table2[[#This Row],[Service_start]] &gt; DATE(2022,10,1),
    Table2[[#This Row],[Service_end]] &lt; DATE(2024,2,1)
)</f>
        <v>0</v>
      </c>
    </row>
    <row r="1475" spans="1:9" hidden="1">
      <c r="A1475">
        <v>9562969</v>
      </c>
      <c r="B1475">
        <v>425</v>
      </c>
      <c r="C1475" s="1">
        <v>36167.614999999998</v>
      </c>
      <c r="D1475">
        <v>427</v>
      </c>
      <c r="E1475" s="36">
        <f>INT((Table2[[#This Row],[Service_start]]-Table2[[#This Row],[DateOfBirth]])/365)</f>
        <v>19</v>
      </c>
      <c r="F1475" s="32">
        <f>IF(DATEDIF(Table2[[#This Row],[DateOfBirth]],Table2[[#This Row],[Service_start]], "Y")&lt;=25,1,0)</f>
        <v>1</v>
      </c>
      <c r="G1475" s="1">
        <v>43220</v>
      </c>
      <c r="H1475" s="1">
        <v>43220</v>
      </c>
      <c r="I1475" s="33" t="b">
        <f>AND(
    Table2[[#This Row],[Service_start]] &gt; DATE(2022,10,1),
    Table2[[#This Row],[Service_end]] &lt; DATE(2024,2,1)
)</f>
        <v>0</v>
      </c>
    </row>
    <row r="1476" spans="1:9" hidden="1">
      <c r="A1476">
        <v>11139833</v>
      </c>
      <c r="B1476">
        <v>425</v>
      </c>
      <c r="C1476" s="1">
        <v>36167.614999999998</v>
      </c>
      <c r="D1476">
        <v>427</v>
      </c>
      <c r="E1476" s="36">
        <f>INT((Table2[[#This Row],[Service_start]]-Table2[[#This Row],[DateOfBirth]])/365)</f>
        <v>19</v>
      </c>
      <c r="F1476" s="32">
        <f>IF(DATEDIF(Table2[[#This Row],[DateOfBirth]],Table2[[#This Row],[Service_start]], "Y")&lt;=25,1,0)</f>
        <v>1</v>
      </c>
      <c r="G1476" s="1">
        <v>43221</v>
      </c>
      <c r="H1476" s="1">
        <v>43251</v>
      </c>
      <c r="I1476" s="33" t="b">
        <f>AND(
    Table2[[#This Row],[Service_start]] &gt; DATE(2022,10,1),
    Table2[[#This Row],[Service_end]] &lt; DATE(2024,2,1)
)</f>
        <v>0</v>
      </c>
    </row>
    <row r="1477" spans="1:9" hidden="1">
      <c r="A1477">
        <v>14850282</v>
      </c>
      <c r="B1477">
        <v>425</v>
      </c>
      <c r="C1477" s="1">
        <v>36167.614999999998</v>
      </c>
      <c r="D1477">
        <v>427</v>
      </c>
      <c r="E1477" s="36">
        <f>INT((Table2[[#This Row],[Service_start]]-Table2[[#This Row],[DateOfBirth]])/365)</f>
        <v>19</v>
      </c>
      <c r="F1477" s="32">
        <f>IF(DATEDIF(Table2[[#This Row],[DateOfBirth]],Table2[[#This Row],[Service_start]], "Y")&lt;=25,1,0)</f>
        <v>1</v>
      </c>
      <c r="G1477" s="1">
        <v>43252</v>
      </c>
      <c r="H1477" s="1">
        <v>43281</v>
      </c>
      <c r="I1477" s="33" t="b">
        <f>AND(
    Table2[[#This Row],[Service_start]] &gt; DATE(2022,10,1),
    Table2[[#This Row],[Service_end]] &lt; DATE(2024,2,1)
)</f>
        <v>0</v>
      </c>
    </row>
    <row r="1478" spans="1:9" hidden="1">
      <c r="A1478">
        <v>15475216</v>
      </c>
      <c r="B1478">
        <v>425</v>
      </c>
      <c r="C1478" s="1">
        <v>37791.614999999998</v>
      </c>
      <c r="D1478">
        <v>427</v>
      </c>
      <c r="E1478" s="36">
        <f>INT((Table2[[#This Row],[Service_start]]-Table2[[#This Row],[DateOfBirth]])/365)</f>
        <v>18</v>
      </c>
      <c r="F1478" s="32">
        <f>IF(DATEDIF(Table2[[#This Row],[DateOfBirth]],Table2[[#This Row],[Service_start]], "Y")&lt;=25,1,0)</f>
        <v>1</v>
      </c>
      <c r="G1478" s="1">
        <v>44410</v>
      </c>
      <c r="H1478" s="1">
        <v>44439</v>
      </c>
      <c r="I1478" s="33" t="b">
        <f>AND(
    Table2[[#This Row],[Service_start]] &gt; DATE(2022,10,1),
    Table2[[#This Row],[Service_end]] &lt; DATE(2024,2,1)
)</f>
        <v>0</v>
      </c>
    </row>
    <row r="1479" spans="1:9" hidden="1">
      <c r="A1479">
        <v>10370138</v>
      </c>
      <c r="B1479">
        <v>425</v>
      </c>
      <c r="C1479" s="1">
        <v>36137.614999999998</v>
      </c>
      <c r="D1479">
        <v>427</v>
      </c>
      <c r="E1479" s="36">
        <f>INT((Table2[[#This Row],[Service_start]]-Table2[[#This Row],[DateOfBirth]])/365)</f>
        <v>23</v>
      </c>
      <c r="F1479" s="32">
        <f>IF(DATEDIF(Table2[[#This Row],[DateOfBirth]],Table2[[#This Row],[Service_start]], "Y")&lt;=25,1,0)</f>
        <v>1</v>
      </c>
      <c r="G1479" s="1">
        <v>44698</v>
      </c>
      <c r="H1479" s="1">
        <v>44712</v>
      </c>
      <c r="I1479" s="33" t="b">
        <f>AND(
    Table2[[#This Row],[Service_start]] &gt; DATE(2022,10,1),
    Table2[[#This Row],[Service_end]] &lt; DATE(2024,2,1)
)</f>
        <v>0</v>
      </c>
    </row>
    <row r="1480" spans="1:9" hidden="1">
      <c r="A1480">
        <v>15712628</v>
      </c>
      <c r="B1480">
        <v>425</v>
      </c>
      <c r="C1480" s="1">
        <v>36137.614999999998</v>
      </c>
      <c r="D1480">
        <v>427</v>
      </c>
      <c r="E1480" s="36">
        <f>INT((Table2[[#This Row],[Service_start]]-Table2[[#This Row],[DateOfBirth]])/365)</f>
        <v>23</v>
      </c>
      <c r="F1480" s="32">
        <f>IF(DATEDIF(Table2[[#This Row],[DateOfBirth]],Table2[[#This Row],[Service_start]], "Y")&lt;=25,1,0)</f>
        <v>1</v>
      </c>
      <c r="G1480" s="1">
        <v>44713</v>
      </c>
      <c r="H1480" s="1">
        <v>44742</v>
      </c>
      <c r="I1480" s="33" t="b">
        <f>AND(
    Table2[[#This Row],[Service_start]] &gt; DATE(2022,10,1),
    Table2[[#This Row],[Service_end]] &lt; DATE(2024,2,1)
)</f>
        <v>0</v>
      </c>
    </row>
    <row r="1481" spans="1:9" hidden="1">
      <c r="A1481">
        <v>17451468</v>
      </c>
      <c r="B1481">
        <v>425</v>
      </c>
      <c r="C1481" s="1">
        <v>35187.614999999998</v>
      </c>
      <c r="D1481">
        <v>427</v>
      </c>
      <c r="E1481" s="36">
        <f>INT((Table2[[#This Row],[Service_start]]-Table2[[#This Row],[DateOfBirth]])/365)</f>
        <v>23</v>
      </c>
      <c r="F1481" s="32">
        <f>IF(DATEDIF(Table2[[#This Row],[DateOfBirth]],Table2[[#This Row],[Service_start]], "Y")&lt;=25,1,0)</f>
        <v>1</v>
      </c>
      <c r="G1481" s="1">
        <v>43851</v>
      </c>
      <c r="H1481" s="1">
        <v>43861</v>
      </c>
      <c r="I1481" s="33" t="b">
        <f>AND(
    Table2[[#This Row],[Service_start]] &gt; DATE(2022,10,1),
    Table2[[#This Row],[Service_end]] &lt; DATE(2024,2,1)
)</f>
        <v>0</v>
      </c>
    </row>
    <row r="1482" spans="1:9" hidden="1">
      <c r="A1482">
        <v>11262841</v>
      </c>
      <c r="B1482">
        <v>425</v>
      </c>
      <c r="C1482" s="1">
        <v>35187.614999999998</v>
      </c>
      <c r="D1482">
        <v>427</v>
      </c>
      <c r="E1482" s="36">
        <f>INT((Table2[[#This Row],[Service_start]]-Table2[[#This Row],[DateOfBirth]])/365)</f>
        <v>23</v>
      </c>
      <c r="F1482" s="32">
        <f>IF(DATEDIF(Table2[[#This Row],[DateOfBirth]],Table2[[#This Row],[Service_start]], "Y")&lt;=25,1,0)</f>
        <v>1</v>
      </c>
      <c r="G1482" s="1">
        <v>43862</v>
      </c>
      <c r="H1482" s="1">
        <v>43890</v>
      </c>
      <c r="I1482" s="33" t="b">
        <f>AND(
    Table2[[#This Row],[Service_start]] &gt; DATE(2022,10,1),
    Table2[[#This Row],[Service_end]] &lt; DATE(2024,2,1)
)</f>
        <v>0</v>
      </c>
    </row>
    <row r="1483" spans="1:9" hidden="1">
      <c r="A1483">
        <v>10870362</v>
      </c>
      <c r="B1483">
        <v>425</v>
      </c>
      <c r="C1483" s="1">
        <v>35187.614999999998</v>
      </c>
      <c r="D1483">
        <v>427</v>
      </c>
      <c r="E1483" s="36">
        <f>INT((Table2[[#This Row],[Service_start]]-Table2[[#This Row],[DateOfBirth]])/365)</f>
        <v>23</v>
      </c>
      <c r="F1483" s="32">
        <f>IF(DATEDIF(Table2[[#This Row],[DateOfBirth]],Table2[[#This Row],[Service_start]], "Y")&lt;=25,1,0)</f>
        <v>1</v>
      </c>
      <c r="G1483" s="1">
        <v>43864</v>
      </c>
      <c r="H1483" s="1">
        <v>43890</v>
      </c>
      <c r="I1483" s="33" t="b">
        <f>AND(
    Table2[[#This Row],[Service_start]] &gt; DATE(2022,10,1),
    Table2[[#This Row],[Service_end]] &lt; DATE(2024,2,1)
)</f>
        <v>0</v>
      </c>
    </row>
    <row r="1484" spans="1:9" hidden="1">
      <c r="A1484">
        <v>8900708</v>
      </c>
      <c r="B1484">
        <v>425</v>
      </c>
      <c r="C1484" s="1">
        <v>35187.614999999998</v>
      </c>
      <c r="D1484">
        <v>427</v>
      </c>
      <c r="E1484" s="36">
        <f>INT((Table2[[#This Row],[Service_start]]-Table2[[#This Row],[DateOfBirth]])/365)</f>
        <v>23</v>
      </c>
      <c r="F1484" s="32">
        <f>IF(DATEDIF(Table2[[#This Row],[DateOfBirth]],Table2[[#This Row],[Service_start]], "Y")&lt;=25,1,0)</f>
        <v>1</v>
      </c>
      <c r="G1484" s="1">
        <v>43891</v>
      </c>
      <c r="H1484" s="1">
        <v>43921</v>
      </c>
      <c r="I1484" s="33" t="b">
        <f>AND(
    Table2[[#This Row],[Service_start]] &gt; DATE(2022,10,1),
    Table2[[#This Row],[Service_end]] &lt; DATE(2024,2,1)
)</f>
        <v>0</v>
      </c>
    </row>
    <row r="1485" spans="1:9" hidden="1">
      <c r="A1485">
        <v>17302727</v>
      </c>
      <c r="B1485">
        <v>425</v>
      </c>
      <c r="C1485" s="1">
        <v>36684.614999999998</v>
      </c>
      <c r="D1485">
        <v>427</v>
      </c>
      <c r="E1485" s="36">
        <f>INT((Table2[[#This Row],[Service_start]]-Table2[[#This Row],[DateOfBirth]])/365)</f>
        <v>22</v>
      </c>
      <c r="F1485" s="32">
        <f>IF(DATEDIF(Table2[[#This Row],[DateOfBirth]],Table2[[#This Row],[Service_start]], "Y")&lt;=25,1,0)</f>
        <v>1</v>
      </c>
      <c r="G1485" s="1">
        <v>44781</v>
      </c>
      <c r="H1485" s="1">
        <v>44804</v>
      </c>
      <c r="I1485" s="33" t="b">
        <f>AND(
    Table2[[#This Row],[Service_start]] &gt; DATE(2022,10,1),
    Table2[[#This Row],[Service_end]] &lt; DATE(2024,2,1)
)</f>
        <v>0</v>
      </c>
    </row>
    <row r="1486" spans="1:9" hidden="1">
      <c r="A1486">
        <v>13443772</v>
      </c>
      <c r="B1486">
        <v>425</v>
      </c>
      <c r="C1486" s="1">
        <v>36684.614999999998</v>
      </c>
      <c r="D1486">
        <v>427</v>
      </c>
      <c r="E1486" s="36">
        <f>INT((Table2[[#This Row],[Service_start]]-Table2[[#This Row],[DateOfBirth]])/365)</f>
        <v>22</v>
      </c>
      <c r="F1486" s="32">
        <f>IF(DATEDIF(Table2[[#This Row],[DateOfBirth]],Table2[[#This Row],[Service_start]], "Y")&lt;=25,1,0)</f>
        <v>1</v>
      </c>
      <c r="G1486" s="1">
        <v>44805</v>
      </c>
      <c r="H1486" s="1">
        <v>44834</v>
      </c>
      <c r="I1486" s="33" t="b">
        <f>AND(
    Table2[[#This Row],[Service_start]] &gt; DATE(2022,10,1),
    Table2[[#This Row],[Service_end]] &lt; DATE(2024,2,1)
)</f>
        <v>0</v>
      </c>
    </row>
    <row r="1487" spans="1:9" hidden="1">
      <c r="A1487">
        <v>11866272</v>
      </c>
      <c r="B1487">
        <v>425</v>
      </c>
      <c r="C1487" s="1">
        <v>37056.614999999998</v>
      </c>
      <c r="D1487">
        <v>427</v>
      </c>
      <c r="E1487" s="36">
        <f>INT((Table2[[#This Row],[Service_start]]-Table2[[#This Row],[DateOfBirth]])/365)</f>
        <v>18</v>
      </c>
      <c r="F1487" s="32">
        <f>IF(DATEDIF(Table2[[#This Row],[DateOfBirth]],Table2[[#This Row],[Service_start]], "Y")&lt;=25,1,0)</f>
        <v>1</v>
      </c>
      <c r="G1487" s="1">
        <v>43657</v>
      </c>
      <c r="H1487" s="1">
        <v>43677</v>
      </c>
      <c r="I1487" s="33" t="b">
        <f>AND(
    Table2[[#This Row],[Service_start]] &gt; DATE(2022,10,1),
    Table2[[#This Row],[Service_end]] &lt; DATE(2024,2,1)
)</f>
        <v>0</v>
      </c>
    </row>
    <row r="1488" spans="1:9" hidden="1">
      <c r="A1488">
        <v>8994527</v>
      </c>
      <c r="B1488">
        <v>425</v>
      </c>
      <c r="C1488" s="1">
        <v>37056.614999999998</v>
      </c>
      <c r="D1488">
        <v>427</v>
      </c>
      <c r="E1488" s="36">
        <f>INT((Table2[[#This Row],[Service_start]]-Table2[[#This Row],[DateOfBirth]])/365)</f>
        <v>18</v>
      </c>
      <c r="F1488" s="32">
        <f>IF(DATEDIF(Table2[[#This Row],[DateOfBirth]],Table2[[#This Row],[Service_start]], "Y")&lt;=25,1,0)</f>
        <v>1</v>
      </c>
      <c r="G1488" s="1">
        <v>43678</v>
      </c>
      <c r="H1488" s="1">
        <v>43708</v>
      </c>
      <c r="I1488" s="33" t="b">
        <f>AND(
    Table2[[#This Row],[Service_start]] &gt; DATE(2022,10,1),
    Table2[[#This Row],[Service_end]] &lt; DATE(2024,2,1)
)</f>
        <v>0</v>
      </c>
    </row>
    <row r="1489" spans="1:9" hidden="1">
      <c r="A1489">
        <v>16605120</v>
      </c>
      <c r="B1489">
        <v>425</v>
      </c>
      <c r="C1489" s="1">
        <v>37056.614999999998</v>
      </c>
      <c r="D1489">
        <v>427</v>
      </c>
      <c r="E1489" s="36">
        <f>INT((Table2[[#This Row],[Service_start]]-Table2[[#This Row],[DateOfBirth]])/365)</f>
        <v>18</v>
      </c>
      <c r="F1489" s="32">
        <f>IF(DATEDIF(Table2[[#This Row],[DateOfBirth]],Table2[[#This Row],[Service_start]], "Y")&lt;=25,1,0)</f>
        <v>1</v>
      </c>
      <c r="G1489" s="1">
        <v>43709</v>
      </c>
      <c r="H1489" s="1">
        <v>43738</v>
      </c>
      <c r="I1489" s="33" t="b">
        <f>AND(
    Table2[[#This Row],[Service_start]] &gt; DATE(2022,10,1),
    Table2[[#This Row],[Service_end]] &lt; DATE(2024,2,1)
)</f>
        <v>0</v>
      </c>
    </row>
    <row r="1490" spans="1:9" hidden="1">
      <c r="A1490">
        <v>10963467</v>
      </c>
      <c r="B1490">
        <v>425</v>
      </c>
      <c r="C1490" s="1">
        <v>35389.614999999998</v>
      </c>
      <c r="D1490">
        <v>427</v>
      </c>
      <c r="E1490" s="36">
        <f>INT((Table2[[#This Row],[Service_start]]-Table2[[#This Row],[DateOfBirth]])/365)</f>
        <v>22</v>
      </c>
      <c r="F1490" s="32">
        <f>IF(DATEDIF(Table2[[#This Row],[DateOfBirth]],Table2[[#This Row],[Service_start]], "Y")&lt;=25,1,0)</f>
        <v>1</v>
      </c>
      <c r="G1490" s="1">
        <v>43488</v>
      </c>
      <c r="H1490" s="1">
        <v>43496</v>
      </c>
      <c r="I1490" s="33" t="b">
        <f>AND(
    Table2[[#This Row],[Service_start]] &gt; DATE(2022,10,1),
    Table2[[#This Row],[Service_end]] &lt; DATE(2024,2,1)
)</f>
        <v>0</v>
      </c>
    </row>
    <row r="1491" spans="1:9" hidden="1">
      <c r="A1491">
        <v>11772352</v>
      </c>
      <c r="B1491">
        <v>425</v>
      </c>
      <c r="C1491" s="1">
        <v>35389.614999999998</v>
      </c>
      <c r="D1491">
        <v>427</v>
      </c>
      <c r="E1491" s="36">
        <f>INT((Table2[[#This Row],[Service_start]]-Table2[[#This Row],[DateOfBirth]])/365)</f>
        <v>22</v>
      </c>
      <c r="F1491" s="32">
        <f>IF(DATEDIF(Table2[[#This Row],[DateOfBirth]],Table2[[#This Row],[Service_start]], "Y")&lt;=25,1,0)</f>
        <v>1</v>
      </c>
      <c r="G1491" s="1">
        <v>43497</v>
      </c>
      <c r="H1491" s="1">
        <v>43508</v>
      </c>
      <c r="I1491" s="33" t="b">
        <f>AND(
    Table2[[#This Row],[Service_start]] &gt; DATE(2022,10,1),
    Table2[[#This Row],[Service_end]] &lt; DATE(2024,2,1)
)</f>
        <v>0</v>
      </c>
    </row>
    <row r="1492" spans="1:9" hidden="1">
      <c r="A1492">
        <v>16815710</v>
      </c>
      <c r="B1492">
        <v>425</v>
      </c>
      <c r="C1492" s="1">
        <v>35859.614999999998</v>
      </c>
      <c r="D1492">
        <v>427</v>
      </c>
      <c r="E1492" s="36">
        <f>INT((Table2[[#This Row],[Service_start]]-Table2[[#This Row],[DateOfBirth]])/365)</f>
        <v>21</v>
      </c>
      <c r="F1492" s="32">
        <f>IF(DATEDIF(Table2[[#This Row],[DateOfBirth]],Table2[[#This Row],[Service_start]], "Y")&lt;=25,1,0)</f>
        <v>1</v>
      </c>
      <c r="G1492" s="1">
        <v>43788</v>
      </c>
      <c r="H1492" s="1">
        <v>43799</v>
      </c>
      <c r="I1492" s="33" t="b">
        <f>AND(
    Table2[[#This Row],[Service_start]] &gt; DATE(2022,10,1),
    Table2[[#This Row],[Service_end]] &lt; DATE(2024,2,1)
)</f>
        <v>0</v>
      </c>
    </row>
    <row r="1493" spans="1:9" hidden="1">
      <c r="A1493">
        <v>14965395</v>
      </c>
      <c r="B1493">
        <v>425</v>
      </c>
      <c r="C1493" s="1">
        <v>35859.614999999998</v>
      </c>
      <c r="D1493">
        <v>427</v>
      </c>
      <c r="E1493" s="36">
        <f>INT((Table2[[#This Row],[Service_start]]-Table2[[#This Row],[DateOfBirth]])/365)</f>
        <v>21</v>
      </c>
      <c r="F1493" s="32">
        <f>IF(DATEDIF(Table2[[#This Row],[DateOfBirth]],Table2[[#This Row],[Service_start]], "Y")&lt;=25,1,0)</f>
        <v>1</v>
      </c>
      <c r="G1493" s="1">
        <v>43800</v>
      </c>
      <c r="H1493" s="1">
        <v>43830</v>
      </c>
      <c r="I1493" s="33" t="b">
        <f>AND(
    Table2[[#This Row],[Service_start]] &gt; DATE(2022,10,1),
    Table2[[#This Row],[Service_end]] &lt; DATE(2024,2,1)
)</f>
        <v>0</v>
      </c>
    </row>
    <row r="1494" spans="1:9" hidden="1">
      <c r="A1494">
        <v>15650303</v>
      </c>
      <c r="B1494">
        <v>425</v>
      </c>
      <c r="C1494" s="1">
        <v>35859.614999999998</v>
      </c>
      <c r="D1494">
        <v>427</v>
      </c>
      <c r="E1494" s="36">
        <f>INT((Table2[[#This Row],[Service_start]]-Table2[[#This Row],[DateOfBirth]])/365)</f>
        <v>21</v>
      </c>
      <c r="F1494" s="32">
        <f>IF(DATEDIF(Table2[[#This Row],[DateOfBirth]],Table2[[#This Row],[Service_start]], "Y")&lt;=25,1,0)</f>
        <v>1</v>
      </c>
      <c r="G1494" s="1">
        <v>43831</v>
      </c>
      <c r="H1494" s="1">
        <v>43847</v>
      </c>
      <c r="I1494" s="33" t="b">
        <f>AND(
    Table2[[#This Row],[Service_start]] &gt; DATE(2022,10,1),
    Table2[[#This Row],[Service_end]] &lt; DATE(2024,2,1)
)</f>
        <v>0</v>
      </c>
    </row>
    <row r="1495" spans="1:9" hidden="1">
      <c r="A1495">
        <v>11925825</v>
      </c>
      <c r="B1495">
        <v>425</v>
      </c>
      <c r="C1495" s="1">
        <v>35859.614999999998</v>
      </c>
      <c r="D1495">
        <v>427</v>
      </c>
      <c r="E1495" s="36">
        <f>INT((Table2[[#This Row],[Service_start]]-Table2[[#This Row],[DateOfBirth]])/365)</f>
        <v>20</v>
      </c>
      <c r="F1495" s="32">
        <f>IF(DATEDIF(Table2[[#This Row],[DateOfBirth]],Table2[[#This Row],[Service_start]], "Y")&lt;=25,1,0)</f>
        <v>1</v>
      </c>
      <c r="G1495" s="1">
        <v>43481</v>
      </c>
      <c r="H1495" s="1">
        <v>43496</v>
      </c>
      <c r="I1495" s="33" t="b">
        <f>AND(
    Table2[[#This Row],[Service_start]] &gt; DATE(2022,10,1),
    Table2[[#This Row],[Service_end]] &lt; DATE(2024,2,1)
)</f>
        <v>0</v>
      </c>
    </row>
    <row r="1496" spans="1:9" hidden="1">
      <c r="A1496">
        <v>15122700</v>
      </c>
      <c r="B1496">
        <v>425</v>
      </c>
      <c r="C1496" s="1">
        <v>35859.614999999998</v>
      </c>
      <c r="D1496">
        <v>427</v>
      </c>
      <c r="E1496" s="36">
        <f>INT((Table2[[#This Row],[Service_start]]-Table2[[#This Row],[DateOfBirth]])/365)</f>
        <v>20</v>
      </c>
      <c r="F1496" s="32">
        <f>IF(DATEDIF(Table2[[#This Row],[DateOfBirth]],Table2[[#This Row],[Service_start]], "Y")&lt;=25,1,0)</f>
        <v>1</v>
      </c>
      <c r="G1496" s="1">
        <v>43481</v>
      </c>
      <c r="H1496" s="1">
        <v>43496</v>
      </c>
      <c r="I1496" s="33" t="b">
        <f>AND(
    Table2[[#This Row],[Service_start]] &gt; DATE(2022,10,1),
    Table2[[#This Row],[Service_end]] &lt; DATE(2024,2,1)
)</f>
        <v>0</v>
      </c>
    </row>
    <row r="1497" spans="1:9" hidden="1">
      <c r="A1497">
        <v>11834823</v>
      </c>
      <c r="B1497">
        <v>425</v>
      </c>
      <c r="C1497" s="1">
        <v>35859.614999999998</v>
      </c>
      <c r="D1497">
        <v>427</v>
      </c>
      <c r="E1497" s="36">
        <f>INT((Table2[[#This Row],[Service_start]]-Table2[[#This Row],[DateOfBirth]])/365)</f>
        <v>20</v>
      </c>
      <c r="F1497" s="32">
        <f>IF(DATEDIF(Table2[[#This Row],[DateOfBirth]],Table2[[#This Row],[Service_start]], "Y")&lt;=25,1,0)</f>
        <v>1</v>
      </c>
      <c r="G1497" s="1">
        <v>43497</v>
      </c>
      <c r="H1497" s="1">
        <v>43524</v>
      </c>
      <c r="I1497" s="33" t="b">
        <f>AND(
    Table2[[#This Row],[Service_start]] &gt; DATE(2022,10,1),
    Table2[[#This Row],[Service_end]] &lt; DATE(2024,2,1)
)</f>
        <v>0</v>
      </c>
    </row>
    <row r="1498" spans="1:9" hidden="1">
      <c r="A1498">
        <v>11818279</v>
      </c>
      <c r="B1498">
        <v>425</v>
      </c>
      <c r="C1498" s="1">
        <v>35859.614999999998</v>
      </c>
      <c r="D1498">
        <v>427</v>
      </c>
      <c r="E1498" s="36">
        <f>INT((Table2[[#This Row],[Service_start]]-Table2[[#This Row],[DateOfBirth]])/365)</f>
        <v>20</v>
      </c>
      <c r="F1498" s="32">
        <f>IF(DATEDIF(Table2[[#This Row],[DateOfBirth]],Table2[[#This Row],[Service_start]], "Y")&lt;=25,1,0)</f>
        <v>1</v>
      </c>
      <c r="G1498" s="1">
        <v>43497</v>
      </c>
      <c r="H1498" s="1">
        <v>43524</v>
      </c>
      <c r="I1498" s="33" t="b">
        <f>AND(
    Table2[[#This Row],[Service_start]] &gt; DATE(2022,10,1),
    Table2[[#This Row],[Service_end]] &lt; DATE(2024,2,1)
)</f>
        <v>0</v>
      </c>
    </row>
    <row r="1499" spans="1:9" hidden="1">
      <c r="A1499">
        <v>8960498</v>
      </c>
      <c r="B1499">
        <v>425</v>
      </c>
      <c r="C1499" s="1">
        <v>35859.614999999998</v>
      </c>
      <c r="D1499">
        <v>427</v>
      </c>
      <c r="E1499" s="36">
        <f>INT((Table2[[#This Row],[Service_start]]-Table2[[#This Row],[DateOfBirth]])/365)</f>
        <v>21</v>
      </c>
      <c r="F1499" s="32">
        <f>IF(DATEDIF(Table2[[#This Row],[DateOfBirth]],Table2[[#This Row],[Service_start]], "Y")&lt;=25,1,0)</f>
        <v>1</v>
      </c>
      <c r="G1499" s="1">
        <v>43525</v>
      </c>
      <c r="H1499" s="1">
        <v>43551</v>
      </c>
      <c r="I1499" s="33" t="b">
        <f>AND(
    Table2[[#This Row],[Service_start]] &gt; DATE(2022,10,1),
    Table2[[#This Row],[Service_end]] &lt; DATE(2024,2,1)
)</f>
        <v>0</v>
      </c>
    </row>
    <row r="1500" spans="1:9" hidden="1">
      <c r="A1500">
        <v>15461654</v>
      </c>
      <c r="B1500">
        <v>425</v>
      </c>
      <c r="C1500" s="1">
        <v>35859.614999999998</v>
      </c>
      <c r="D1500">
        <v>427</v>
      </c>
      <c r="E1500" s="36">
        <f>INT((Table2[[#This Row],[Service_start]]-Table2[[#This Row],[DateOfBirth]])/365)</f>
        <v>21</v>
      </c>
      <c r="F1500" s="32">
        <f>IF(DATEDIF(Table2[[#This Row],[DateOfBirth]],Table2[[#This Row],[Service_start]], "Y")&lt;=25,1,0)</f>
        <v>1</v>
      </c>
      <c r="G1500" s="1">
        <v>43525</v>
      </c>
      <c r="H1500" s="1">
        <v>43551</v>
      </c>
      <c r="I1500" s="33" t="b">
        <f>AND(
    Table2[[#This Row],[Service_start]] &gt; DATE(2022,10,1),
    Table2[[#This Row],[Service_end]] &lt; DATE(2024,2,1)
)</f>
        <v>0</v>
      </c>
    </row>
    <row r="1501" spans="1:9" hidden="1">
      <c r="A1501">
        <v>13572616</v>
      </c>
      <c r="B1501">
        <v>425</v>
      </c>
      <c r="C1501" s="1">
        <v>36277.614999999998</v>
      </c>
      <c r="D1501">
        <v>427</v>
      </c>
      <c r="E1501" s="36">
        <f>INT((Table2[[#This Row],[Service_start]]-Table2[[#This Row],[DateOfBirth]])/365)</f>
        <v>20</v>
      </c>
      <c r="F1501" s="32">
        <f>IF(DATEDIF(Table2[[#This Row],[DateOfBirth]],Table2[[#This Row],[Service_start]], "Y")&lt;=25,1,0)</f>
        <v>1</v>
      </c>
      <c r="G1501" s="1">
        <v>43874</v>
      </c>
      <c r="H1501" s="1">
        <v>43890</v>
      </c>
      <c r="I1501" s="33" t="b">
        <f>AND(
    Table2[[#This Row],[Service_start]] &gt; DATE(2022,10,1),
    Table2[[#This Row],[Service_end]] &lt; DATE(2024,2,1)
)</f>
        <v>0</v>
      </c>
    </row>
    <row r="1502" spans="1:9" hidden="1">
      <c r="A1502">
        <v>10994058</v>
      </c>
      <c r="B1502">
        <v>425</v>
      </c>
      <c r="C1502" s="1">
        <v>36277.614999999998</v>
      </c>
      <c r="D1502">
        <v>427</v>
      </c>
      <c r="E1502" s="36">
        <f>INT((Table2[[#This Row],[Service_start]]-Table2[[#This Row],[DateOfBirth]])/365)</f>
        <v>20</v>
      </c>
      <c r="F1502" s="32">
        <f>IF(DATEDIF(Table2[[#This Row],[DateOfBirth]],Table2[[#This Row],[Service_start]], "Y")&lt;=25,1,0)</f>
        <v>1</v>
      </c>
      <c r="G1502" s="1">
        <v>43891</v>
      </c>
      <c r="H1502" s="1">
        <v>43921</v>
      </c>
      <c r="I1502" s="33" t="b">
        <f>AND(
    Table2[[#This Row],[Service_start]] &gt; DATE(2022,10,1),
    Table2[[#This Row],[Service_end]] &lt; DATE(2024,2,1)
)</f>
        <v>0</v>
      </c>
    </row>
    <row r="1503" spans="1:9" hidden="1">
      <c r="A1503">
        <v>13795639</v>
      </c>
      <c r="B1503">
        <v>425</v>
      </c>
      <c r="C1503" s="1">
        <v>36277.614999999998</v>
      </c>
      <c r="D1503">
        <v>427</v>
      </c>
      <c r="E1503" s="36">
        <f>INT((Table2[[#This Row],[Service_start]]-Table2[[#This Row],[DateOfBirth]])/365)</f>
        <v>20</v>
      </c>
      <c r="F1503" s="32">
        <f>IF(DATEDIF(Table2[[#This Row],[DateOfBirth]],Table2[[#This Row],[Service_start]], "Y")&lt;=25,1,0)</f>
        <v>1</v>
      </c>
      <c r="G1503" s="1">
        <v>43922</v>
      </c>
      <c r="H1503" s="1">
        <v>43951</v>
      </c>
      <c r="I1503" s="33" t="b">
        <f>AND(
    Table2[[#This Row],[Service_start]] &gt; DATE(2022,10,1),
    Table2[[#This Row],[Service_end]] &lt; DATE(2024,2,1)
)</f>
        <v>0</v>
      </c>
    </row>
    <row r="1504" spans="1:9" hidden="1">
      <c r="A1504">
        <v>15065719</v>
      </c>
      <c r="B1504">
        <v>425</v>
      </c>
      <c r="C1504" s="1">
        <v>36277.614999999998</v>
      </c>
      <c r="D1504">
        <v>427</v>
      </c>
      <c r="E1504" s="36">
        <f>INT((Table2[[#This Row],[Service_start]]-Table2[[#This Row],[DateOfBirth]])/365)</f>
        <v>21</v>
      </c>
      <c r="F1504" s="32">
        <f>IF(DATEDIF(Table2[[#This Row],[DateOfBirth]],Table2[[#This Row],[Service_start]], "Y")&lt;=25,1,0)</f>
        <v>1</v>
      </c>
      <c r="G1504" s="1">
        <v>43953</v>
      </c>
      <c r="H1504" s="1">
        <v>43982</v>
      </c>
      <c r="I1504" s="33" t="b">
        <f>AND(
    Table2[[#This Row],[Service_start]] &gt; DATE(2022,10,1),
    Table2[[#This Row],[Service_end]] &lt; DATE(2024,2,1)
)</f>
        <v>0</v>
      </c>
    </row>
    <row r="1505" spans="1:9" hidden="1">
      <c r="A1505">
        <v>10771581</v>
      </c>
      <c r="B1505">
        <v>425</v>
      </c>
      <c r="C1505" s="1">
        <v>36277.614999999998</v>
      </c>
      <c r="D1505">
        <v>427</v>
      </c>
      <c r="E1505" s="36">
        <f>INT((Table2[[#This Row],[Service_start]]-Table2[[#This Row],[DateOfBirth]])/365)</f>
        <v>21</v>
      </c>
      <c r="F1505" s="32">
        <f>IF(DATEDIF(Table2[[#This Row],[DateOfBirth]],Table2[[#This Row],[Service_start]], "Y")&lt;=25,1,0)</f>
        <v>1</v>
      </c>
      <c r="G1505" s="1">
        <v>43983</v>
      </c>
      <c r="H1505" s="1">
        <v>44004</v>
      </c>
      <c r="I1505" s="33" t="b">
        <f>AND(
    Table2[[#This Row],[Service_start]] &gt; DATE(2022,10,1),
    Table2[[#This Row],[Service_end]] &lt; DATE(2024,2,1)
)</f>
        <v>0</v>
      </c>
    </row>
    <row r="1506" spans="1:9" hidden="1">
      <c r="A1506">
        <v>11651073</v>
      </c>
      <c r="B1506">
        <v>425</v>
      </c>
      <c r="C1506" s="1">
        <v>36913.614999999998</v>
      </c>
      <c r="D1506">
        <v>427</v>
      </c>
      <c r="E1506" s="36">
        <f>INT((Table2[[#This Row],[Service_start]]-Table2[[#This Row],[DateOfBirth]])/365)</f>
        <v>20</v>
      </c>
      <c r="F1506" s="32">
        <f>IF(DATEDIF(Table2[[#This Row],[DateOfBirth]],Table2[[#This Row],[Service_start]], "Y")&lt;=25,1,0)</f>
        <v>1</v>
      </c>
      <c r="G1506" s="1">
        <v>44390</v>
      </c>
      <c r="H1506" s="1">
        <v>44408</v>
      </c>
      <c r="I1506" s="33" t="b">
        <f>AND(
    Table2[[#This Row],[Service_start]] &gt; DATE(2022,10,1),
    Table2[[#This Row],[Service_end]] &lt; DATE(2024,2,1)
)</f>
        <v>0</v>
      </c>
    </row>
    <row r="1507" spans="1:9" hidden="1">
      <c r="A1507">
        <v>10915351</v>
      </c>
      <c r="B1507">
        <v>425</v>
      </c>
      <c r="C1507" s="1">
        <v>37546.614999999998</v>
      </c>
      <c r="D1507">
        <v>427</v>
      </c>
      <c r="E1507" s="36">
        <f>INT((Table2[[#This Row],[Service_start]]-Table2[[#This Row],[DateOfBirth]])/365)</f>
        <v>19</v>
      </c>
      <c r="F1507" s="32">
        <f>IF(DATEDIF(Table2[[#This Row],[DateOfBirth]],Table2[[#This Row],[Service_start]], "Y")&lt;=25,1,0)</f>
        <v>1</v>
      </c>
      <c r="G1507" s="1">
        <v>44616</v>
      </c>
      <c r="H1507" s="1">
        <v>44620</v>
      </c>
      <c r="I1507" s="33" t="b">
        <f>AND(
    Table2[[#This Row],[Service_start]] &gt; DATE(2022,10,1),
    Table2[[#This Row],[Service_end]] &lt; DATE(2024,2,1)
)</f>
        <v>0</v>
      </c>
    </row>
    <row r="1508" spans="1:9" hidden="1">
      <c r="A1508">
        <v>15434176</v>
      </c>
      <c r="B1508">
        <v>425</v>
      </c>
      <c r="C1508" s="1">
        <v>37546.614999999998</v>
      </c>
      <c r="D1508">
        <v>427</v>
      </c>
      <c r="E1508" s="36">
        <f>INT((Table2[[#This Row],[Service_start]]-Table2[[#This Row],[DateOfBirth]])/365)</f>
        <v>19</v>
      </c>
      <c r="F1508" s="32">
        <f>IF(DATEDIF(Table2[[#This Row],[DateOfBirth]],Table2[[#This Row],[Service_start]], "Y")&lt;=25,1,0)</f>
        <v>1</v>
      </c>
      <c r="G1508" s="1">
        <v>44621</v>
      </c>
      <c r="H1508" s="1">
        <v>44651</v>
      </c>
      <c r="I1508" s="33" t="b">
        <f>AND(
    Table2[[#This Row],[Service_start]] &gt; DATE(2022,10,1),
    Table2[[#This Row],[Service_end]] &lt; DATE(2024,2,1)
)</f>
        <v>0</v>
      </c>
    </row>
    <row r="1509" spans="1:9" hidden="1">
      <c r="A1509">
        <v>10392742</v>
      </c>
      <c r="B1509">
        <v>425</v>
      </c>
      <c r="C1509" s="1">
        <v>37546.614999999998</v>
      </c>
      <c r="D1509">
        <v>427</v>
      </c>
      <c r="E1509" s="36">
        <f>INT((Table2[[#This Row],[Service_start]]-Table2[[#This Row],[DateOfBirth]])/365)</f>
        <v>19</v>
      </c>
      <c r="F1509" s="32">
        <f>IF(DATEDIF(Table2[[#This Row],[DateOfBirth]],Table2[[#This Row],[Service_start]], "Y")&lt;=25,1,0)</f>
        <v>1</v>
      </c>
      <c r="G1509" s="1">
        <v>44655</v>
      </c>
      <c r="H1509" s="1">
        <v>44674</v>
      </c>
      <c r="I1509" s="33" t="b">
        <f>AND(
    Table2[[#This Row],[Service_start]] &gt; DATE(2022,10,1),
    Table2[[#This Row],[Service_end]] &lt; DATE(2024,2,1)
)</f>
        <v>0</v>
      </c>
    </row>
    <row r="1510" spans="1:9" hidden="1">
      <c r="A1510">
        <v>14884977</v>
      </c>
      <c r="B1510">
        <v>425</v>
      </c>
      <c r="C1510" s="1">
        <v>37027.614999999998</v>
      </c>
      <c r="D1510">
        <v>427</v>
      </c>
      <c r="E1510" s="36">
        <f>INT((Table2[[#This Row],[Service_start]]-Table2[[#This Row],[DateOfBirth]])/365)</f>
        <v>19</v>
      </c>
      <c r="F1510" s="32">
        <f>IF(DATEDIF(Table2[[#This Row],[DateOfBirth]],Table2[[#This Row],[Service_start]], "Y")&lt;=25,1,0)</f>
        <v>1</v>
      </c>
      <c r="G1510" s="1">
        <v>44130</v>
      </c>
      <c r="H1510" s="1">
        <v>44135</v>
      </c>
      <c r="I1510" s="33" t="b">
        <f>AND(
    Table2[[#This Row],[Service_start]] &gt; DATE(2022,10,1),
    Table2[[#This Row],[Service_end]] &lt; DATE(2024,2,1)
)</f>
        <v>0</v>
      </c>
    </row>
    <row r="1511" spans="1:9" hidden="1">
      <c r="A1511">
        <v>15570619</v>
      </c>
      <c r="B1511">
        <v>425</v>
      </c>
      <c r="C1511" s="1">
        <v>37027.614999999998</v>
      </c>
      <c r="D1511">
        <v>427</v>
      </c>
      <c r="E1511" s="36">
        <f>INT((Table2[[#This Row],[Service_start]]-Table2[[#This Row],[DateOfBirth]])/365)</f>
        <v>19</v>
      </c>
      <c r="F1511" s="32">
        <f>IF(DATEDIF(Table2[[#This Row],[DateOfBirth]],Table2[[#This Row],[Service_start]], "Y")&lt;=25,1,0)</f>
        <v>1</v>
      </c>
      <c r="G1511" s="1">
        <v>44136</v>
      </c>
      <c r="H1511" s="1">
        <v>44165</v>
      </c>
      <c r="I1511" s="33" t="b">
        <f>AND(
    Table2[[#This Row],[Service_start]] &gt; DATE(2022,10,1),
    Table2[[#This Row],[Service_end]] &lt; DATE(2024,2,1)
)</f>
        <v>0</v>
      </c>
    </row>
    <row r="1512" spans="1:9" hidden="1">
      <c r="A1512">
        <v>15741388</v>
      </c>
      <c r="B1512">
        <v>425</v>
      </c>
      <c r="C1512" s="1">
        <v>35415.614999999998</v>
      </c>
      <c r="D1512">
        <v>427</v>
      </c>
      <c r="E1512" s="36">
        <f>INT((Table2[[#This Row],[Service_start]]-Table2[[#This Row],[DateOfBirth]])/365)</f>
        <v>23</v>
      </c>
      <c r="F1512" s="32">
        <f>IF(DATEDIF(Table2[[#This Row],[DateOfBirth]],Table2[[#This Row],[Service_start]], "Y")&lt;=25,1,0)</f>
        <v>1</v>
      </c>
      <c r="G1512" s="1">
        <v>43891</v>
      </c>
      <c r="H1512" s="1">
        <v>43921</v>
      </c>
      <c r="I1512" s="33" t="b">
        <f>AND(
    Table2[[#This Row],[Service_start]] &gt; DATE(2022,10,1),
    Table2[[#This Row],[Service_end]] &lt; DATE(2024,2,1)
)</f>
        <v>0</v>
      </c>
    </row>
    <row r="1513" spans="1:9" hidden="1">
      <c r="A1513">
        <v>15107741</v>
      </c>
      <c r="B1513">
        <v>425</v>
      </c>
      <c r="C1513" s="1">
        <v>35415.614999999998</v>
      </c>
      <c r="D1513">
        <v>427</v>
      </c>
      <c r="E1513" s="36">
        <f>INT((Table2[[#This Row],[Service_start]]-Table2[[#This Row],[DateOfBirth]])/365)</f>
        <v>23</v>
      </c>
      <c r="F1513" s="32">
        <f>IF(DATEDIF(Table2[[#This Row],[DateOfBirth]],Table2[[#This Row],[Service_start]], "Y")&lt;=25,1,0)</f>
        <v>1</v>
      </c>
      <c r="G1513" s="1">
        <v>43922</v>
      </c>
      <c r="H1513" s="1">
        <v>43951</v>
      </c>
      <c r="I1513" s="33" t="b">
        <f>AND(
    Table2[[#This Row],[Service_start]] &gt; DATE(2022,10,1),
    Table2[[#This Row],[Service_end]] &lt; DATE(2024,2,1)
)</f>
        <v>0</v>
      </c>
    </row>
    <row r="1514" spans="1:9" hidden="1">
      <c r="A1514">
        <v>12088885</v>
      </c>
      <c r="B1514">
        <v>425</v>
      </c>
      <c r="C1514" s="1">
        <v>35415.614999999998</v>
      </c>
      <c r="D1514">
        <v>427</v>
      </c>
      <c r="E1514" s="36">
        <f>INT((Table2[[#This Row],[Service_start]]-Table2[[#This Row],[DateOfBirth]])/365)</f>
        <v>23</v>
      </c>
      <c r="F1514" s="32">
        <f>IF(DATEDIF(Table2[[#This Row],[DateOfBirth]],Table2[[#This Row],[Service_start]], "Y")&lt;=25,1,0)</f>
        <v>1</v>
      </c>
      <c r="G1514" s="1">
        <v>43952</v>
      </c>
      <c r="H1514" s="1">
        <v>43982</v>
      </c>
      <c r="I1514" s="33" t="b">
        <f>AND(
    Table2[[#This Row],[Service_start]] &gt; DATE(2022,10,1),
    Table2[[#This Row],[Service_end]] &lt; DATE(2024,2,1)
)</f>
        <v>0</v>
      </c>
    </row>
    <row r="1515" spans="1:9" hidden="1">
      <c r="A1515">
        <v>16459920</v>
      </c>
      <c r="B1515">
        <v>425</v>
      </c>
      <c r="C1515" s="1">
        <v>37014.614999999998</v>
      </c>
      <c r="D1515">
        <v>427</v>
      </c>
      <c r="E1515" s="36">
        <f>INT((Table2[[#This Row],[Service_start]]-Table2[[#This Row],[DateOfBirth]])/365)</f>
        <v>17</v>
      </c>
      <c r="F1515" s="32">
        <f>IF(DATEDIF(Table2[[#This Row],[DateOfBirth]],Table2[[#This Row],[Service_start]], "Y")&lt;=25,1,0)</f>
        <v>1</v>
      </c>
      <c r="G1515" s="1">
        <v>43570</v>
      </c>
      <c r="H1515" s="1">
        <v>43585</v>
      </c>
      <c r="I1515" s="33" t="b">
        <f>AND(
    Table2[[#This Row],[Service_start]] &gt; DATE(2022,10,1),
    Table2[[#This Row],[Service_end]] &lt; DATE(2024,2,1)
)</f>
        <v>0</v>
      </c>
    </row>
    <row r="1516" spans="1:9" hidden="1">
      <c r="A1516">
        <v>11891609</v>
      </c>
      <c r="B1516">
        <v>425</v>
      </c>
      <c r="C1516" s="1">
        <v>37014.614999999998</v>
      </c>
      <c r="D1516">
        <v>427</v>
      </c>
      <c r="E1516" s="36">
        <f>INT((Table2[[#This Row],[Service_start]]-Table2[[#This Row],[DateOfBirth]])/365)</f>
        <v>18</v>
      </c>
      <c r="F1516" s="32">
        <f>IF(DATEDIF(Table2[[#This Row],[DateOfBirth]],Table2[[#This Row],[Service_start]], "Y")&lt;=25,1,0)</f>
        <v>1</v>
      </c>
      <c r="G1516" s="1">
        <v>43586</v>
      </c>
      <c r="H1516" s="1">
        <v>43616</v>
      </c>
      <c r="I1516" s="33" t="b">
        <f>AND(
    Table2[[#This Row],[Service_start]] &gt; DATE(2022,10,1),
    Table2[[#This Row],[Service_end]] &lt; DATE(2024,2,1)
)</f>
        <v>0</v>
      </c>
    </row>
    <row r="1517" spans="1:9" hidden="1">
      <c r="A1517">
        <v>11681250</v>
      </c>
      <c r="B1517">
        <v>425</v>
      </c>
      <c r="C1517" s="1">
        <v>37014.614999999998</v>
      </c>
      <c r="D1517">
        <v>427</v>
      </c>
      <c r="E1517" s="36">
        <f>INT((Table2[[#This Row],[Service_start]]-Table2[[#This Row],[DateOfBirth]])/365)</f>
        <v>18</v>
      </c>
      <c r="F1517" s="32">
        <f>IF(DATEDIF(Table2[[#This Row],[DateOfBirth]],Table2[[#This Row],[Service_start]], "Y")&lt;=25,1,0)</f>
        <v>1</v>
      </c>
      <c r="G1517" s="1">
        <v>43591</v>
      </c>
      <c r="H1517" s="1">
        <v>43616</v>
      </c>
      <c r="I1517" s="33" t="b">
        <f>AND(
    Table2[[#This Row],[Service_start]] &gt; DATE(2022,10,1),
    Table2[[#This Row],[Service_end]] &lt; DATE(2024,2,1)
)</f>
        <v>0</v>
      </c>
    </row>
    <row r="1518" spans="1:9" hidden="1">
      <c r="A1518">
        <v>10697204</v>
      </c>
      <c r="B1518">
        <v>425</v>
      </c>
      <c r="C1518" s="1">
        <v>37014.614999999998</v>
      </c>
      <c r="D1518">
        <v>427</v>
      </c>
      <c r="E1518" s="36">
        <f>INT((Table2[[#This Row],[Service_start]]-Table2[[#This Row],[DateOfBirth]])/365)</f>
        <v>18</v>
      </c>
      <c r="F1518" s="32">
        <f>IF(DATEDIF(Table2[[#This Row],[DateOfBirth]],Table2[[#This Row],[Service_start]], "Y")&lt;=25,1,0)</f>
        <v>1</v>
      </c>
      <c r="G1518" s="1">
        <v>43641</v>
      </c>
      <c r="H1518" s="1">
        <v>43646</v>
      </c>
      <c r="I1518" s="33" t="b">
        <f>AND(
    Table2[[#This Row],[Service_start]] &gt; DATE(2022,10,1),
    Table2[[#This Row],[Service_end]] &lt; DATE(2024,2,1)
)</f>
        <v>0</v>
      </c>
    </row>
    <row r="1519" spans="1:9" hidden="1">
      <c r="A1519">
        <v>10418230</v>
      </c>
      <c r="B1519">
        <v>425</v>
      </c>
      <c r="C1519" s="1">
        <v>37014.614999999998</v>
      </c>
      <c r="D1519">
        <v>427</v>
      </c>
      <c r="E1519" s="36">
        <f>INT((Table2[[#This Row],[Service_start]]-Table2[[#This Row],[DateOfBirth]])/365)</f>
        <v>18</v>
      </c>
      <c r="F1519" s="32">
        <f>IF(DATEDIF(Table2[[#This Row],[DateOfBirth]],Table2[[#This Row],[Service_start]], "Y")&lt;=25,1,0)</f>
        <v>1</v>
      </c>
      <c r="G1519" s="1">
        <v>43647</v>
      </c>
      <c r="H1519" s="1">
        <v>43677</v>
      </c>
      <c r="I1519" s="33" t="b">
        <f>AND(
    Table2[[#This Row],[Service_start]] &gt; DATE(2022,10,1),
    Table2[[#This Row],[Service_end]] &lt; DATE(2024,2,1)
)</f>
        <v>0</v>
      </c>
    </row>
    <row r="1520" spans="1:9" hidden="1">
      <c r="A1520">
        <v>10519972</v>
      </c>
      <c r="B1520">
        <v>425</v>
      </c>
      <c r="C1520" s="1">
        <v>37014.614999999998</v>
      </c>
      <c r="D1520">
        <v>427</v>
      </c>
      <c r="E1520" s="36">
        <f>INT((Table2[[#This Row],[Service_start]]-Table2[[#This Row],[DateOfBirth]])/365)</f>
        <v>18</v>
      </c>
      <c r="F1520" s="32">
        <f>IF(DATEDIF(Table2[[#This Row],[DateOfBirth]],Table2[[#This Row],[Service_start]], "Y")&lt;=25,1,0)</f>
        <v>1</v>
      </c>
      <c r="G1520" s="1">
        <v>43678</v>
      </c>
      <c r="H1520" s="1">
        <v>43708</v>
      </c>
      <c r="I1520" s="33" t="b">
        <f>AND(
    Table2[[#This Row],[Service_start]] &gt; DATE(2022,10,1),
    Table2[[#This Row],[Service_end]] &lt; DATE(2024,2,1)
)</f>
        <v>0</v>
      </c>
    </row>
    <row r="1521" spans="1:9" hidden="1">
      <c r="A1521">
        <v>9201548</v>
      </c>
      <c r="B1521">
        <v>425</v>
      </c>
      <c r="C1521" s="1">
        <v>33875.614999999998</v>
      </c>
      <c r="D1521">
        <v>427</v>
      </c>
      <c r="E1521" s="36">
        <f>INT((Table2[[#This Row],[Service_start]]-Table2[[#This Row],[DateOfBirth]])/365)</f>
        <v>23</v>
      </c>
      <c r="F1521" s="32">
        <f>IF(DATEDIF(Table2[[#This Row],[DateOfBirth]],Table2[[#This Row],[Service_start]], "Y")&lt;=25,1,0)</f>
        <v>1</v>
      </c>
      <c r="G1521" s="1">
        <v>42565</v>
      </c>
      <c r="H1521" s="1">
        <v>42582</v>
      </c>
      <c r="I1521" s="33" t="b">
        <f>AND(
    Table2[[#This Row],[Service_start]] &gt; DATE(2022,10,1),
    Table2[[#This Row],[Service_end]] &lt; DATE(2024,2,1)
)</f>
        <v>0</v>
      </c>
    </row>
    <row r="1522" spans="1:9" hidden="1">
      <c r="A1522">
        <v>10849512</v>
      </c>
      <c r="B1522">
        <v>425</v>
      </c>
      <c r="C1522" s="1">
        <v>33875.614999999998</v>
      </c>
      <c r="D1522">
        <v>427</v>
      </c>
      <c r="E1522" s="36">
        <f>INT((Table2[[#This Row],[Service_start]]-Table2[[#This Row],[DateOfBirth]])/365)</f>
        <v>23</v>
      </c>
      <c r="F1522" s="32">
        <f>IF(DATEDIF(Table2[[#This Row],[DateOfBirth]],Table2[[#This Row],[Service_start]], "Y")&lt;=25,1,0)</f>
        <v>1</v>
      </c>
      <c r="G1522" s="1">
        <v>42590</v>
      </c>
      <c r="H1522" s="1">
        <v>42613</v>
      </c>
      <c r="I1522" s="33" t="b">
        <f>AND(
    Table2[[#This Row],[Service_start]] &gt; DATE(2022,10,1),
    Table2[[#This Row],[Service_end]] &lt; DATE(2024,2,1)
)</f>
        <v>0</v>
      </c>
    </row>
    <row r="1523" spans="1:9" hidden="1">
      <c r="A1523">
        <v>15663032</v>
      </c>
      <c r="B1523">
        <v>425</v>
      </c>
      <c r="C1523" s="1">
        <v>33875.614999999998</v>
      </c>
      <c r="D1523">
        <v>427</v>
      </c>
      <c r="E1523" s="36">
        <f>INT((Table2[[#This Row],[Service_start]]-Table2[[#This Row],[DateOfBirth]])/365)</f>
        <v>23</v>
      </c>
      <c r="F1523" s="32">
        <f>IF(DATEDIF(Table2[[#This Row],[DateOfBirth]],Table2[[#This Row],[Service_start]], "Y")&lt;=25,1,0)</f>
        <v>1</v>
      </c>
      <c r="G1523" s="1">
        <v>42614</v>
      </c>
      <c r="H1523" s="1">
        <v>42643</v>
      </c>
      <c r="I1523" s="33" t="b">
        <f>AND(
    Table2[[#This Row],[Service_start]] &gt; DATE(2022,10,1),
    Table2[[#This Row],[Service_end]] &lt; DATE(2024,2,1)
)</f>
        <v>0</v>
      </c>
    </row>
    <row r="1524" spans="1:9" hidden="1">
      <c r="A1524">
        <v>9154829</v>
      </c>
      <c r="B1524">
        <v>425</v>
      </c>
      <c r="C1524" s="1">
        <v>37558.614999999998</v>
      </c>
      <c r="D1524">
        <v>427</v>
      </c>
      <c r="E1524" s="36">
        <f>INT((Table2[[#This Row],[Service_start]]-Table2[[#This Row],[DateOfBirth]])/365)</f>
        <v>19</v>
      </c>
      <c r="F1524" s="32">
        <f>IF(DATEDIF(Table2[[#This Row],[DateOfBirth]],Table2[[#This Row],[Service_start]], "Y")&lt;=25,1,0)</f>
        <v>1</v>
      </c>
      <c r="G1524" s="1">
        <v>44683</v>
      </c>
      <c r="H1524" s="1">
        <v>44712</v>
      </c>
      <c r="I1524" s="33" t="b">
        <f>AND(
    Table2[[#This Row],[Service_start]] &gt; DATE(2022,10,1),
    Table2[[#This Row],[Service_end]] &lt; DATE(2024,2,1)
)</f>
        <v>0</v>
      </c>
    </row>
    <row r="1525" spans="1:9" hidden="1">
      <c r="A1525">
        <v>10626775</v>
      </c>
      <c r="B1525">
        <v>425</v>
      </c>
      <c r="C1525" s="1">
        <v>37558.614999999998</v>
      </c>
      <c r="D1525">
        <v>427</v>
      </c>
      <c r="E1525" s="36">
        <f>INT((Table2[[#This Row],[Service_start]]-Table2[[#This Row],[DateOfBirth]])/365)</f>
        <v>19</v>
      </c>
      <c r="F1525" s="32">
        <f>IF(DATEDIF(Table2[[#This Row],[DateOfBirth]],Table2[[#This Row],[Service_start]], "Y")&lt;=25,1,0)</f>
        <v>1</v>
      </c>
      <c r="G1525" s="1">
        <v>44713</v>
      </c>
      <c r="H1525" s="1">
        <v>44742</v>
      </c>
      <c r="I1525" s="33" t="b">
        <f>AND(
    Table2[[#This Row],[Service_start]] &gt; DATE(2022,10,1),
    Table2[[#This Row],[Service_end]] &lt; DATE(2024,2,1)
)</f>
        <v>0</v>
      </c>
    </row>
    <row r="1526" spans="1:9" hidden="1">
      <c r="A1526">
        <v>11168898</v>
      </c>
      <c r="B1526">
        <v>425</v>
      </c>
      <c r="C1526" s="1">
        <v>37558.614999999998</v>
      </c>
      <c r="D1526">
        <v>427</v>
      </c>
      <c r="E1526" s="36">
        <f>INT((Table2[[#This Row],[Service_start]]-Table2[[#This Row],[DateOfBirth]])/365)</f>
        <v>19</v>
      </c>
      <c r="F1526" s="32">
        <f>IF(DATEDIF(Table2[[#This Row],[DateOfBirth]],Table2[[#This Row],[Service_start]], "Y")&lt;=25,1,0)</f>
        <v>1</v>
      </c>
      <c r="G1526" s="1">
        <v>44741</v>
      </c>
      <c r="H1526" s="1">
        <v>44742</v>
      </c>
      <c r="I1526" s="33" t="b">
        <f>AND(
    Table2[[#This Row],[Service_start]] &gt; DATE(2022,10,1),
    Table2[[#This Row],[Service_end]] &lt; DATE(2024,2,1)
)</f>
        <v>0</v>
      </c>
    </row>
    <row r="1527" spans="1:9" hidden="1">
      <c r="A1527">
        <v>9509025</v>
      </c>
      <c r="B1527">
        <v>425</v>
      </c>
      <c r="C1527" s="1">
        <v>37558.614999999998</v>
      </c>
      <c r="D1527">
        <v>427</v>
      </c>
      <c r="E1527" s="36">
        <f>INT((Table2[[#This Row],[Service_start]]-Table2[[#This Row],[DateOfBirth]])/365)</f>
        <v>19</v>
      </c>
      <c r="F1527" s="32">
        <f>IF(DATEDIF(Table2[[#This Row],[DateOfBirth]],Table2[[#This Row],[Service_start]], "Y")&lt;=25,1,0)</f>
        <v>1</v>
      </c>
      <c r="G1527" s="1">
        <v>44743</v>
      </c>
      <c r="H1527" s="1">
        <v>44773</v>
      </c>
      <c r="I1527" s="33" t="b">
        <f>AND(
    Table2[[#This Row],[Service_start]] &gt; DATE(2022,10,1),
    Table2[[#This Row],[Service_end]] &lt; DATE(2024,2,1)
)</f>
        <v>0</v>
      </c>
    </row>
    <row r="1528" spans="1:9" hidden="1">
      <c r="A1528">
        <v>11683222</v>
      </c>
      <c r="B1528">
        <v>425</v>
      </c>
      <c r="C1528" s="1">
        <v>36729.614999999998</v>
      </c>
      <c r="D1528">
        <v>427</v>
      </c>
      <c r="E1528" s="36">
        <f>INT((Table2[[#This Row],[Service_start]]-Table2[[#This Row],[DateOfBirth]])/365)</f>
        <v>19</v>
      </c>
      <c r="F1528" s="32">
        <f>IF(DATEDIF(Table2[[#This Row],[DateOfBirth]],Table2[[#This Row],[Service_start]], "Y")&lt;=25,1,0)</f>
        <v>1</v>
      </c>
      <c r="G1528" s="1">
        <v>43838</v>
      </c>
      <c r="H1528" s="1">
        <v>43861</v>
      </c>
      <c r="I1528" s="33" t="b">
        <f>AND(
    Table2[[#This Row],[Service_start]] &gt; DATE(2022,10,1),
    Table2[[#This Row],[Service_end]] &lt; DATE(2024,2,1)
)</f>
        <v>0</v>
      </c>
    </row>
    <row r="1529" spans="1:9" hidden="1">
      <c r="A1529">
        <v>11667875</v>
      </c>
      <c r="B1529">
        <v>425</v>
      </c>
      <c r="C1529" s="1">
        <v>36729.614999999998</v>
      </c>
      <c r="D1529">
        <v>427</v>
      </c>
      <c r="E1529" s="36">
        <f>INT((Table2[[#This Row],[Service_start]]-Table2[[#This Row],[DateOfBirth]])/365)</f>
        <v>19</v>
      </c>
      <c r="F1529" s="32">
        <f>IF(DATEDIF(Table2[[#This Row],[DateOfBirth]],Table2[[#This Row],[Service_start]], "Y")&lt;=25,1,0)</f>
        <v>1</v>
      </c>
      <c r="G1529" s="1">
        <v>43864</v>
      </c>
      <c r="H1529" s="1">
        <v>43889</v>
      </c>
      <c r="I1529" s="33" t="b">
        <f>AND(
    Table2[[#This Row],[Service_start]] &gt; DATE(2022,10,1),
    Table2[[#This Row],[Service_end]] &lt; DATE(2024,2,1)
)</f>
        <v>0</v>
      </c>
    </row>
    <row r="1530" spans="1:9" hidden="1">
      <c r="A1530">
        <v>11586181</v>
      </c>
      <c r="B1530">
        <v>425</v>
      </c>
      <c r="C1530" s="1">
        <v>36729.614999999998</v>
      </c>
      <c r="D1530">
        <v>427</v>
      </c>
      <c r="E1530" s="36">
        <f>INT((Table2[[#This Row],[Service_start]]-Table2[[#This Row],[DateOfBirth]])/365)</f>
        <v>19</v>
      </c>
      <c r="F1530" s="32">
        <f>IF(DATEDIF(Table2[[#This Row],[DateOfBirth]],Table2[[#This Row],[Service_start]], "Y")&lt;=25,1,0)</f>
        <v>1</v>
      </c>
      <c r="G1530" s="1">
        <v>43892</v>
      </c>
      <c r="H1530" s="1">
        <v>43921</v>
      </c>
      <c r="I1530" s="33" t="b">
        <f>AND(
    Table2[[#This Row],[Service_start]] &gt; DATE(2022,10,1),
    Table2[[#This Row],[Service_end]] &lt; DATE(2024,2,1)
)</f>
        <v>0</v>
      </c>
    </row>
    <row r="1531" spans="1:9" hidden="1">
      <c r="A1531">
        <v>9155858</v>
      </c>
      <c r="B1531">
        <v>425</v>
      </c>
      <c r="C1531" s="1">
        <v>36729.614999999998</v>
      </c>
      <c r="D1531">
        <v>427</v>
      </c>
      <c r="E1531" s="36">
        <f>INT((Table2[[#This Row],[Service_start]]-Table2[[#This Row],[DateOfBirth]])/365)</f>
        <v>19</v>
      </c>
      <c r="F1531" s="32">
        <f>IF(DATEDIF(Table2[[#This Row],[DateOfBirth]],Table2[[#This Row],[Service_start]], "Y")&lt;=25,1,0)</f>
        <v>1</v>
      </c>
      <c r="G1531" s="1">
        <v>43956</v>
      </c>
      <c r="H1531" s="1">
        <v>43982</v>
      </c>
      <c r="I1531" s="33" t="b">
        <f>AND(
    Table2[[#This Row],[Service_start]] &gt; DATE(2022,10,1),
    Table2[[#This Row],[Service_end]] &lt; DATE(2024,2,1)
)</f>
        <v>0</v>
      </c>
    </row>
    <row r="1532" spans="1:9" hidden="1">
      <c r="A1532">
        <v>9223708</v>
      </c>
      <c r="B1532">
        <v>425</v>
      </c>
      <c r="C1532" s="1">
        <v>35741.614999999998</v>
      </c>
      <c r="D1532">
        <v>427</v>
      </c>
      <c r="E1532" s="36">
        <f>INT((Table2[[#This Row],[Service_start]]-Table2[[#This Row],[DateOfBirth]])/365)</f>
        <v>24</v>
      </c>
      <c r="F1532" s="32">
        <f>IF(DATEDIF(Table2[[#This Row],[DateOfBirth]],Table2[[#This Row],[Service_start]], "Y")&lt;=25,1,0)</f>
        <v>1</v>
      </c>
      <c r="G1532" s="1">
        <v>44652</v>
      </c>
      <c r="H1532" s="1">
        <v>44681</v>
      </c>
      <c r="I1532" s="33" t="b">
        <f>AND(
    Table2[[#This Row],[Service_start]] &gt; DATE(2022,10,1),
    Table2[[#This Row],[Service_end]] &lt; DATE(2024,2,1)
)</f>
        <v>0</v>
      </c>
    </row>
    <row r="1533" spans="1:9" hidden="1">
      <c r="A1533">
        <v>9383934</v>
      </c>
      <c r="B1533">
        <v>425</v>
      </c>
      <c r="C1533" s="1">
        <v>35741.614999999998</v>
      </c>
      <c r="D1533">
        <v>427</v>
      </c>
      <c r="E1533" s="36">
        <f>INT((Table2[[#This Row],[Service_start]]-Table2[[#This Row],[DateOfBirth]])/365)</f>
        <v>24</v>
      </c>
      <c r="F1533" s="32">
        <f>IF(DATEDIF(Table2[[#This Row],[DateOfBirth]],Table2[[#This Row],[Service_start]], "Y")&lt;=25,1,0)</f>
        <v>1</v>
      </c>
      <c r="G1533" s="1">
        <v>44682</v>
      </c>
      <c r="H1533" s="1">
        <v>44712</v>
      </c>
      <c r="I1533" s="33" t="b">
        <f>AND(
    Table2[[#This Row],[Service_start]] &gt; DATE(2022,10,1),
    Table2[[#This Row],[Service_end]] &lt; DATE(2024,2,1)
)</f>
        <v>0</v>
      </c>
    </row>
    <row r="1534" spans="1:9" hidden="1">
      <c r="A1534">
        <v>11248075</v>
      </c>
      <c r="B1534">
        <v>425</v>
      </c>
      <c r="C1534" s="1">
        <v>35670.614999999998</v>
      </c>
      <c r="D1534">
        <v>427</v>
      </c>
      <c r="E1534" s="36">
        <f>INT((Table2[[#This Row],[Service_start]]-Table2[[#This Row],[DateOfBirth]])/365)</f>
        <v>21</v>
      </c>
      <c r="F1534" s="32">
        <f>IF(DATEDIF(Table2[[#This Row],[DateOfBirth]],Table2[[#This Row],[Service_start]], "Y")&lt;=25,1,0)</f>
        <v>1</v>
      </c>
      <c r="G1534" s="1">
        <v>43522</v>
      </c>
      <c r="H1534" s="1">
        <v>43524</v>
      </c>
      <c r="I1534" s="33" t="b">
        <f>AND(
    Table2[[#This Row],[Service_start]] &gt; DATE(2022,10,1),
    Table2[[#This Row],[Service_end]] &lt; DATE(2024,2,1)
)</f>
        <v>0</v>
      </c>
    </row>
    <row r="1535" spans="1:9" hidden="1">
      <c r="A1535">
        <v>15601566</v>
      </c>
      <c r="B1535">
        <v>425</v>
      </c>
      <c r="C1535" s="1">
        <v>35670.614999999998</v>
      </c>
      <c r="D1535">
        <v>427</v>
      </c>
      <c r="E1535" s="36">
        <f>INT((Table2[[#This Row],[Service_start]]-Table2[[#This Row],[DateOfBirth]])/365)</f>
        <v>21</v>
      </c>
      <c r="F1535" s="32">
        <f>IF(DATEDIF(Table2[[#This Row],[DateOfBirth]],Table2[[#This Row],[Service_start]], "Y")&lt;=25,1,0)</f>
        <v>1</v>
      </c>
      <c r="G1535" s="1">
        <v>43525</v>
      </c>
      <c r="H1535" s="1">
        <v>43555</v>
      </c>
      <c r="I1535" s="33" t="b">
        <f>AND(
    Table2[[#This Row],[Service_start]] &gt; DATE(2022,10,1),
    Table2[[#This Row],[Service_end]] &lt; DATE(2024,2,1)
)</f>
        <v>0</v>
      </c>
    </row>
    <row r="1536" spans="1:9" hidden="1">
      <c r="A1536">
        <v>15340866</v>
      </c>
      <c r="B1536">
        <v>425</v>
      </c>
      <c r="C1536" s="1">
        <v>35670.614999999998</v>
      </c>
      <c r="D1536">
        <v>427</v>
      </c>
      <c r="E1536" s="36">
        <f>INT((Table2[[#This Row],[Service_start]]-Table2[[#This Row],[DateOfBirth]])/365)</f>
        <v>21</v>
      </c>
      <c r="F1536" s="32">
        <f>IF(DATEDIF(Table2[[#This Row],[DateOfBirth]],Table2[[#This Row],[Service_start]], "Y")&lt;=25,1,0)</f>
        <v>1</v>
      </c>
      <c r="G1536" s="1">
        <v>43556</v>
      </c>
      <c r="H1536" s="1">
        <v>43558</v>
      </c>
      <c r="I1536" s="33" t="b">
        <f>AND(
    Table2[[#This Row],[Service_start]] &gt; DATE(2022,10,1),
    Table2[[#This Row],[Service_end]] &lt; DATE(2024,2,1)
)</f>
        <v>0</v>
      </c>
    </row>
    <row r="1537" spans="1:9" hidden="1">
      <c r="A1537">
        <v>10502735</v>
      </c>
      <c r="B1537">
        <v>425</v>
      </c>
      <c r="C1537" s="1">
        <v>35670.614999999998</v>
      </c>
      <c r="D1537">
        <v>427</v>
      </c>
      <c r="E1537" s="36">
        <f>INT((Table2[[#This Row],[Service_start]]-Table2[[#This Row],[DateOfBirth]])/365)</f>
        <v>21</v>
      </c>
      <c r="F1537" s="32">
        <f>IF(DATEDIF(Table2[[#This Row],[DateOfBirth]],Table2[[#This Row],[Service_start]], "Y")&lt;=25,1,0)</f>
        <v>1</v>
      </c>
      <c r="G1537" s="1">
        <v>43579</v>
      </c>
      <c r="H1537" s="1">
        <v>43585</v>
      </c>
      <c r="I1537" s="33" t="b">
        <f>AND(
    Table2[[#This Row],[Service_start]] &gt; DATE(2022,10,1),
    Table2[[#This Row],[Service_end]] &lt; DATE(2024,2,1)
)</f>
        <v>0</v>
      </c>
    </row>
    <row r="1538" spans="1:9" hidden="1">
      <c r="A1538">
        <v>15203316</v>
      </c>
      <c r="B1538">
        <v>425</v>
      </c>
      <c r="C1538" s="1">
        <v>35670.614999999998</v>
      </c>
      <c r="D1538">
        <v>427</v>
      </c>
      <c r="E1538" s="36">
        <f>INT((Table2[[#This Row],[Service_start]]-Table2[[#This Row],[DateOfBirth]])/365)</f>
        <v>21</v>
      </c>
      <c r="F1538" s="32">
        <f>IF(DATEDIF(Table2[[#This Row],[DateOfBirth]],Table2[[#This Row],[Service_start]], "Y")&lt;=25,1,0)</f>
        <v>1</v>
      </c>
      <c r="G1538" s="1">
        <v>43586</v>
      </c>
      <c r="H1538" s="1">
        <v>43616</v>
      </c>
      <c r="I1538" s="33" t="b">
        <f>AND(
    Table2[[#This Row],[Service_start]] &gt; DATE(2022,10,1),
    Table2[[#This Row],[Service_end]] &lt; DATE(2024,2,1)
)</f>
        <v>0</v>
      </c>
    </row>
    <row r="1539" spans="1:9" hidden="1">
      <c r="A1539">
        <v>10874539</v>
      </c>
      <c r="B1539">
        <v>425</v>
      </c>
      <c r="C1539" s="1">
        <v>36093.614999999998</v>
      </c>
      <c r="D1539">
        <v>427</v>
      </c>
      <c r="E1539" s="36">
        <f>INT((Table2[[#This Row],[Service_start]]-Table2[[#This Row],[DateOfBirth]])/365)</f>
        <v>21</v>
      </c>
      <c r="F1539" s="32">
        <f>IF(DATEDIF(Table2[[#This Row],[DateOfBirth]],Table2[[#This Row],[Service_start]], "Y")&lt;=25,1,0)</f>
        <v>1</v>
      </c>
      <c r="G1539" s="1">
        <v>44032</v>
      </c>
      <c r="H1539" s="1">
        <v>44043</v>
      </c>
      <c r="I1539" s="33" t="b">
        <f>AND(
    Table2[[#This Row],[Service_start]] &gt; DATE(2022,10,1),
    Table2[[#This Row],[Service_end]] &lt; DATE(2024,2,1)
)</f>
        <v>0</v>
      </c>
    </row>
    <row r="1540" spans="1:9" hidden="1">
      <c r="A1540">
        <v>15157133</v>
      </c>
      <c r="B1540">
        <v>425</v>
      </c>
      <c r="C1540" s="1">
        <v>37438.614999999998</v>
      </c>
      <c r="D1540">
        <v>427</v>
      </c>
      <c r="E1540" s="36">
        <f>INT((Table2[[#This Row],[Service_start]]-Table2[[#This Row],[DateOfBirth]])/365)</f>
        <v>19</v>
      </c>
      <c r="F1540" s="32">
        <f>IF(DATEDIF(Table2[[#This Row],[DateOfBirth]],Table2[[#This Row],[Service_start]], "Y")&lt;=25,1,0)</f>
        <v>1</v>
      </c>
      <c r="G1540" s="1">
        <v>44383</v>
      </c>
      <c r="H1540" s="1">
        <v>44408</v>
      </c>
      <c r="I1540" s="33" t="b">
        <f>AND(
    Table2[[#This Row],[Service_start]] &gt; DATE(2022,10,1),
    Table2[[#This Row],[Service_end]] &lt; DATE(2024,2,1)
)</f>
        <v>0</v>
      </c>
    </row>
    <row r="1541" spans="1:9" hidden="1">
      <c r="A1541">
        <v>8964574</v>
      </c>
      <c r="B1541">
        <v>425</v>
      </c>
      <c r="C1541" s="1">
        <v>37438.614999999998</v>
      </c>
      <c r="D1541">
        <v>427</v>
      </c>
      <c r="E1541" s="36">
        <f>INT((Table2[[#This Row],[Service_start]]-Table2[[#This Row],[DateOfBirth]])/365)</f>
        <v>19</v>
      </c>
      <c r="F1541" s="32">
        <f>IF(DATEDIF(Table2[[#This Row],[DateOfBirth]],Table2[[#This Row],[Service_start]], "Y")&lt;=25,1,0)</f>
        <v>1</v>
      </c>
      <c r="G1541" s="1">
        <v>44409</v>
      </c>
      <c r="H1541" s="1">
        <v>44439</v>
      </c>
      <c r="I1541" s="33" t="b">
        <f>AND(
    Table2[[#This Row],[Service_start]] &gt; DATE(2022,10,1),
    Table2[[#This Row],[Service_end]] &lt; DATE(2024,2,1)
)</f>
        <v>0</v>
      </c>
    </row>
    <row r="1542" spans="1:9" hidden="1">
      <c r="A1542">
        <v>13194745</v>
      </c>
      <c r="B1542">
        <v>425</v>
      </c>
      <c r="C1542" s="1">
        <v>37438.614999999998</v>
      </c>
      <c r="D1542">
        <v>427</v>
      </c>
      <c r="E1542" s="36">
        <f>INT((Table2[[#This Row],[Service_start]]-Table2[[#This Row],[DateOfBirth]])/365)</f>
        <v>19</v>
      </c>
      <c r="F1542" s="32">
        <f>IF(DATEDIF(Table2[[#This Row],[DateOfBirth]],Table2[[#This Row],[Service_start]], "Y")&lt;=25,1,0)</f>
        <v>1</v>
      </c>
      <c r="G1542" s="1">
        <v>44440</v>
      </c>
      <c r="H1542" s="1">
        <v>44449</v>
      </c>
      <c r="I1542" s="33" t="b">
        <f>AND(
    Table2[[#This Row],[Service_start]] &gt; DATE(2022,10,1),
    Table2[[#This Row],[Service_end]] &lt; DATE(2024,2,1)
)</f>
        <v>0</v>
      </c>
    </row>
    <row r="1543" spans="1:9" hidden="1">
      <c r="A1543">
        <v>10716838</v>
      </c>
      <c r="B1543">
        <v>425</v>
      </c>
      <c r="C1543" s="1">
        <v>38011.614999999998</v>
      </c>
      <c r="D1543">
        <v>427</v>
      </c>
      <c r="E1543" s="36">
        <f>INT((Table2[[#This Row],[Service_start]]-Table2[[#This Row],[DateOfBirth]])/365)</f>
        <v>18</v>
      </c>
      <c r="F1543" s="32">
        <f>IF(DATEDIF(Table2[[#This Row],[DateOfBirth]],Table2[[#This Row],[Service_start]], "Y")&lt;=25,1,0)</f>
        <v>1</v>
      </c>
      <c r="G1543" s="1">
        <v>44670</v>
      </c>
      <c r="H1543" s="1">
        <v>44681</v>
      </c>
      <c r="I1543" s="33" t="b">
        <f>AND(
    Table2[[#This Row],[Service_start]] &gt; DATE(2022,10,1),
    Table2[[#This Row],[Service_end]] &lt; DATE(2024,2,1)
)</f>
        <v>0</v>
      </c>
    </row>
    <row r="1544" spans="1:9" hidden="1">
      <c r="A1544">
        <v>10563862</v>
      </c>
      <c r="B1544">
        <v>425</v>
      </c>
      <c r="C1544" s="1">
        <v>38011.614999999998</v>
      </c>
      <c r="D1544">
        <v>427</v>
      </c>
      <c r="E1544" s="36">
        <f>INT((Table2[[#This Row],[Service_start]]-Table2[[#This Row],[DateOfBirth]])/365)</f>
        <v>18</v>
      </c>
      <c r="F1544" s="32">
        <f>IF(DATEDIF(Table2[[#This Row],[DateOfBirth]],Table2[[#This Row],[Service_start]], "Y")&lt;=25,1,0)</f>
        <v>1</v>
      </c>
      <c r="G1544" s="1">
        <v>44682</v>
      </c>
      <c r="H1544" s="1">
        <v>44712</v>
      </c>
      <c r="I1544" s="33" t="b">
        <f>AND(
    Table2[[#This Row],[Service_start]] &gt; DATE(2022,10,1),
    Table2[[#This Row],[Service_end]] &lt; DATE(2024,2,1)
)</f>
        <v>0</v>
      </c>
    </row>
    <row r="1545" spans="1:9" hidden="1">
      <c r="A1545">
        <v>9203559</v>
      </c>
      <c r="B1545">
        <v>425</v>
      </c>
      <c r="C1545" s="1">
        <v>38011.614999999998</v>
      </c>
      <c r="D1545">
        <v>427</v>
      </c>
      <c r="E1545" s="36">
        <f>INT((Table2[[#This Row],[Service_start]]-Table2[[#This Row],[DateOfBirth]])/365)</f>
        <v>18</v>
      </c>
      <c r="F1545" s="32">
        <f>IF(DATEDIF(Table2[[#This Row],[DateOfBirth]],Table2[[#This Row],[Service_start]], "Y")&lt;=25,1,0)</f>
        <v>1</v>
      </c>
      <c r="G1545" s="1">
        <v>44713</v>
      </c>
      <c r="H1545" s="1">
        <v>44742</v>
      </c>
      <c r="I1545" s="33" t="b">
        <f>AND(
    Table2[[#This Row],[Service_start]] &gt; DATE(2022,10,1),
    Table2[[#This Row],[Service_end]] &lt; DATE(2024,2,1)
)</f>
        <v>0</v>
      </c>
    </row>
    <row r="1546" spans="1:9" hidden="1">
      <c r="A1546">
        <v>14343454</v>
      </c>
      <c r="B1546">
        <v>425</v>
      </c>
      <c r="C1546" s="1">
        <v>35584.614999999998</v>
      </c>
      <c r="D1546">
        <v>427</v>
      </c>
      <c r="E1546" s="36">
        <f>INT((Table2[[#This Row],[Service_start]]-Table2[[#This Row],[DateOfBirth]])/365)</f>
        <v>22</v>
      </c>
      <c r="F1546" s="32">
        <f>IF(DATEDIF(Table2[[#This Row],[DateOfBirth]],Table2[[#This Row],[Service_start]], "Y")&lt;=25,1,0)</f>
        <v>1</v>
      </c>
      <c r="G1546" s="1">
        <v>43739</v>
      </c>
      <c r="H1546" s="1">
        <v>43769</v>
      </c>
      <c r="I1546" s="33" t="b">
        <f>AND(
    Table2[[#This Row],[Service_start]] &gt; DATE(2022,10,1),
    Table2[[#This Row],[Service_end]] &lt; DATE(2024,2,1)
)</f>
        <v>0</v>
      </c>
    </row>
    <row r="1547" spans="1:9" hidden="1">
      <c r="A1547">
        <v>10726099</v>
      </c>
      <c r="B1547">
        <v>425</v>
      </c>
      <c r="C1547" s="1">
        <v>35584.614999999998</v>
      </c>
      <c r="D1547">
        <v>427</v>
      </c>
      <c r="E1547" s="36">
        <f>INT((Table2[[#This Row],[Service_start]]-Table2[[#This Row],[DateOfBirth]])/365)</f>
        <v>22</v>
      </c>
      <c r="F1547" s="32">
        <f>IF(DATEDIF(Table2[[#This Row],[DateOfBirth]],Table2[[#This Row],[Service_start]], "Y")&lt;=25,1,0)</f>
        <v>1</v>
      </c>
      <c r="G1547" s="1">
        <v>43770</v>
      </c>
      <c r="H1547" s="1">
        <v>43799</v>
      </c>
      <c r="I1547" s="33" t="b">
        <f>AND(
    Table2[[#This Row],[Service_start]] &gt; DATE(2022,10,1),
    Table2[[#This Row],[Service_end]] &lt; DATE(2024,2,1)
)</f>
        <v>0</v>
      </c>
    </row>
    <row r="1548" spans="1:9" hidden="1">
      <c r="A1548">
        <v>10465258</v>
      </c>
      <c r="B1548">
        <v>425</v>
      </c>
      <c r="C1548" s="1">
        <v>35584.614999999998</v>
      </c>
      <c r="D1548">
        <v>427</v>
      </c>
      <c r="E1548" s="36">
        <f>INT((Table2[[#This Row],[Service_start]]-Table2[[#This Row],[DateOfBirth]])/365)</f>
        <v>22</v>
      </c>
      <c r="F1548" s="32">
        <f>IF(DATEDIF(Table2[[#This Row],[DateOfBirth]],Table2[[#This Row],[Service_start]], "Y")&lt;=25,1,0)</f>
        <v>1</v>
      </c>
      <c r="G1548" s="1">
        <v>43833</v>
      </c>
      <c r="H1548" s="1">
        <v>43861</v>
      </c>
      <c r="I1548" s="33" t="b">
        <f>AND(
    Table2[[#This Row],[Service_start]] &gt; DATE(2022,10,1),
    Table2[[#This Row],[Service_end]] &lt; DATE(2024,2,1)
)</f>
        <v>0</v>
      </c>
    </row>
    <row r="1549" spans="1:9" hidden="1">
      <c r="A1549">
        <v>15314119</v>
      </c>
      <c r="B1549">
        <v>425</v>
      </c>
      <c r="C1549" s="1">
        <v>35584.614999999998</v>
      </c>
      <c r="D1549">
        <v>427</v>
      </c>
      <c r="E1549" s="36">
        <f>INT((Table2[[#This Row],[Service_start]]-Table2[[#This Row],[DateOfBirth]])/365)</f>
        <v>22</v>
      </c>
      <c r="F1549" s="32">
        <f>IF(DATEDIF(Table2[[#This Row],[DateOfBirth]],Table2[[#This Row],[Service_start]], "Y")&lt;=25,1,0)</f>
        <v>1</v>
      </c>
      <c r="G1549" s="1">
        <v>43867</v>
      </c>
      <c r="H1549" s="1">
        <v>43890</v>
      </c>
      <c r="I1549" s="33" t="b">
        <f>AND(
    Table2[[#This Row],[Service_start]] &gt; DATE(2022,10,1),
    Table2[[#This Row],[Service_end]] &lt; DATE(2024,2,1)
)</f>
        <v>0</v>
      </c>
    </row>
    <row r="1550" spans="1:9" hidden="1">
      <c r="A1550">
        <v>9279083</v>
      </c>
      <c r="B1550">
        <v>425</v>
      </c>
      <c r="C1550" s="1">
        <v>35584.614999999998</v>
      </c>
      <c r="D1550">
        <v>427</v>
      </c>
      <c r="E1550" s="36">
        <f>INT((Table2[[#This Row],[Service_start]]-Table2[[#This Row],[DateOfBirth]])/365)</f>
        <v>22</v>
      </c>
      <c r="F1550" s="32">
        <f>IF(DATEDIF(Table2[[#This Row],[DateOfBirth]],Table2[[#This Row],[Service_start]], "Y")&lt;=25,1,0)</f>
        <v>1</v>
      </c>
      <c r="G1550" s="1">
        <v>43896</v>
      </c>
      <c r="H1550" s="1">
        <v>43921</v>
      </c>
      <c r="I1550" s="33" t="b">
        <f>AND(
    Table2[[#This Row],[Service_start]] &gt; DATE(2022,10,1),
    Table2[[#This Row],[Service_end]] &lt; DATE(2024,2,1)
)</f>
        <v>0</v>
      </c>
    </row>
    <row r="1551" spans="1:9" hidden="1">
      <c r="A1551">
        <v>11949862</v>
      </c>
      <c r="B1551">
        <v>425</v>
      </c>
      <c r="C1551" s="1">
        <v>35584.614999999998</v>
      </c>
      <c r="D1551">
        <v>427</v>
      </c>
      <c r="E1551" s="36">
        <f>INT((Table2[[#This Row],[Service_start]]-Table2[[#This Row],[DateOfBirth]])/365)</f>
        <v>22</v>
      </c>
      <c r="F1551" s="32">
        <f>IF(DATEDIF(Table2[[#This Row],[DateOfBirth]],Table2[[#This Row],[Service_start]], "Y")&lt;=25,1,0)</f>
        <v>1</v>
      </c>
      <c r="G1551" s="1">
        <v>43923</v>
      </c>
      <c r="H1551" s="1">
        <v>43951</v>
      </c>
      <c r="I1551" s="33" t="b">
        <f>AND(
    Table2[[#This Row],[Service_start]] &gt; DATE(2022,10,1),
    Table2[[#This Row],[Service_end]] &lt; DATE(2024,2,1)
)</f>
        <v>0</v>
      </c>
    </row>
    <row r="1552" spans="1:9" hidden="1">
      <c r="A1552">
        <v>10860544</v>
      </c>
      <c r="B1552">
        <v>425</v>
      </c>
      <c r="C1552" s="1">
        <v>36044.614999999998</v>
      </c>
      <c r="D1552">
        <v>427</v>
      </c>
      <c r="E1552" s="36">
        <f>INT((Table2[[#This Row],[Service_start]]-Table2[[#This Row],[DateOfBirth]])/365)</f>
        <v>21</v>
      </c>
      <c r="F1552" s="32">
        <f>IF(DATEDIF(Table2[[#This Row],[DateOfBirth]],Table2[[#This Row],[Service_start]], "Y")&lt;=25,1,0)</f>
        <v>1</v>
      </c>
      <c r="G1552" s="1">
        <v>44025</v>
      </c>
      <c r="H1552" s="1">
        <v>44043</v>
      </c>
      <c r="I1552" s="33" t="b">
        <f>AND(
    Table2[[#This Row],[Service_start]] &gt; DATE(2022,10,1),
    Table2[[#This Row],[Service_end]] &lt; DATE(2024,2,1)
)</f>
        <v>0</v>
      </c>
    </row>
    <row r="1553" spans="1:9" hidden="1">
      <c r="A1553">
        <v>10752340</v>
      </c>
      <c r="B1553">
        <v>425</v>
      </c>
      <c r="C1553" s="1">
        <v>36143.614999999998</v>
      </c>
      <c r="D1553">
        <v>427</v>
      </c>
      <c r="E1553" s="36">
        <f>INT((Table2[[#This Row],[Service_start]]-Table2[[#This Row],[DateOfBirth]])/365)</f>
        <v>21</v>
      </c>
      <c r="F1553" s="32">
        <f>IF(DATEDIF(Table2[[#This Row],[DateOfBirth]],Table2[[#This Row],[Service_start]], "Y")&lt;=25,1,0)</f>
        <v>1</v>
      </c>
      <c r="G1553" s="1">
        <v>43864</v>
      </c>
      <c r="H1553" s="1">
        <v>43890</v>
      </c>
      <c r="I1553" s="33" t="b">
        <f>AND(
    Table2[[#This Row],[Service_start]] &gt; DATE(2022,10,1),
    Table2[[#This Row],[Service_end]] &lt; DATE(2024,2,1)
)</f>
        <v>0</v>
      </c>
    </row>
    <row r="1554" spans="1:9" hidden="1">
      <c r="A1554">
        <v>15778659</v>
      </c>
      <c r="B1554">
        <v>425</v>
      </c>
      <c r="C1554" s="1">
        <v>36143.614999999998</v>
      </c>
      <c r="D1554">
        <v>427</v>
      </c>
      <c r="E1554" s="36">
        <f>INT((Table2[[#This Row],[Service_start]]-Table2[[#This Row],[DateOfBirth]])/365)</f>
        <v>21</v>
      </c>
      <c r="F1554" s="32">
        <f>IF(DATEDIF(Table2[[#This Row],[DateOfBirth]],Table2[[#This Row],[Service_start]], "Y")&lt;=25,1,0)</f>
        <v>1</v>
      </c>
      <c r="G1554" s="1">
        <v>43891</v>
      </c>
      <c r="H1554" s="1">
        <v>43921</v>
      </c>
      <c r="I1554" s="33" t="b">
        <f>AND(
    Table2[[#This Row],[Service_start]] &gt; DATE(2022,10,1),
    Table2[[#This Row],[Service_end]] &lt; DATE(2024,2,1)
)</f>
        <v>0</v>
      </c>
    </row>
    <row r="1555" spans="1:9" hidden="1">
      <c r="A1555">
        <v>10417288</v>
      </c>
      <c r="B1555">
        <v>425</v>
      </c>
      <c r="C1555" s="1">
        <v>34259.614999999998</v>
      </c>
      <c r="D1555">
        <v>427</v>
      </c>
      <c r="E1555" s="36">
        <f>INT((Table2[[#This Row],[Service_start]]-Table2[[#This Row],[DateOfBirth]])/365)</f>
        <v>23</v>
      </c>
      <c r="F1555" s="32">
        <f>IF(DATEDIF(Table2[[#This Row],[DateOfBirth]],Table2[[#This Row],[Service_start]], "Y")&lt;=25,1,0)</f>
        <v>1</v>
      </c>
      <c r="G1555" s="1">
        <v>42779</v>
      </c>
      <c r="H1555" s="1">
        <v>42794</v>
      </c>
      <c r="I1555" s="33" t="b">
        <f>AND(
    Table2[[#This Row],[Service_start]] &gt; DATE(2022,10,1),
    Table2[[#This Row],[Service_end]] &lt; DATE(2024,2,1)
)</f>
        <v>0</v>
      </c>
    </row>
    <row r="1556" spans="1:9" hidden="1">
      <c r="A1556">
        <v>10446999</v>
      </c>
      <c r="B1556">
        <v>425</v>
      </c>
      <c r="C1556" s="1">
        <v>34259.614999999998</v>
      </c>
      <c r="D1556">
        <v>427</v>
      </c>
      <c r="E1556" s="36">
        <f>INT((Table2[[#This Row],[Service_start]]-Table2[[#This Row],[DateOfBirth]])/365)</f>
        <v>23</v>
      </c>
      <c r="F1556" s="32">
        <f>IF(DATEDIF(Table2[[#This Row],[DateOfBirth]],Table2[[#This Row],[Service_start]], "Y")&lt;=25,1,0)</f>
        <v>1</v>
      </c>
      <c r="G1556" s="1">
        <v>42779</v>
      </c>
      <c r="H1556" s="1">
        <v>42794</v>
      </c>
      <c r="I1556" s="33" t="b">
        <f>AND(
    Table2[[#This Row],[Service_start]] &gt; DATE(2022,10,1),
    Table2[[#This Row],[Service_end]] &lt; DATE(2024,2,1)
)</f>
        <v>0</v>
      </c>
    </row>
    <row r="1557" spans="1:9" hidden="1">
      <c r="A1557">
        <v>15526912</v>
      </c>
      <c r="B1557">
        <v>425</v>
      </c>
      <c r="C1557" s="1">
        <v>34259.614999999998</v>
      </c>
      <c r="D1557">
        <v>427</v>
      </c>
      <c r="E1557" s="36">
        <f>INT((Table2[[#This Row],[Service_start]]-Table2[[#This Row],[DateOfBirth]])/365)</f>
        <v>23</v>
      </c>
      <c r="F1557" s="32">
        <f>IF(DATEDIF(Table2[[#This Row],[DateOfBirth]],Table2[[#This Row],[Service_start]], "Y")&lt;=25,1,0)</f>
        <v>1</v>
      </c>
      <c r="G1557" s="1">
        <v>42779</v>
      </c>
      <c r="H1557" s="1">
        <v>42794</v>
      </c>
      <c r="I1557" s="33" t="b">
        <f>AND(
    Table2[[#This Row],[Service_start]] &gt; DATE(2022,10,1),
    Table2[[#This Row],[Service_end]] &lt; DATE(2024,2,1)
)</f>
        <v>0</v>
      </c>
    </row>
    <row r="1558" spans="1:9" hidden="1">
      <c r="A1558">
        <v>11036195</v>
      </c>
      <c r="B1558">
        <v>425</v>
      </c>
      <c r="C1558" s="1">
        <v>34259.614999999998</v>
      </c>
      <c r="D1558">
        <v>427</v>
      </c>
      <c r="E1558" s="36">
        <f>INT((Table2[[#This Row],[Service_start]]-Table2[[#This Row],[DateOfBirth]])/365)</f>
        <v>23</v>
      </c>
      <c r="F1558" s="32">
        <f>IF(DATEDIF(Table2[[#This Row],[DateOfBirth]],Table2[[#This Row],[Service_start]], "Y")&lt;=25,1,0)</f>
        <v>1</v>
      </c>
      <c r="G1558" s="1">
        <v>42795</v>
      </c>
      <c r="H1558" s="1">
        <v>42825</v>
      </c>
      <c r="I1558" s="33" t="b">
        <f>AND(
    Table2[[#This Row],[Service_start]] &gt; DATE(2022,10,1),
    Table2[[#This Row],[Service_end]] &lt; DATE(2024,2,1)
)</f>
        <v>0</v>
      </c>
    </row>
    <row r="1559" spans="1:9" hidden="1">
      <c r="A1559">
        <v>9227544</v>
      </c>
      <c r="B1559">
        <v>425</v>
      </c>
      <c r="C1559" s="1">
        <v>34259.614999999998</v>
      </c>
      <c r="D1559">
        <v>427</v>
      </c>
      <c r="E1559" s="36">
        <f>INT((Table2[[#This Row],[Service_start]]-Table2[[#This Row],[DateOfBirth]])/365)</f>
        <v>23</v>
      </c>
      <c r="F1559" s="32">
        <f>IF(DATEDIF(Table2[[#This Row],[DateOfBirth]],Table2[[#This Row],[Service_start]], "Y")&lt;=25,1,0)</f>
        <v>1</v>
      </c>
      <c r="G1559" s="1">
        <v>42795</v>
      </c>
      <c r="H1559" s="1">
        <v>42825</v>
      </c>
      <c r="I1559" s="33" t="b">
        <f>AND(
    Table2[[#This Row],[Service_start]] &gt; DATE(2022,10,1),
    Table2[[#This Row],[Service_end]] &lt; DATE(2024,2,1)
)</f>
        <v>0</v>
      </c>
    </row>
    <row r="1560" spans="1:9" hidden="1">
      <c r="A1560">
        <v>14866441</v>
      </c>
      <c r="B1560">
        <v>425</v>
      </c>
      <c r="C1560" s="1">
        <v>34259.614999999998</v>
      </c>
      <c r="D1560">
        <v>427</v>
      </c>
      <c r="E1560" s="36">
        <f>INT((Table2[[#This Row],[Service_start]]-Table2[[#This Row],[DateOfBirth]])/365)</f>
        <v>23</v>
      </c>
      <c r="F1560" s="32">
        <f>IF(DATEDIF(Table2[[#This Row],[DateOfBirth]],Table2[[#This Row],[Service_start]], "Y")&lt;=25,1,0)</f>
        <v>1</v>
      </c>
      <c r="G1560" s="1">
        <v>42795</v>
      </c>
      <c r="H1560" s="1">
        <v>42825</v>
      </c>
      <c r="I1560" s="33" t="b">
        <f>AND(
    Table2[[#This Row],[Service_start]] &gt; DATE(2022,10,1),
    Table2[[#This Row],[Service_end]] &lt; DATE(2024,2,1)
)</f>
        <v>0</v>
      </c>
    </row>
    <row r="1561" spans="1:9" hidden="1">
      <c r="A1561">
        <v>14523907</v>
      </c>
      <c r="B1561">
        <v>425</v>
      </c>
      <c r="C1561" s="1">
        <v>37484.614999999998</v>
      </c>
      <c r="D1561">
        <v>427</v>
      </c>
      <c r="E1561" s="36">
        <f>INT((Table2[[#This Row],[Service_start]]-Table2[[#This Row],[DateOfBirth]])/365)</f>
        <v>17</v>
      </c>
      <c r="F1561" s="32">
        <f>IF(DATEDIF(Table2[[#This Row],[DateOfBirth]],Table2[[#This Row],[Service_start]], "Y")&lt;=25,1,0)</f>
        <v>1</v>
      </c>
      <c r="G1561" s="1">
        <v>44039</v>
      </c>
      <c r="H1561" s="1">
        <v>44043</v>
      </c>
      <c r="I1561" s="33" t="b">
        <f>AND(
    Table2[[#This Row],[Service_start]] &gt; DATE(2022,10,1),
    Table2[[#This Row],[Service_end]] &lt; DATE(2024,2,1)
)</f>
        <v>0</v>
      </c>
    </row>
    <row r="1562" spans="1:9" hidden="1">
      <c r="A1562">
        <v>15191167</v>
      </c>
      <c r="B1562">
        <v>425</v>
      </c>
      <c r="C1562" s="1">
        <v>37484.614999999998</v>
      </c>
      <c r="D1562">
        <v>427</v>
      </c>
      <c r="E1562" s="36">
        <f>INT((Table2[[#This Row],[Service_start]]-Table2[[#This Row],[DateOfBirth]])/365)</f>
        <v>17</v>
      </c>
      <c r="F1562" s="32">
        <f>IF(DATEDIF(Table2[[#This Row],[DateOfBirth]],Table2[[#This Row],[Service_start]], "Y")&lt;=25,1,0)</f>
        <v>1</v>
      </c>
      <c r="G1562" s="1">
        <v>44046</v>
      </c>
      <c r="H1562" s="1">
        <v>44064</v>
      </c>
      <c r="I1562" s="33" t="b">
        <f>AND(
    Table2[[#This Row],[Service_start]] &gt; DATE(2022,10,1),
    Table2[[#This Row],[Service_end]] &lt; DATE(2024,2,1)
)</f>
        <v>0</v>
      </c>
    </row>
    <row r="1563" spans="1:9" hidden="1">
      <c r="A1563">
        <v>15694466</v>
      </c>
      <c r="B1563">
        <v>425</v>
      </c>
      <c r="C1563" s="1">
        <v>35883.614999999998</v>
      </c>
      <c r="D1563">
        <v>427</v>
      </c>
      <c r="E1563" s="36">
        <f>INT((Table2[[#This Row],[Service_start]]-Table2[[#This Row],[DateOfBirth]])/365)</f>
        <v>19</v>
      </c>
      <c r="F1563" s="32">
        <f>IF(DATEDIF(Table2[[#This Row],[DateOfBirth]],Table2[[#This Row],[Service_start]], "Y")&lt;=25,1,0)</f>
        <v>1</v>
      </c>
      <c r="G1563" s="1">
        <v>43069</v>
      </c>
      <c r="H1563" s="1">
        <v>43069</v>
      </c>
      <c r="I1563" s="33" t="b">
        <f>AND(
    Table2[[#This Row],[Service_start]] &gt; DATE(2022,10,1),
    Table2[[#This Row],[Service_end]] &lt; DATE(2024,2,1)
)</f>
        <v>0</v>
      </c>
    </row>
    <row r="1564" spans="1:9" hidden="1">
      <c r="A1564">
        <v>10719720</v>
      </c>
      <c r="B1564">
        <v>425</v>
      </c>
      <c r="C1564" s="1">
        <v>35883.614999999998</v>
      </c>
      <c r="D1564">
        <v>427</v>
      </c>
      <c r="E1564" s="36">
        <f>INT((Table2[[#This Row],[Service_start]]-Table2[[#This Row],[DateOfBirth]])/365)</f>
        <v>19</v>
      </c>
      <c r="F1564" s="32">
        <f>IF(DATEDIF(Table2[[#This Row],[DateOfBirth]],Table2[[#This Row],[Service_start]], "Y")&lt;=25,1,0)</f>
        <v>1</v>
      </c>
      <c r="G1564" s="1">
        <v>43069</v>
      </c>
      <c r="H1564" s="1">
        <v>43069</v>
      </c>
      <c r="I1564" s="33" t="b">
        <f>AND(
    Table2[[#This Row],[Service_start]] &gt; DATE(2022,10,1),
    Table2[[#This Row],[Service_end]] &lt; DATE(2024,2,1)
)</f>
        <v>0</v>
      </c>
    </row>
    <row r="1565" spans="1:9" hidden="1">
      <c r="A1565">
        <v>11106323</v>
      </c>
      <c r="B1565">
        <v>425</v>
      </c>
      <c r="C1565" s="1">
        <v>35883.614999999998</v>
      </c>
      <c r="D1565">
        <v>427</v>
      </c>
      <c r="E1565" s="36">
        <f>INT((Table2[[#This Row],[Service_start]]-Table2[[#This Row],[DateOfBirth]])/365)</f>
        <v>19</v>
      </c>
      <c r="F1565" s="32">
        <f>IF(DATEDIF(Table2[[#This Row],[DateOfBirth]],Table2[[#This Row],[Service_start]], "Y")&lt;=25,1,0)</f>
        <v>1</v>
      </c>
      <c r="G1565" s="1">
        <v>43070</v>
      </c>
      <c r="H1565" s="1">
        <v>43100</v>
      </c>
      <c r="I1565" s="33" t="b">
        <f>AND(
    Table2[[#This Row],[Service_start]] &gt; DATE(2022,10,1),
    Table2[[#This Row],[Service_end]] &lt; DATE(2024,2,1)
)</f>
        <v>0</v>
      </c>
    </row>
    <row r="1566" spans="1:9" hidden="1">
      <c r="A1566">
        <v>11686364</v>
      </c>
      <c r="B1566">
        <v>425</v>
      </c>
      <c r="C1566" s="1">
        <v>35883.614999999998</v>
      </c>
      <c r="D1566">
        <v>427</v>
      </c>
      <c r="E1566" s="36">
        <f>INT((Table2[[#This Row],[Service_start]]-Table2[[#This Row],[DateOfBirth]])/365)</f>
        <v>19</v>
      </c>
      <c r="F1566" s="32">
        <f>IF(DATEDIF(Table2[[#This Row],[DateOfBirth]],Table2[[#This Row],[Service_start]], "Y")&lt;=25,1,0)</f>
        <v>1</v>
      </c>
      <c r="G1566" s="1">
        <v>43070</v>
      </c>
      <c r="H1566" s="1">
        <v>43100</v>
      </c>
      <c r="I1566" s="33" t="b">
        <f>AND(
    Table2[[#This Row],[Service_start]] &gt; DATE(2022,10,1),
    Table2[[#This Row],[Service_end]] &lt; DATE(2024,2,1)
)</f>
        <v>0</v>
      </c>
    </row>
    <row r="1567" spans="1:9" hidden="1">
      <c r="A1567">
        <v>11745680</v>
      </c>
      <c r="B1567">
        <v>425</v>
      </c>
      <c r="C1567" s="1">
        <v>35883.614999999998</v>
      </c>
      <c r="D1567">
        <v>427</v>
      </c>
      <c r="E1567" s="36">
        <f>INT((Table2[[#This Row],[Service_start]]-Table2[[#This Row],[DateOfBirth]])/365)</f>
        <v>19</v>
      </c>
      <c r="F1567" s="32">
        <f>IF(DATEDIF(Table2[[#This Row],[DateOfBirth]],Table2[[#This Row],[Service_start]], "Y")&lt;=25,1,0)</f>
        <v>1</v>
      </c>
      <c r="G1567" s="1">
        <v>43101</v>
      </c>
      <c r="H1567" s="1">
        <v>43131</v>
      </c>
      <c r="I1567" s="33" t="b">
        <f>AND(
    Table2[[#This Row],[Service_start]] &gt; DATE(2022,10,1),
    Table2[[#This Row],[Service_end]] &lt; DATE(2024,2,1)
)</f>
        <v>0</v>
      </c>
    </row>
    <row r="1568" spans="1:9" hidden="1">
      <c r="A1568">
        <v>10722148</v>
      </c>
      <c r="B1568">
        <v>425</v>
      </c>
      <c r="C1568" s="1">
        <v>35883.614999999998</v>
      </c>
      <c r="D1568">
        <v>427</v>
      </c>
      <c r="E1568" s="36">
        <f>INT((Table2[[#This Row],[Service_start]]-Table2[[#This Row],[DateOfBirth]])/365)</f>
        <v>19</v>
      </c>
      <c r="F1568" s="32">
        <f>IF(DATEDIF(Table2[[#This Row],[DateOfBirth]],Table2[[#This Row],[Service_start]], "Y")&lt;=25,1,0)</f>
        <v>1</v>
      </c>
      <c r="G1568" s="1">
        <v>43101</v>
      </c>
      <c r="H1568" s="1">
        <v>43131</v>
      </c>
      <c r="I1568" s="33" t="b">
        <f>AND(
    Table2[[#This Row],[Service_start]] &gt; DATE(2022,10,1),
    Table2[[#This Row],[Service_end]] &lt; DATE(2024,2,1)
)</f>
        <v>0</v>
      </c>
    </row>
    <row r="1569" spans="1:9" hidden="1">
      <c r="A1569">
        <v>10809642</v>
      </c>
      <c r="B1569">
        <v>425</v>
      </c>
      <c r="C1569" s="1">
        <v>35883.614999999998</v>
      </c>
      <c r="D1569">
        <v>427</v>
      </c>
      <c r="E1569" s="36">
        <f>INT((Table2[[#This Row],[Service_start]]-Table2[[#This Row],[DateOfBirth]])/365)</f>
        <v>19</v>
      </c>
      <c r="F1569" s="32">
        <f>IF(DATEDIF(Table2[[#This Row],[DateOfBirth]],Table2[[#This Row],[Service_start]], "Y")&lt;=25,1,0)</f>
        <v>1</v>
      </c>
      <c r="G1569" s="1">
        <v>43132</v>
      </c>
      <c r="H1569" s="1">
        <v>43159</v>
      </c>
      <c r="I1569" s="33" t="b">
        <f>AND(
    Table2[[#This Row],[Service_start]] &gt; DATE(2022,10,1),
    Table2[[#This Row],[Service_end]] &lt; DATE(2024,2,1)
)</f>
        <v>0</v>
      </c>
    </row>
    <row r="1570" spans="1:9" hidden="1">
      <c r="A1570">
        <v>10643117</v>
      </c>
      <c r="B1570">
        <v>425</v>
      </c>
      <c r="C1570" s="1">
        <v>35883.614999999998</v>
      </c>
      <c r="D1570">
        <v>427</v>
      </c>
      <c r="E1570" s="36">
        <f>INT((Table2[[#This Row],[Service_start]]-Table2[[#This Row],[DateOfBirth]])/365)</f>
        <v>19</v>
      </c>
      <c r="F1570" s="32">
        <f>IF(DATEDIF(Table2[[#This Row],[DateOfBirth]],Table2[[#This Row],[Service_start]], "Y")&lt;=25,1,0)</f>
        <v>1</v>
      </c>
      <c r="G1570" s="1">
        <v>43132</v>
      </c>
      <c r="H1570" s="1">
        <v>43159</v>
      </c>
      <c r="I1570" s="33" t="b">
        <f>AND(
    Table2[[#This Row],[Service_start]] &gt; DATE(2022,10,1),
    Table2[[#This Row],[Service_end]] &lt; DATE(2024,2,1)
)</f>
        <v>0</v>
      </c>
    </row>
    <row r="1571" spans="1:9" hidden="1">
      <c r="A1571">
        <v>11765853</v>
      </c>
      <c r="B1571">
        <v>425</v>
      </c>
      <c r="C1571" s="1">
        <v>37486.614999999998</v>
      </c>
      <c r="D1571">
        <v>427</v>
      </c>
      <c r="E1571" s="36">
        <f>INT((Table2[[#This Row],[Service_start]]-Table2[[#This Row],[DateOfBirth]])/365)</f>
        <v>16</v>
      </c>
      <c r="F1571" s="32">
        <f>IF(DATEDIF(Table2[[#This Row],[DateOfBirth]],Table2[[#This Row],[Service_start]], "Y")&lt;=25,1,0)</f>
        <v>1</v>
      </c>
      <c r="G1571" s="1">
        <v>43640</v>
      </c>
      <c r="H1571" s="1">
        <v>43646</v>
      </c>
      <c r="I1571" s="33" t="b">
        <f>AND(
    Table2[[#This Row],[Service_start]] &gt; DATE(2022,10,1),
    Table2[[#This Row],[Service_end]] &lt; DATE(2024,2,1)
)</f>
        <v>0</v>
      </c>
    </row>
    <row r="1572" spans="1:9" hidden="1">
      <c r="A1572">
        <v>15826914</v>
      </c>
      <c r="B1572">
        <v>425</v>
      </c>
      <c r="C1572" s="1">
        <v>37486.614999999998</v>
      </c>
      <c r="D1572">
        <v>427</v>
      </c>
      <c r="E1572" s="36">
        <f>INT((Table2[[#This Row],[Service_start]]-Table2[[#This Row],[DateOfBirth]])/365)</f>
        <v>16</v>
      </c>
      <c r="F1572" s="32">
        <f>IF(DATEDIF(Table2[[#This Row],[DateOfBirth]],Table2[[#This Row],[Service_start]], "Y")&lt;=25,1,0)</f>
        <v>1</v>
      </c>
      <c r="G1572" s="1">
        <v>43647</v>
      </c>
      <c r="H1572" s="1">
        <v>43677</v>
      </c>
      <c r="I1572" s="33" t="b">
        <f>AND(
    Table2[[#This Row],[Service_start]] &gt; DATE(2022,10,1),
    Table2[[#This Row],[Service_end]] &lt; DATE(2024,2,1)
)</f>
        <v>0</v>
      </c>
    </row>
    <row r="1573" spans="1:9" hidden="1">
      <c r="A1573">
        <v>9594137</v>
      </c>
      <c r="B1573">
        <v>425</v>
      </c>
      <c r="C1573" s="1">
        <v>37486.614999999998</v>
      </c>
      <c r="D1573">
        <v>427</v>
      </c>
      <c r="E1573" s="36">
        <f>INT((Table2[[#This Row],[Service_start]]-Table2[[#This Row],[DateOfBirth]])/365)</f>
        <v>16</v>
      </c>
      <c r="F1573" s="32">
        <f>IF(DATEDIF(Table2[[#This Row],[DateOfBirth]],Table2[[#This Row],[Service_start]], "Y")&lt;=25,1,0)</f>
        <v>1</v>
      </c>
      <c r="G1573" s="1">
        <v>43676</v>
      </c>
      <c r="H1573" s="1">
        <v>43677</v>
      </c>
      <c r="I1573" s="33" t="b">
        <f>AND(
    Table2[[#This Row],[Service_start]] &gt; DATE(2022,10,1),
    Table2[[#This Row],[Service_end]] &lt; DATE(2024,2,1)
)</f>
        <v>0</v>
      </c>
    </row>
    <row r="1574" spans="1:9" hidden="1">
      <c r="A1574">
        <v>14588661</v>
      </c>
      <c r="B1574">
        <v>425</v>
      </c>
      <c r="C1574" s="1">
        <v>37486.614999999998</v>
      </c>
      <c r="D1574">
        <v>427</v>
      </c>
      <c r="E1574" s="36">
        <f>INT((Table2[[#This Row],[Service_start]]-Table2[[#This Row],[DateOfBirth]])/365)</f>
        <v>16</v>
      </c>
      <c r="F1574" s="32">
        <f>IF(DATEDIF(Table2[[#This Row],[DateOfBirth]],Table2[[#This Row],[Service_start]], "Y")&lt;=25,1,0)</f>
        <v>1</v>
      </c>
      <c r="G1574" s="1">
        <v>43678</v>
      </c>
      <c r="H1574" s="1">
        <v>43708</v>
      </c>
      <c r="I1574" s="33" t="b">
        <f>AND(
    Table2[[#This Row],[Service_start]] &gt; DATE(2022,10,1),
    Table2[[#This Row],[Service_end]] &lt; DATE(2024,2,1)
)</f>
        <v>0</v>
      </c>
    </row>
    <row r="1575" spans="1:9" hidden="1">
      <c r="A1575">
        <v>9132788</v>
      </c>
      <c r="B1575">
        <v>425</v>
      </c>
      <c r="C1575" s="1">
        <v>35109.614999999998</v>
      </c>
      <c r="D1575">
        <v>427</v>
      </c>
      <c r="E1575" s="36">
        <f>INT((Table2[[#This Row],[Service_start]]-Table2[[#This Row],[DateOfBirth]])/365)</f>
        <v>20</v>
      </c>
      <c r="F1575" s="32">
        <f>IF(DATEDIF(Table2[[#This Row],[DateOfBirth]],Table2[[#This Row],[Service_start]], "Y")&lt;=25,1,0)</f>
        <v>1</v>
      </c>
      <c r="G1575" s="1">
        <v>42538</v>
      </c>
      <c r="H1575" s="1">
        <v>42551</v>
      </c>
      <c r="I1575" s="33" t="b">
        <f>AND(
    Table2[[#This Row],[Service_start]] &gt; DATE(2022,10,1),
    Table2[[#This Row],[Service_end]] &lt; DATE(2024,2,1)
)</f>
        <v>0</v>
      </c>
    </row>
    <row r="1576" spans="1:9" hidden="1">
      <c r="A1576">
        <v>9022325</v>
      </c>
      <c r="B1576">
        <v>425</v>
      </c>
      <c r="C1576" s="1">
        <v>35109.614999999998</v>
      </c>
      <c r="D1576">
        <v>427</v>
      </c>
      <c r="E1576" s="36">
        <f>INT((Table2[[#This Row],[Service_start]]-Table2[[#This Row],[DateOfBirth]])/365)</f>
        <v>20</v>
      </c>
      <c r="F1576" s="32">
        <f>IF(DATEDIF(Table2[[#This Row],[DateOfBirth]],Table2[[#This Row],[Service_start]], "Y")&lt;=25,1,0)</f>
        <v>1</v>
      </c>
      <c r="G1576" s="1">
        <v>42552</v>
      </c>
      <c r="H1576" s="1">
        <v>42582</v>
      </c>
      <c r="I1576" s="33" t="b">
        <f>AND(
    Table2[[#This Row],[Service_start]] &gt; DATE(2022,10,1),
    Table2[[#This Row],[Service_end]] &lt; DATE(2024,2,1)
)</f>
        <v>0</v>
      </c>
    </row>
    <row r="1577" spans="1:9" hidden="1">
      <c r="A1577">
        <v>14315104</v>
      </c>
      <c r="B1577">
        <v>425</v>
      </c>
      <c r="C1577" s="1">
        <v>36188.614999999998</v>
      </c>
      <c r="D1577">
        <v>427</v>
      </c>
      <c r="E1577" s="36">
        <f>INT((Table2[[#This Row],[Service_start]]-Table2[[#This Row],[DateOfBirth]])/365)</f>
        <v>18</v>
      </c>
      <c r="F1577" s="32">
        <f>IF(DATEDIF(Table2[[#This Row],[DateOfBirth]],Table2[[#This Row],[Service_start]], "Y")&lt;=25,1,0)</f>
        <v>1</v>
      </c>
      <c r="G1577" s="1">
        <v>42933</v>
      </c>
      <c r="H1577" s="1">
        <v>42947</v>
      </c>
      <c r="I1577" s="33" t="b">
        <f>AND(
    Table2[[#This Row],[Service_start]] &gt; DATE(2022,10,1),
    Table2[[#This Row],[Service_end]] &lt; DATE(2024,2,1)
)</f>
        <v>0</v>
      </c>
    </row>
    <row r="1578" spans="1:9" hidden="1">
      <c r="A1578">
        <v>13828208</v>
      </c>
      <c r="B1578">
        <v>425</v>
      </c>
      <c r="C1578" s="1">
        <v>36188.614999999998</v>
      </c>
      <c r="D1578">
        <v>427</v>
      </c>
      <c r="E1578" s="36">
        <f>INT((Table2[[#This Row],[Service_start]]-Table2[[#This Row],[DateOfBirth]])/365)</f>
        <v>18</v>
      </c>
      <c r="F1578" s="32">
        <f>IF(DATEDIF(Table2[[#This Row],[DateOfBirth]],Table2[[#This Row],[Service_start]], "Y")&lt;=25,1,0)</f>
        <v>1</v>
      </c>
      <c r="G1578" s="1">
        <v>42948</v>
      </c>
      <c r="H1578" s="1">
        <v>42978</v>
      </c>
      <c r="I1578" s="33" t="b">
        <f>AND(
    Table2[[#This Row],[Service_start]] &gt; DATE(2022,10,1),
    Table2[[#This Row],[Service_end]] &lt; DATE(2024,2,1)
)</f>
        <v>0</v>
      </c>
    </row>
    <row r="1579" spans="1:9" hidden="1">
      <c r="A1579">
        <v>10469918</v>
      </c>
      <c r="B1579">
        <v>425</v>
      </c>
      <c r="C1579" s="1">
        <v>36287.614999999998</v>
      </c>
      <c r="D1579">
        <v>427</v>
      </c>
      <c r="E1579" s="36">
        <f>INT((Table2[[#This Row],[Service_start]]-Table2[[#This Row],[DateOfBirth]])/365)</f>
        <v>20</v>
      </c>
      <c r="F1579" s="32">
        <f>IF(DATEDIF(Table2[[#This Row],[DateOfBirth]],Table2[[#This Row],[Service_start]], "Y")&lt;=25,1,0)</f>
        <v>1</v>
      </c>
      <c r="G1579" s="1">
        <v>43885</v>
      </c>
      <c r="H1579" s="1">
        <v>43890</v>
      </c>
      <c r="I1579" s="33" t="b">
        <f>AND(
    Table2[[#This Row],[Service_start]] &gt; DATE(2022,10,1),
    Table2[[#This Row],[Service_end]] &lt; DATE(2024,2,1)
)</f>
        <v>0</v>
      </c>
    </row>
    <row r="1580" spans="1:9" hidden="1">
      <c r="A1580">
        <v>9032518</v>
      </c>
      <c r="B1580">
        <v>425</v>
      </c>
      <c r="C1580" s="1">
        <v>36287.614999999998</v>
      </c>
      <c r="D1580">
        <v>427</v>
      </c>
      <c r="E1580" s="36">
        <f>INT((Table2[[#This Row],[Service_start]]-Table2[[#This Row],[DateOfBirth]])/365)</f>
        <v>20</v>
      </c>
      <c r="F1580" s="32">
        <f>IF(DATEDIF(Table2[[#This Row],[DateOfBirth]],Table2[[#This Row],[Service_start]], "Y")&lt;=25,1,0)</f>
        <v>1</v>
      </c>
      <c r="G1580" s="1">
        <v>43891</v>
      </c>
      <c r="H1580" s="1">
        <v>43921</v>
      </c>
      <c r="I1580" s="33" t="b">
        <f>AND(
    Table2[[#This Row],[Service_start]] &gt; DATE(2022,10,1),
    Table2[[#This Row],[Service_end]] &lt; DATE(2024,2,1)
)</f>
        <v>0</v>
      </c>
    </row>
    <row r="1581" spans="1:9" hidden="1">
      <c r="A1581">
        <v>9119917</v>
      </c>
      <c r="B1581">
        <v>425</v>
      </c>
      <c r="C1581" s="1">
        <v>36287.614999999998</v>
      </c>
      <c r="D1581">
        <v>427</v>
      </c>
      <c r="E1581" s="36">
        <f>INT((Table2[[#This Row],[Service_start]]-Table2[[#This Row],[DateOfBirth]])/365)</f>
        <v>20</v>
      </c>
      <c r="F1581" s="32">
        <f>IF(DATEDIF(Table2[[#This Row],[DateOfBirth]],Table2[[#This Row],[Service_start]], "Y")&lt;=25,1,0)</f>
        <v>1</v>
      </c>
      <c r="G1581" s="1">
        <v>43922</v>
      </c>
      <c r="H1581" s="1">
        <v>43951</v>
      </c>
      <c r="I1581" s="33" t="b">
        <f>AND(
    Table2[[#This Row],[Service_start]] &gt; DATE(2022,10,1),
    Table2[[#This Row],[Service_end]] &lt; DATE(2024,2,1)
)</f>
        <v>0</v>
      </c>
    </row>
    <row r="1582" spans="1:9" hidden="1">
      <c r="A1582">
        <v>10656551</v>
      </c>
      <c r="B1582">
        <v>425</v>
      </c>
      <c r="C1582" s="1">
        <v>36390.614999999998</v>
      </c>
      <c r="D1582">
        <v>427</v>
      </c>
      <c r="E1582" s="36">
        <f>INT((Table2[[#This Row],[Service_start]]-Table2[[#This Row],[DateOfBirth]])/365)</f>
        <v>19</v>
      </c>
      <c r="F1582" s="32">
        <f>IF(DATEDIF(Table2[[#This Row],[DateOfBirth]],Table2[[#This Row],[Service_start]], "Y")&lt;=25,1,0)</f>
        <v>1</v>
      </c>
      <c r="G1582" s="1">
        <v>43633</v>
      </c>
      <c r="H1582" s="1">
        <v>43646</v>
      </c>
      <c r="I1582" s="33" t="b">
        <f>AND(
    Table2[[#This Row],[Service_start]] &gt; DATE(2022,10,1),
    Table2[[#This Row],[Service_end]] &lt; DATE(2024,2,1)
)</f>
        <v>0</v>
      </c>
    </row>
    <row r="1583" spans="1:9" hidden="1">
      <c r="A1583">
        <v>15544933</v>
      </c>
      <c r="B1583">
        <v>425</v>
      </c>
      <c r="C1583" s="1">
        <v>35822.614999999998</v>
      </c>
      <c r="D1583">
        <v>427</v>
      </c>
      <c r="E1583" s="36">
        <f>INT((Table2[[#This Row],[Service_start]]-Table2[[#This Row],[DateOfBirth]])/365)</f>
        <v>20</v>
      </c>
      <c r="F1583" s="32">
        <f>IF(DATEDIF(Table2[[#This Row],[DateOfBirth]],Table2[[#This Row],[Service_start]], "Y")&lt;=25,1,0)</f>
        <v>1</v>
      </c>
      <c r="G1583" s="1">
        <v>43363</v>
      </c>
      <c r="H1583" s="1">
        <v>43373</v>
      </c>
      <c r="I1583" s="33" t="b">
        <f>AND(
    Table2[[#This Row],[Service_start]] &gt; DATE(2022,10,1),
    Table2[[#This Row],[Service_end]] &lt; DATE(2024,2,1)
)</f>
        <v>0</v>
      </c>
    </row>
    <row r="1584" spans="1:9" hidden="1">
      <c r="A1584">
        <v>10777601</v>
      </c>
      <c r="B1584">
        <v>425</v>
      </c>
      <c r="C1584" s="1">
        <v>35822.614999999998</v>
      </c>
      <c r="D1584">
        <v>427</v>
      </c>
      <c r="E1584" s="36">
        <f>INT((Table2[[#This Row],[Service_start]]-Table2[[#This Row],[DateOfBirth]])/365)</f>
        <v>20</v>
      </c>
      <c r="F1584" s="32">
        <f>IF(DATEDIF(Table2[[#This Row],[DateOfBirth]],Table2[[#This Row],[Service_start]], "Y")&lt;=25,1,0)</f>
        <v>1</v>
      </c>
      <c r="G1584" s="1">
        <v>43374</v>
      </c>
      <c r="H1584" s="1">
        <v>43404</v>
      </c>
      <c r="I1584" s="33" t="b">
        <f>AND(
    Table2[[#This Row],[Service_start]] &gt; DATE(2022,10,1),
    Table2[[#This Row],[Service_end]] &lt; DATE(2024,2,1)
)</f>
        <v>0</v>
      </c>
    </row>
    <row r="1585" spans="1:9" hidden="1">
      <c r="A1585">
        <v>15351275</v>
      </c>
      <c r="B1585">
        <v>425</v>
      </c>
      <c r="C1585" s="1">
        <v>35822.614999999998</v>
      </c>
      <c r="D1585">
        <v>427</v>
      </c>
      <c r="E1585" s="36">
        <f>INT((Table2[[#This Row],[Service_start]]-Table2[[#This Row],[DateOfBirth]])/365)</f>
        <v>20</v>
      </c>
      <c r="F1585" s="32">
        <f>IF(DATEDIF(Table2[[#This Row],[DateOfBirth]],Table2[[#This Row],[Service_start]], "Y")&lt;=25,1,0)</f>
        <v>1</v>
      </c>
      <c r="G1585" s="1">
        <v>43413</v>
      </c>
      <c r="H1585" s="1">
        <v>43434</v>
      </c>
      <c r="I1585" s="33" t="b">
        <f>AND(
    Table2[[#This Row],[Service_start]] &gt; DATE(2022,10,1),
    Table2[[#This Row],[Service_end]] &lt; DATE(2024,2,1)
)</f>
        <v>0</v>
      </c>
    </row>
    <row r="1586" spans="1:9" hidden="1">
      <c r="A1586">
        <v>16410052</v>
      </c>
      <c r="B1586">
        <v>425</v>
      </c>
      <c r="C1586" s="1">
        <v>35822.614999999998</v>
      </c>
      <c r="D1586">
        <v>427</v>
      </c>
      <c r="E1586" s="36">
        <f>INT((Table2[[#This Row],[Service_start]]-Table2[[#This Row],[DateOfBirth]])/365)</f>
        <v>20</v>
      </c>
      <c r="F1586" s="32">
        <f>IF(DATEDIF(Table2[[#This Row],[DateOfBirth]],Table2[[#This Row],[Service_start]], "Y")&lt;=25,1,0)</f>
        <v>1</v>
      </c>
      <c r="G1586" s="1">
        <v>43435</v>
      </c>
      <c r="H1586" s="1">
        <v>43465</v>
      </c>
      <c r="I1586" s="33" t="b">
        <f>AND(
    Table2[[#This Row],[Service_start]] &gt; DATE(2022,10,1),
    Table2[[#This Row],[Service_end]] &lt; DATE(2024,2,1)
)</f>
        <v>0</v>
      </c>
    </row>
    <row r="1587" spans="1:9" hidden="1">
      <c r="A1587">
        <v>17669062</v>
      </c>
      <c r="B1587">
        <v>425</v>
      </c>
      <c r="C1587" s="1">
        <v>36051.614999999998</v>
      </c>
      <c r="D1587">
        <v>427</v>
      </c>
      <c r="E1587" s="36">
        <f>INT((Table2[[#This Row],[Service_start]]-Table2[[#This Row],[DateOfBirth]])/365)</f>
        <v>19</v>
      </c>
      <c r="F1587" s="32">
        <f>IF(DATEDIF(Table2[[#This Row],[DateOfBirth]],Table2[[#This Row],[Service_start]], "Y")&lt;=25,1,0)</f>
        <v>1</v>
      </c>
      <c r="G1587" s="1">
        <v>43292</v>
      </c>
      <c r="H1587" s="1">
        <v>43312</v>
      </c>
      <c r="I1587" s="33" t="b">
        <f>AND(
    Table2[[#This Row],[Service_start]] &gt; DATE(2022,10,1),
    Table2[[#This Row],[Service_end]] &lt; DATE(2024,2,1)
)</f>
        <v>0</v>
      </c>
    </row>
    <row r="1588" spans="1:9" hidden="1">
      <c r="A1588">
        <v>10418237</v>
      </c>
      <c r="B1588">
        <v>425</v>
      </c>
      <c r="C1588" s="1">
        <v>36051.614999999998</v>
      </c>
      <c r="D1588">
        <v>427</v>
      </c>
      <c r="E1588" s="36">
        <f>INT((Table2[[#This Row],[Service_start]]-Table2[[#This Row],[DateOfBirth]])/365)</f>
        <v>19</v>
      </c>
      <c r="F1588" s="32">
        <f>IF(DATEDIF(Table2[[#This Row],[DateOfBirth]],Table2[[#This Row],[Service_start]], "Y")&lt;=25,1,0)</f>
        <v>1</v>
      </c>
      <c r="G1588" s="1">
        <v>43313</v>
      </c>
      <c r="H1588" s="1">
        <v>43343</v>
      </c>
      <c r="I1588" s="33" t="b">
        <f>AND(
    Table2[[#This Row],[Service_start]] &gt; DATE(2022,10,1),
    Table2[[#This Row],[Service_end]] &lt; DATE(2024,2,1)
)</f>
        <v>0</v>
      </c>
    </row>
    <row r="1589" spans="1:9" hidden="1">
      <c r="A1589">
        <v>15608332</v>
      </c>
      <c r="B1589">
        <v>425</v>
      </c>
      <c r="C1589" s="1">
        <v>36051.614999999998</v>
      </c>
      <c r="D1589">
        <v>427</v>
      </c>
      <c r="E1589" s="36">
        <f>INT((Table2[[#This Row],[Service_start]]-Table2[[#This Row],[DateOfBirth]])/365)</f>
        <v>19</v>
      </c>
      <c r="F1589" s="32">
        <f>IF(DATEDIF(Table2[[#This Row],[DateOfBirth]],Table2[[#This Row],[Service_start]], "Y")&lt;=25,1,0)</f>
        <v>1</v>
      </c>
      <c r="G1589" s="1">
        <v>43344</v>
      </c>
      <c r="H1589" s="1">
        <v>43373</v>
      </c>
      <c r="I1589" s="33" t="b">
        <f>AND(
    Table2[[#This Row],[Service_start]] &gt; DATE(2022,10,1),
    Table2[[#This Row],[Service_end]] &lt; DATE(2024,2,1)
)</f>
        <v>0</v>
      </c>
    </row>
    <row r="1590" spans="1:9" hidden="1">
      <c r="A1590">
        <v>11139744</v>
      </c>
      <c r="B1590">
        <v>425</v>
      </c>
      <c r="C1590" s="1">
        <v>36260.614999999998</v>
      </c>
      <c r="D1590">
        <v>427</v>
      </c>
      <c r="E1590" s="36">
        <f>INT((Table2[[#This Row],[Service_start]]-Table2[[#This Row],[DateOfBirth]])/365)</f>
        <v>19</v>
      </c>
      <c r="F1590" s="32">
        <f>IF(DATEDIF(Table2[[#This Row],[DateOfBirth]],Table2[[#This Row],[Service_start]], "Y")&lt;=25,1,0)</f>
        <v>1</v>
      </c>
      <c r="G1590" s="1">
        <v>43290</v>
      </c>
      <c r="H1590" s="1">
        <v>43312</v>
      </c>
      <c r="I1590" s="33" t="b">
        <f>AND(
    Table2[[#This Row],[Service_start]] &gt; DATE(2022,10,1),
    Table2[[#This Row],[Service_end]] &lt; DATE(2024,2,1)
)</f>
        <v>0</v>
      </c>
    </row>
    <row r="1591" spans="1:9" hidden="1">
      <c r="A1591">
        <v>10623994</v>
      </c>
      <c r="B1591">
        <v>425</v>
      </c>
      <c r="C1591" s="1">
        <v>36260.614999999998</v>
      </c>
      <c r="D1591">
        <v>427</v>
      </c>
      <c r="E1591" s="36">
        <f>INT((Table2[[#This Row],[Service_start]]-Table2[[#This Row],[DateOfBirth]])/365)</f>
        <v>19</v>
      </c>
      <c r="F1591" s="32">
        <f>IF(DATEDIF(Table2[[#This Row],[DateOfBirth]],Table2[[#This Row],[Service_start]], "Y")&lt;=25,1,0)</f>
        <v>1</v>
      </c>
      <c r="G1591" s="1">
        <v>43313</v>
      </c>
      <c r="H1591" s="1">
        <v>43343</v>
      </c>
      <c r="I1591" s="33" t="b">
        <f>AND(
    Table2[[#This Row],[Service_start]] &gt; DATE(2022,10,1),
    Table2[[#This Row],[Service_end]] &lt; DATE(2024,2,1)
)</f>
        <v>0</v>
      </c>
    </row>
    <row r="1592" spans="1:9" hidden="1">
      <c r="A1592">
        <v>9221828</v>
      </c>
      <c r="B1592">
        <v>425</v>
      </c>
      <c r="C1592" s="1">
        <v>36260.614999999998</v>
      </c>
      <c r="D1592">
        <v>427</v>
      </c>
      <c r="E1592" s="36">
        <f>INT((Table2[[#This Row],[Service_start]]-Table2[[#This Row],[DateOfBirth]])/365)</f>
        <v>19</v>
      </c>
      <c r="F1592" s="32">
        <f>IF(DATEDIF(Table2[[#This Row],[DateOfBirth]],Table2[[#This Row],[Service_start]], "Y")&lt;=25,1,0)</f>
        <v>1</v>
      </c>
      <c r="G1592" s="1">
        <v>43347</v>
      </c>
      <c r="H1592" s="1">
        <v>43373</v>
      </c>
      <c r="I1592" s="33" t="b">
        <f>AND(
    Table2[[#This Row],[Service_start]] &gt; DATE(2022,10,1),
    Table2[[#This Row],[Service_end]] &lt; DATE(2024,2,1)
)</f>
        <v>0</v>
      </c>
    </row>
    <row r="1593" spans="1:9" hidden="1">
      <c r="A1593">
        <v>10854740</v>
      </c>
      <c r="B1593">
        <v>425</v>
      </c>
      <c r="C1593" s="1">
        <v>35838.614999999998</v>
      </c>
      <c r="D1593">
        <v>427</v>
      </c>
      <c r="E1593" s="36">
        <f>INT((Table2[[#This Row],[Service_start]]-Table2[[#This Row],[DateOfBirth]])/365)</f>
        <v>18</v>
      </c>
      <c r="F1593" s="32">
        <f>IF(DATEDIF(Table2[[#This Row],[DateOfBirth]],Table2[[#This Row],[Service_start]], "Y")&lt;=25,1,0)</f>
        <v>1</v>
      </c>
      <c r="G1593" s="1">
        <v>42559</v>
      </c>
      <c r="H1593" s="1">
        <v>42582</v>
      </c>
      <c r="I1593" s="33" t="b">
        <f>AND(
    Table2[[#This Row],[Service_start]] &gt; DATE(2022,10,1),
    Table2[[#This Row],[Service_end]] &lt; DATE(2024,2,1)
)</f>
        <v>0</v>
      </c>
    </row>
    <row r="1594" spans="1:9" hidden="1">
      <c r="A1594">
        <v>10485641</v>
      </c>
      <c r="B1594">
        <v>425</v>
      </c>
      <c r="C1594" s="1">
        <v>35838.614999999998</v>
      </c>
      <c r="D1594">
        <v>427</v>
      </c>
      <c r="E1594" s="36">
        <f>INT((Table2[[#This Row],[Service_start]]-Table2[[#This Row],[DateOfBirth]])/365)</f>
        <v>18</v>
      </c>
      <c r="F1594" s="32">
        <f>IF(DATEDIF(Table2[[#This Row],[DateOfBirth]],Table2[[#This Row],[Service_start]], "Y")&lt;=25,1,0)</f>
        <v>1</v>
      </c>
      <c r="G1594" s="1">
        <v>42559</v>
      </c>
      <c r="H1594" s="1">
        <v>42582</v>
      </c>
      <c r="I1594" s="33" t="b">
        <f>AND(
    Table2[[#This Row],[Service_start]] &gt; DATE(2022,10,1),
    Table2[[#This Row],[Service_end]] &lt; DATE(2024,2,1)
)</f>
        <v>0</v>
      </c>
    </row>
    <row r="1595" spans="1:9" hidden="1">
      <c r="A1595">
        <v>11882724</v>
      </c>
      <c r="B1595">
        <v>425</v>
      </c>
      <c r="C1595" s="1">
        <v>37046.614999999998</v>
      </c>
      <c r="D1595">
        <v>427</v>
      </c>
      <c r="E1595" s="36">
        <f>INT((Table2[[#This Row],[Service_start]]-Table2[[#This Row],[DateOfBirth]])/365)</f>
        <v>22</v>
      </c>
      <c r="F1595" s="32">
        <f>IF(DATEDIF(Table2[[#This Row],[DateOfBirth]],Table2[[#This Row],[Service_start]], "Y")&lt;=25,1,0)</f>
        <v>1</v>
      </c>
      <c r="G1595" s="1">
        <v>45323</v>
      </c>
      <c r="H1595" s="1">
        <v>45351</v>
      </c>
      <c r="I1595" s="33" t="b">
        <f>AND(
    Table2[[#This Row],[Service_start]] &gt; DATE(2022,10,1),
    Table2[[#This Row],[Service_end]] &lt; DATE(2024,2,1)
)</f>
        <v>0</v>
      </c>
    </row>
    <row r="1596" spans="1:9" hidden="1">
      <c r="A1596">
        <v>16818000</v>
      </c>
      <c r="B1596">
        <v>425</v>
      </c>
      <c r="C1596" s="1">
        <v>37046.614999999998</v>
      </c>
      <c r="D1596">
        <v>427</v>
      </c>
      <c r="E1596" s="36">
        <f>INT((Table2[[#This Row],[Service_start]]-Table2[[#This Row],[DateOfBirth]])/365)</f>
        <v>22</v>
      </c>
      <c r="F1596" s="32">
        <f>IF(DATEDIF(Table2[[#This Row],[DateOfBirth]],Table2[[#This Row],[Service_start]], "Y")&lt;=25,1,0)</f>
        <v>1</v>
      </c>
      <c r="G1596" s="1">
        <v>45352</v>
      </c>
      <c r="H1596" s="1">
        <v>45382</v>
      </c>
      <c r="I1596" s="33" t="b">
        <f>AND(
    Table2[[#This Row],[Service_start]] &gt; DATE(2022,10,1),
    Table2[[#This Row],[Service_end]] &lt; DATE(2024,2,1)
)</f>
        <v>0</v>
      </c>
    </row>
    <row r="1597" spans="1:9" hidden="1">
      <c r="A1597">
        <v>10891507</v>
      </c>
      <c r="B1597">
        <v>425</v>
      </c>
      <c r="C1597" s="1">
        <v>35446.614999999998</v>
      </c>
      <c r="D1597">
        <v>427</v>
      </c>
      <c r="E1597" s="36">
        <f>INT((Table2[[#This Row],[Service_start]]-Table2[[#This Row],[DateOfBirth]])/365)</f>
        <v>22</v>
      </c>
      <c r="F1597" s="32">
        <f>IF(DATEDIF(Table2[[#This Row],[DateOfBirth]],Table2[[#This Row],[Service_start]], "Y")&lt;=25,1,0)</f>
        <v>1</v>
      </c>
      <c r="G1597" s="1">
        <v>43577</v>
      </c>
      <c r="H1597" s="1">
        <v>43585</v>
      </c>
      <c r="I1597" s="33" t="b">
        <f>AND(
    Table2[[#This Row],[Service_start]] &gt; DATE(2022,10,1),
    Table2[[#This Row],[Service_end]] &lt; DATE(2024,2,1)
)</f>
        <v>0</v>
      </c>
    </row>
    <row r="1598" spans="1:9" hidden="1">
      <c r="A1598">
        <v>10166811</v>
      </c>
      <c r="B1598">
        <v>425</v>
      </c>
      <c r="C1598" s="1">
        <v>35446.614999999998</v>
      </c>
      <c r="D1598">
        <v>427</v>
      </c>
      <c r="E1598" s="36">
        <f>INT((Table2[[#This Row],[Service_start]]-Table2[[#This Row],[DateOfBirth]])/365)</f>
        <v>22</v>
      </c>
      <c r="F1598" s="32">
        <f>IF(DATEDIF(Table2[[#This Row],[DateOfBirth]],Table2[[#This Row],[Service_start]], "Y")&lt;=25,1,0)</f>
        <v>1</v>
      </c>
      <c r="G1598" s="1">
        <v>43586</v>
      </c>
      <c r="H1598" s="1">
        <v>43616</v>
      </c>
      <c r="I1598" s="33" t="b">
        <f>AND(
    Table2[[#This Row],[Service_start]] &gt; DATE(2022,10,1),
    Table2[[#This Row],[Service_end]] &lt; DATE(2024,2,1)
)</f>
        <v>0</v>
      </c>
    </row>
    <row r="1599" spans="1:9" hidden="1">
      <c r="A1599">
        <v>13644393</v>
      </c>
      <c r="B1599">
        <v>425</v>
      </c>
      <c r="C1599" s="1">
        <v>35446.614999999998</v>
      </c>
      <c r="D1599">
        <v>427</v>
      </c>
      <c r="E1599" s="36">
        <f>INT((Table2[[#This Row],[Service_start]]-Table2[[#This Row],[DateOfBirth]])/365)</f>
        <v>22</v>
      </c>
      <c r="F1599" s="32">
        <f>IF(DATEDIF(Table2[[#This Row],[DateOfBirth]],Table2[[#This Row],[Service_start]], "Y")&lt;=25,1,0)</f>
        <v>1</v>
      </c>
      <c r="G1599" s="1">
        <v>43617</v>
      </c>
      <c r="H1599" s="1">
        <v>43623</v>
      </c>
      <c r="I1599" s="33" t="b">
        <f>AND(
    Table2[[#This Row],[Service_start]] &gt; DATE(2022,10,1),
    Table2[[#This Row],[Service_end]] &lt; DATE(2024,2,1)
)</f>
        <v>0</v>
      </c>
    </row>
    <row r="1600" spans="1:9" hidden="1">
      <c r="A1600">
        <v>10261079</v>
      </c>
      <c r="B1600">
        <v>425</v>
      </c>
      <c r="C1600" s="1">
        <v>35589.614999999998</v>
      </c>
      <c r="D1600">
        <v>427</v>
      </c>
      <c r="E1600" s="36">
        <f>INT((Table2[[#This Row],[Service_start]]-Table2[[#This Row],[DateOfBirth]])/365)</f>
        <v>24</v>
      </c>
      <c r="F1600" s="32">
        <f>IF(DATEDIF(Table2[[#This Row],[DateOfBirth]],Table2[[#This Row],[Service_start]], "Y")&lt;=25,1,0)</f>
        <v>1</v>
      </c>
      <c r="G1600" s="1">
        <v>44562</v>
      </c>
      <c r="H1600" s="1">
        <v>44592</v>
      </c>
      <c r="I1600" s="33" t="b">
        <f>AND(
    Table2[[#This Row],[Service_start]] &gt; DATE(2022,10,1),
    Table2[[#This Row],[Service_end]] &lt; DATE(2024,2,1)
)</f>
        <v>0</v>
      </c>
    </row>
    <row r="1601" spans="1:9" hidden="1">
      <c r="A1601">
        <v>10566113</v>
      </c>
      <c r="B1601">
        <v>425</v>
      </c>
      <c r="C1601" s="1">
        <v>35589.614999999998</v>
      </c>
      <c r="D1601">
        <v>427</v>
      </c>
      <c r="E1601" s="36">
        <f>INT((Table2[[#This Row],[Service_start]]-Table2[[#This Row],[DateOfBirth]])/365)</f>
        <v>24</v>
      </c>
      <c r="F1601" s="32">
        <f>IF(DATEDIF(Table2[[#This Row],[DateOfBirth]],Table2[[#This Row],[Service_start]], "Y")&lt;=25,1,0)</f>
        <v>1</v>
      </c>
      <c r="G1601" s="1">
        <v>44593</v>
      </c>
      <c r="H1601" s="1">
        <v>44613</v>
      </c>
      <c r="I1601" s="33" t="b">
        <f>AND(
    Table2[[#This Row],[Service_start]] &gt; DATE(2022,10,1),
    Table2[[#This Row],[Service_end]] &lt; DATE(2024,2,1)
)</f>
        <v>0</v>
      </c>
    </row>
    <row r="1602" spans="1:9" hidden="1">
      <c r="A1602">
        <v>10470695</v>
      </c>
      <c r="B1602">
        <v>425</v>
      </c>
      <c r="C1602" s="1">
        <v>35909.614999999998</v>
      </c>
      <c r="D1602">
        <v>427</v>
      </c>
      <c r="E1602" s="36">
        <f>INT((Table2[[#This Row],[Service_start]]-Table2[[#This Row],[DateOfBirth]])/365)</f>
        <v>20</v>
      </c>
      <c r="F1602" s="32">
        <f>IF(DATEDIF(Table2[[#This Row],[DateOfBirth]],Table2[[#This Row],[Service_start]], "Y")&lt;=25,1,0)</f>
        <v>1</v>
      </c>
      <c r="G1602" s="1">
        <v>43563</v>
      </c>
      <c r="H1602" s="1">
        <v>43585</v>
      </c>
      <c r="I1602" s="33" t="b">
        <f>AND(
    Table2[[#This Row],[Service_start]] &gt; DATE(2022,10,1),
    Table2[[#This Row],[Service_end]] &lt; DATE(2024,2,1)
)</f>
        <v>0</v>
      </c>
    </row>
    <row r="1603" spans="1:9" hidden="1">
      <c r="A1603">
        <v>10797377</v>
      </c>
      <c r="B1603">
        <v>425</v>
      </c>
      <c r="C1603" s="1">
        <v>35909.614999999998</v>
      </c>
      <c r="D1603">
        <v>427</v>
      </c>
      <c r="E1603" s="36">
        <f>INT((Table2[[#This Row],[Service_start]]-Table2[[#This Row],[DateOfBirth]])/365)</f>
        <v>21</v>
      </c>
      <c r="F1603" s="32">
        <f>IF(DATEDIF(Table2[[#This Row],[DateOfBirth]],Table2[[#This Row],[Service_start]], "Y")&lt;=25,1,0)</f>
        <v>1</v>
      </c>
      <c r="G1603" s="1">
        <v>43586</v>
      </c>
      <c r="H1603" s="1">
        <v>43616</v>
      </c>
      <c r="I1603" s="33" t="b">
        <f>AND(
    Table2[[#This Row],[Service_start]] &gt; DATE(2022,10,1),
    Table2[[#This Row],[Service_end]] &lt; DATE(2024,2,1)
)</f>
        <v>0</v>
      </c>
    </row>
    <row r="1604" spans="1:9" hidden="1">
      <c r="A1604">
        <v>15585404</v>
      </c>
      <c r="B1604">
        <v>425</v>
      </c>
      <c r="C1604" s="1">
        <v>35083.614999999998</v>
      </c>
      <c r="D1604">
        <v>427</v>
      </c>
      <c r="E1604" s="36">
        <f>INT((Table2[[#This Row],[Service_start]]-Table2[[#This Row],[DateOfBirth]])/365)</f>
        <v>23</v>
      </c>
      <c r="F1604" s="32">
        <f>IF(DATEDIF(Table2[[#This Row],[DateOfBirth]],Table2[[#This Row],[Service_start]], "Y")&lt;=25,1,0)</f>
        <v>1</v>
      </c>
      <c r="G1604" s="1">
        <v>43664</v>
      </c>
      <c r="H1604" s="1">
        <v>43677</v>
      </c>
      <c r="I1604" s="33" t="b">
        <f>AND(
    Table2[[#This Row],[Service_start]] &gt; DATE(2022,10,1),
    Table2[[#This Row],[Service_end]] &lt; DATE(2024,2,1)
)</f>
        <v>0</v>
      </c>
    </row>
    <row r="1605" spans="1:9" hidden="1">
      <c r="A1605">
        <v>9206473</v>
      </c>
      <c r="B1605">
        <v>425</v>
      </c>
      <c r="C1605" s="1">
        <v>35083.614999999998</v>
      </c>
      <c r="D1605">
        <v>427</v>
      </c>
      <c r="E1605" s="36">
        <f>INT((Table2[[#This Row],[Service_start]]-Table2[[#This Row],[DateOfBirth]])/365)</f>
        <v>23</v>
      </c>
      <c r="F1605" s="32">
        <f>IF(DATEDIF(Table2[[#This Row],[DateOfBirth]],Table2[[#This Row],[Service_start]], "Y")&lt;=25,1,0)</f>
        <v>1</v>
      </c>
      <c r="G1605" s="1">
        <v>43678</v>
      </c>
      <c r="H1605" s="1">
        <v>43708</v>
      </c>
      <c r="I1605" s="33" t="b">
        <f>AND(
    Table2[[#This Row],[Service_start]] &gt; DATE(2022,10,1),
    Table2[[#This Row],[Service_end]] &lt; DATE(2024,2,1)
)</f>
        <v>0</v>
      </c>
    </row>
    <row r="1606" spans="1:9" hidden="1">
      <c r="A1606">
        <v>15622943</v>
      </c>
      <c r="B1606">
        <v>425</v>
      </c>
      <c r="C1606" s="1">
        <v>35195.614999999998</v>
      </c>
      <c r="D1606">
        <v>427</v>
      </c>
      <c r="E1606" s="36">
        <f>INT((Table2[[#This Row],[Service_start]]-Table2[[#This Row],[DateOfBirth]])/365)</f>
        <v>23</v>
      </c>
      <c r="F1606" s="32">
        <f>IF(DATEDIF(Table2[[#This Row],[DateOfBirth]],Table2[[#This Row],[Service_start]], "Y")&lt;=25,1,0)</f>
        <v>1</v>
      </c>
      <c r="G1606" s="1">
        <v>43654</v>
      </c>
      <c r="H1606" s="1">
        <v>43677</v>
      </c>
      <c r="I1606" s="33" t="b">
        <f>AND(
    Table2[[#This Row],[Service_start]] &gt; DATE(2022,10,1),
    Table2[[#This Row],[Service_end]] &lt; DATE(2024,2,1)
)</f>
        <v>0</v>
      </c>
    </row>
    <row r="1607" spans="1:9" hidden="1">
      <c r="A1607">
        <v>10426039</v>
      </c>
      <c r="B1607">
        <v>425</v>
      </c>
      <c r="C1607" s="1">
        <v>36477.614999999998</v>
      </c>
      <c r="D1607">
        <v>427</v>
      </c>
      <c r="E1607" s="36">
        <f>INT((Table2[[#This Row],[Service_start]]-Table2[[#This Row],[DateOfBirth]])/365)</f>
        <v>19</v>
      </c>
      <c r="F1607" s="32">
        <f>IF(DATEDIF(Table2[[#This Row],[DateOfBirth]],Table2[[#This Row],[Service_start]], "Y")&lt;=25,1,0)</f>
        <v>1</v>
      </c>
      <c r="G1607" s="1">
        <v>43689</v>
      </c>
      <c r="H1607" s="1">
        <v>43708</v>
      </c>
      <c r="I1607" s="33" t="b">
        <f>AND(
    Table2[[#This Row],[Service_start]] &gt; DATE(2022,10,1),
    Table2[[#This Row],[Service_end]] &lt; DATE(2024,2,1)
)</f>
        <v>0</v>
      </c>
    </row>
    <row r="1608" spans="1:9" hidden="1">
      <c r="A1608">
        <v>16960525</v>
      </c>
      <c r="B1608">
        <v>425</v>
      </c>
      <c r="C1608" s="1">
        <v>36477.614999999998</v>
      </c>
      <c r="D1608">
        <v>427</v>
      </c>
      <c r="E1608" s="36">
        <f>INT((Table2[[#This Row],[Service_start]]-Table2[[#This Row],[DateOfBirth]])/365)</f>
        <v>19</v>
      </c>
      <c r="F1608" s="32">
        <f>IF(DATEDIF(Table2[[#This Row],[DateOfBirth]],Table2[[#This Row],[Service_start]], "Y")&lt;=25,1,0)</f>
        <v>1</v>
      </c>
      <c r="G1608" s="1">
        <v>43709</v>
      </c>
      <c r="H1608" s="1">
        <v>43738</v>
      </c>
      <c r="I1608" s="33" t="b">
        <f>AND(
    Table2[[#This Row],[Service_start]] &gt; DATE(2022,10,1),
    Table2[[#This Row],[Service_end]] &lt; DATE(2024,2,1)
)</f>
        <v>0</v>
      </c>
    </row>
    <row r="1609" spans="1:9" hidden="1">
      <c r="A1609">
        <v>10463470</v>
      </c>
      <c r="B1609">
        <v>425</v>
      </c>
      <c r="C1609" s="1">
        <v>36477.614999999998</v>
      </c>
      <c r="D1609">
        <v>427</v>
      </c>
      <c r="E1609" s="36">
        <f>INT((Table2[[#This Row],[Service_start]]-Table2[[#This Row],[DateOfBirth]])/365)</f>
        <v>19</v>
      </c>
      <c r="F1609" s="32">
        <f>IF(DATEDIF(Table2[[#This Row],[DateOfBirth]],Table2[[#This Row],[Service_start]], "Y")&lt;=25,1,0)</f>
        <v>1</v>
      </c>
      <c r="G1609" s="1">
        <v>43739</v>
      </c>
      <c r="H1609" s="1">
        <v>43769</v>
      </c>
      <c r="I1609" s="33" t="b">
        <f>AND(
    Table2[[#This Row],[Service_start]] &gt; DATE(2022,10,1),
    Table2[[#This Row],[Service_end]] &lt; DATE(2024,2,1)
)</f>
        <v>0</v>
      </c>
    </row>
    <row r="1610" spans="1:9" hidden="1">
      <c r="A1610">
        <v>16576120</v>
      </c>
      <c r="B1610">
        <v>425</v>
      </c>
      <c r="C1610" s="1">
        <v>36518.614999999998</v>
      </c>
      <c r="D1610">
        <v>427</v>
      </c>
      <c r="E1610" s="36">
        <f>INT((Table2[[#This Row],[Service_start]]-Table2[[#This Row],[DateOfBirth]])/365)</f>
        <v>20</v>
      </c>
      <c r="F1610" s="32">
        <f>IF(DATEDIF(Table2[[#This Row],[DateOfBirth]],Table2[[#This Row],[Service_start]], "Y")&lt;=25,1,0)</f>
        <v>1</v>
      </c>
      <c r="G1610" s="1">
        <v>43843</v>
      </c>
      <c r="H1610" s="1">
        <v>43861</v>
      </c>
      <c r="I1610" s="33" t="b">
        <f>AND(
    Table2[[#This Row],[Service_start]] &gt; DATE(2022,10,1),
    Table2[[#This Row],[Service_end]] &lt; DATE(2024,2,1)
)</f>
        <v>0</v>
      </c>
    </row>
    <row r="1611" spans="1:9" hidden="1">
      <c r="A1611">
        <v>8990989</v>
      </c>
      <c r="B1611">
        <v>425</v>
      </c>
      <c r="C1611" s="1">
        <v>36518.614999999998</v>
      </c>
      <c r="D1611">
        <v>427</v>
      </c>
      <c r="E1611" s="36">
        <f>INT((Table2[[#This Row],[Service_start]]-Table2[[#This Row],[DateOfBirth]])/365)</f>
        <v>20</v>
      </c>
      <c r="F1611" s="32">
        <f>IF(DATEDIF(Table2[[#This Row],[DateOfBirth]],Table2[[#This Row],[Service_start]], "Y")&lt;=25,1,0)</f>
        <v>1</v>
      </c>
      <c r="G1611" s="1">
        <v>43862</v>
      </c>
      <c r="H1611" s="1">
        <v>43864</v>
      </c>
      <c r="I1611" s="33" t="b">
        <f>AND(
    Table2[[#This Row],[Service_start]] &gt; DATE(2022,10,1),
    Table2[[#This Row],[Service_end]] &lt; DATE(2024,2,1)
)</f>
        <v>0</v>
      </c>
    </row>
    <row r="1612" spans="1:9" hidden="1">
      <c r="A1612">
        <v>15459671</v>
      </c>
      <c r="B1612">
        <v>425</v>
      </c>
      <c r="C1612" s="1">
        <v>35907.614999999998</v>
      </c>
      <c r="D1612">
        <v>427</v>
      </c>
      <c r="E1612" s="36">
        <f>INT((Table2[[#This Row],[Service_start]]-Table2[[#This Row],[DateOfBirth]])/365)</f>
        <v>22</v>
      </c>
      <c r="F1612" s="32">
        <f>IF(DATEDIF(Table2[[#This Row],[DateOfBirth]],Table2[[#This Row],[Service_start]], "Y")&lt;=25,1,0)</f>
        <v>1</v>
      </c>
      <c r="G1612" s="1">
        <v>44088</v>
      </c>
      <c r="H1612" s="1">
        <v>44104</v>
      </c>
      <c r="I1612" s="33" t="b">
        <f>AND(
    Table2[[#This Row],[Service_start]] &gt; DATE(2022,10,1),
    Table2[[#This Row],[Service_end]] &lt; DATE(2024,2,1)
)</f>
        <v>0</v>
      </c>
    </row>
    <row r="1613" spans="1:9" hidden="1">
      <c r="A1613">
        <v>14005916</v>
      </c>
      <c r="B1613">
        <v>425</v>
      </c>
      <c r="C1613" s="1">
        <v>35907.614999999998</v>
      </c>
      <c r="D1613">
        <v>427</v>
      </c>
      <c r="E1613" s="36">
        <f>INT((Table2[[#This Row],[Service_start]]-Table2[[#This Row],[DateOfBirth]])/365)</f>
        <v>22</v>
      </c>
      <c r="F1613" s="32">
        <f>IF(DATEDIF(Table2[[#This Row],[DateOfBirth]],Table2[[#This Row],[Service_start]], "Y")&lt;=25,1,0)</f>
        <v>1</v>
      </c>
      <c r="G1613" s="1">
        <v>44105</v>
      </c>
      <c r="H1613" s="1">
        <v>44135</v>
      </c>
      <c r="I1613" s="33" t="b">
        <f>AND(
    Table2[[#This Row],[Service_start]] &gt; DATE(2022,10,1),
    Table2[[#This Row],[Service_end]] &lt; DATE(2024,2,1)
)</f>
        <v>0</v>
      </c>
    </row>
    <row r="1614" spans="1:9" hidden="1">
      <c r="A1614">
        <v>13456889</v>
      </c>
      <c r="B1614">
        <v>425</v>
      </c>
      <c r="C1614" s="1">
        <v>35907.614999999998</v>
      </c>
      <c r="D1614">
        <v>427</v>
      </c>
      <c r="E1614" s="36">
        <f>INT((Table2[[#This Row],[Service_start]]-Table2[[#This Row],[DateOfBirth]])/365)</f>
        <v>22</v>
      </c>
      <c r="F1614" s="32">
        <f>IF(DATEDIF(Table2[[#This Row],[DateOfBirth]],Table2[[#This Row],[Service_start]], "Y")&lt;=25,1,0)</f>
        <v>1</v>
      </c>
      <c r="G1614" s="1">
        <v>44136</v>
      </c>
      <c r="H1614" s="1">
        <v>44165</v>
      </c>
      <c r="I1614" s="33" t="b">
        <f>AND(
    Table2[[#This Row],[Service_start]] &gt; DATE(2022,10,1),
    Table2[[#This Row],[Service_end]] &lt; DATE(2024,2,1)
)</f>
        <v>0</v>
      </c>
    </row>
    <row r="1615" spans="1:9" hidden="1">
      <c r="A1615">
        <v>10343153</v>
      </c>
      <c r="B1615">
        <v>425</v>
      </c>
      <c r="C1615" s="1">
        <v>35907.614999999998</v>
      </c>
      <c r="D1615">
        <v>427</v>
      </c>
      <c r="E1615" s="36">
        <f>INT((Table2[[#This Row],[Service_start]]-Table2[[#This Row],[DateOfBirth]])/365)</f>
        <v>22</v>
      </c>
      <c r="F1615" s="32">
        <f>IF(DATEDIF(Table2[[#This Row],[DateOfBirth]],Table2[[#This Row],[Service_start]], "Y")&lt;=25,1,0)</f>
        <v>1</v>
      </c>
      <c r="G1615" s="1">
        <v>44166</v>
      </c>
      <c r="H1615" s="1">
        <v>44196</v>
      </c>
      <c r="I1615" s="33" t="b">
        <f>AND(
    Table2[[#This Row],[Service_start]] &gt; DATE(2022,10,1),
    Table2[[#This Row],[Service_end]] &lt; DATE(2024,2,1)
)</f>
        <v>0</v>
      </c>
    </row>
    <row r="1616" spans="1:9" hidden="1">
      <c r="A1616">
        <v>10431275</v>
      </c>
      <c r="B1616">
        <v>425</v>
      </c>
      <c r="C1616" s="1">
        <v>35569.614999999998</v>
      </c>
      <c r="D1616">
        <v>427</v>
      </c>
      <c r="E1616" s="36">
        <f>INT((Table2[[#This Row],[Service_start]]-Table2[[#This Row],[DateOfBirth]])/365)</f>
        <v>19</v>
      </c>
      <c r="F1616" s="32">
        <f>IF(DATEDIF(Table2[[#This Row],[DateOfBirth]],Table2[[#This Row],[Service_start]], "Y")&lt;=25,1,0)</f>
        <v>1</v>
      </c>
      <c r="G1616" s="1">
        <v>42857</v>
      </c>
      <c r="H1616" s="1">
        <v>42886</v>
      </c>
      <c r="I1616" s="33" t="b">
        <f>AND(
    Table2[[#This Row],[Service_start]] &gt; DATE(2022,10,1),
    Table2[[#This Row],[Service_end]] &lt; DATE(2024,2,1)
)</f>
        <v>0</v>
      </c>
    </row>
    <row r="1617" spans="1:9" hidden="1">
      <c r="A1617">
        <v>15116214</v>
      </c>
      <c r="B1617">
        <v>425</v>
      </c>
      <c r="C1617" s="1">
        <v>35569.614999999998</v>
      </c>
      <c r="D1617">
        <v>427</v>
      </c>
      <c r="E1617" s="36">
        <f>INT((Table2[[#This Row],[Service_start]]-Table2[[#This Row],[DateOfBirth]])/365)</f>
        <v>20</v>
      </c>
      <c r="F1617" s="32">
        <f>IF(DATEDIF(Table2[[#This Row],[DateOfBirth]],Table2[[#This Row],[Service_start]], "Y")&lt;=25,1,0)</f>
        <v>1</v>
      </c>
      <c r="G1617" s="1">
        <v>42887</v>
      </c>
      <c r="H1617" s="1">
        <v>42916</v>
      </c>
      <c r="I1617" s="33" t="b">
        <f>AND(
    Table2[[#This Row],[Service_start]] &gt; DATE(2022,10,1),
    Table2[[#This Row],[Service_end]] &lt; DATE(2024,2,1)
)</f>
        <v>0</v>
      </c>
    </row>
    <row r="1618" spans="1:9" hidden="1">
      <c r="A1618">
        <v>9209638</v>
      </c>
      <c r="B1618">
        <v>425</v>
      </c>
      <c r="C1618" s="1">
        <v>35569.614999999998</v>
      </c>
      <c r="D1618">
        <v>427</v>
      </c>
      <c r="E1618" s="36">
        <f>INT((Table2[[#This Row],[Service_start]]-Table2[[#This Row],[DateOfBirth]])/365)</f>
        <v>20</v>
      </c>
      <c r="F1618" s="32">
        <f>IF(DATEDIF(Table2[[#This Row],[DateOfBirth]],Table2[[#This Row],[Service_start]], "Y")&lt;=25,1,0)</f>
        <v>1</v>
      </c>
      <c r="G1618" s="1">
        <v>42919</v>
      </c>
      <c r="H1618" s="1">
        <v>42947</v>
      </c>
      <c r="I1618" s="33" t="b">
        <f>AND(
    Table2[[#This Row],[Service_start]] &gt; DATE(2022,10,1),
    Table2[[#This Row],[Service_end]] &lt; DATE(2024,2,1)
)</f>
        <v>0</v>
      </c>
    </row>
    <row r="1619" spans="1:9" hidden="1">
      <c r="A1619">
        <v>10433699</v>
      </c>
      <c r="B1619">
        <v>425</v>
      </c>
      <c r="C1619" s="1">
        <v>36741.614999999998</v>
      </c>
      <c r="D1619">
        <v>427</v>
      </c>
      <c r="E1619" s="36">
        <f>INT((Table2[[#This Row],[Service_start]]-Table2[[#This Row],[DateOfBirth]])/365)</f>
        <v>17</v>
      </c>
      <c r="F1619" s="32">
        <f>IF(DATEDIF(Table2[[#This Row],[DateOfBirth]],Table2[[#This Row],[Service_start]], "Y")&lt;=25,1,0)</f>
        <v>1</v>
      </c>
      <c r="G1619" s="1">
        <v>43074</v>
      </c>
      <c r="H1619" s="1">
        <v>43100</v>
      </c>
      <c r="I1619" s="33" t="b">
        <f>AND(
    Table2[[#This Row],[Service_start]] &gt; DATE(2022,10,1),
    Table2[[#This Row],[Service_end]] &lt; DATE(2024,2,1)
)</f>
        <v>0</v>
      </c>
    </row>
    <row r="1620" spans="1:9" hidden="1">
      <c r="A1620">
        <v>15272413</v>
      </c>
      <c r="B1620">
        <v>425</v>
      </c>
      <c r="C1620" s="1">
        <v>36741.614999999998</v>
      </c>
      <c r="D1620">
        <v>427</v>
      </c>
      <c r="E1620" s="36">
        <f>INT((Table2[[#This Row],[Service_start]]-Table2[[#This Row],[DateOfBirth]])/365)</f>
        <v>17</v>
      </c>
      <c r="F1620" s="32">
        <f>IF(DATEDIF(Table2[[#This Row],[DateOfBirth]],Table2[[#This Row],[Service_start]], "Y")&lt;=25,1,0)</f>
        <v>1</v>
      </c>
      <c r="G1620" s="1">
        <v>43102</v>
      </c>
      <c r="H1620" s="1">
        <v>43131</v>
      </c>
      <c r="I1620" s="33" t="b">
        <f>AND(
    Table2[[#This Row],[Service_start]] &gt; DATE(2022,10,1),
    Table2[[#This Row],[Service_end]] &lt; DATE(2024,2,1)
)</f>
        <v>0</v>
      </c>
    </row>
    <row r="1621" spans="1:9" hidden="1">
      <c r="A1621">
        <v>15490440</v>
      </c>
      <c r="B1621">
        <v>425</v>
      </c>
      <c r="C1621" s="1">
        <v>36186.614999999998</v>
      </c>
      <c r="D1621">
        <v>427</v>
      </c>
      <c r="E1621" s="36">
        <f>INT((Table2[[#This Row],[Service_start]]-Table2[[#This Row],[DateOfBirth]])/365)</f>
        <v>17</v>
      </c>
      <c r="F1621" s="32">
        <f>IF(DATEDIF(Table2[[#This Row],[DateOfBirth]],Table2[[#This Row],[Service_start]], "Y")&lt;=25,1,0)</f>
        <v>1</v>
      </c>
      <c r="G1621" s="1">
        <v>42597</v>
      </c>
      <c r="H1621" s="1">
        <v>42613</v>
      </c>
      <c r="I1621" s="33" t="b">
        <f>AND(
    Table2[[#This Row],[Service_start]] &gt; DATE(2022,10,1),
    Table2[[#This Row],[Service_end]] &lt; DATE(2024,2,1)
)</f>
        <v>0</v>
      </c>
    </row>
    <row r="1622" spans="1:9" hidden="1">
      <c r="A1622">
        <v>10469388</v>
      </c>
      <c r="B1622">
        <v>425</v>
      </c>
      <c r="C1622" s="1">
        <v>36186.614999999998</v>
      </c>
      <c r="D1622">
        <v>427</v>
      </c>
      <c r="E1622" s="36">
        <f>INT((Table2[[#This Row],[Service_start]]-Table2[[#This Row],[DateOfBirth]])/365)</f>
        <v>17</v>
      </c>
      <c r="F1622" s="32">
        <f>IF(DATEDIF(Table2[[#This Row],[DateOfBirth]],Table2[[#This Row],[Service_start]], "Y")&lt;=25,1,0)</f>
        <v>1</v>
      </c>
      <c r="G1622" s="1">
        <v>42614</v>
      </c>
      <c r="H1622" s="1">
        <v>42643</v>
      </c>
      <c r="I1622" s="33" t="b">
        <f>AND(
    Table2[[#This Row],[Service_start]] &gt; DATE(2022,10,1),
    Table2[[#This Row],[Service_end]] &lt; DATE(2024,2,1)
)</f>
        <v>0</v>
      </c>
    </row>
    <row r="1623" spans="1:9" hidden="1">
      <c r="A1623">
        <v>8989475</v>
      </c>
      <c r="B1623">
        <v>425</v>
      </c>
      <c r="C1623" s="1">
        <v>36013.614999999998</v>
      </c>
      <c r="D1623">
        <v>427</v>
      </c>
      <c r="E1623" s="36">
        <f>INT((Table2[[#This Row],[Service_start]]-Table2[[#This Row],[DateOfBirth]])/365)</f>
        <v>23</v>
      </c>
      <c r="F1623" s="32">
        <f>IF(DATEDIF(Table2[[#This Row],[DateOfBirth]],Table2[[#This Row],[Service_start]], "Y")&lt;=25,1,0)</f>
        <v>1</v>
      </c>
      <c r="G1623" s="1">
        <v>44614</v>
      </c>
      <c r="H1623" s="1">
        <v>44620</v>
      </c>
      <c r="I1623" s="33" t="b">
        <f>AND(
    Table2[[#This Row],[Service_start]] &gt; DATE(2022,10,1),
    Table2[[#This Row],[Service_end]] &lt; DATE(2024,2,1)
)</f>
        <v>0</v>
      </c>
    </row>
    <row r="1624" spans="1:9" hidden="1">
      <c r="A1624">
        <v>15253197</v>
      </c>
      <c r="B1624">
        <v>425</v>
      </c>
      <c r="C1624" s="1">
        <v>36013.614999999998</v>
      </c>
      <c r="D1624">
        <v>427</v>
      </c>
      <c r="E1624" s="36">
        <f>INT((Table2[[#This Row],[Service_start]]-Table2[[#This Row],[DateOfBirth]])/365)</f>
        <v>23</v>
      </c>
      <c r="F1624" s="32">
        <f>IF(DATEDIF(Table2[[#This Row],[DateOfBirth]],Table2[[#This Row],[Service_start]], "Y")&lt;=25,1,0)</f>
        <v>1</v>
      </c>
      <c r="G1624" s="1">
        <v>44621</v>
      </c>
      <c r="H1624" s="1">
        <v>44651</v>
      </c>
      <c r="I1624" s="33" t="b">
        <f>AND(
    Table2[[#This Row],[Service_start]] &gt; DATE(2022,10,1),
    Table2[[#This Row],[Service_end]] &lt; DATE(2024,2,1)
)</f>
        <v>0</v>
      </c>
    </row>
    <row r="1625" spans="1:9" hidden="1">
      <c r="A1625">
        <v>10787499</v>
      </c>
      <c r="B1625">
        <v>425</v>
      </c>
      <c r="C1625" s="1">
        <v>34768.614999999998</v>
      </c>
      <c r="D1625">
        <v>427</v>
      </c>
      <c r="E1625" s="36">
        <f>INT((Table2[[#This Row],[Service_start]]-Table2[[#This Row],[DateOfBirth]])/365)</f>
        <v>23</v>
      </c>
      <c r="F1625" s="32">
        <f>IF(DATEDIF(Table2[[#This Row],[DateOfBirth]],Table2[[#This Row],[Service_start]], "Y")&lt;=25,1,0)</f>
        <v>1</v>
      </c>
      <c r="G1625" s="1">
        <v>43381</v>
      </c>
      <c r="H1625" s="1">
        <v>43404</v>
      </c>
      <c r="I1625" s="33" t="b">
        <f>AND(
    Table2[[#This Row],[Service_start]] &gt; DATE(2022,10,1),
    Table2[[#This Row],[Service_end]] &lt; DATE(2024,2,1)
)</f>
        <v>0</v>
      </c>
    </row>
    <row r="1626" spans="1:9" hidden="1">
      <c r="A1626">
        <v>10857998</v>
      </c>
      <c r="B1626">
        <v>425</v>
      </c>
      <c r="C1626" s="1">
        <v>35813.614999999998</v>
      </c>
      <c r="D1626">
        <v>427</v>
      </c>
      <c r="E1626" s="36">
        <f>INT((Table2[[#This Row],[Service_start]]-Table2[[#This Row],[DateOfBirth]])/365)</f>
        <v>23</v>
      </c>
      <c r="F1626" s="32">
        <f>IF(DATEDIF(Table2[[#This Row],[DateOfBirth]],Table2[[#This Row],[Service_start]], "Y")&lt;=25,1,0)</f>
        <v>1</v>
      </c>
      <c r="G1626" s="1">
        <v>44530</v>
      </c>
      <c r="H1626" s="1">
        <v>44530</v>
      </c>
      <c r="I1626" s="33" t="b">
        <f>AND(
    Table2[[#This Row],[Service_start]] &gt; DATE(2022,10,1),
    Table2[[#This Row],[Service_end]] &lt; DATE(2024,2,1)
)</f>
        <v>0</v>
      </c>
    </row>
    <row r="1627" spans="1:9" hidden="1">
      <c r="A1627">
        <v>15603364</v>
      </c>
      <c r="B1627">
        <v>425</v>
      </c>
      <c r="C1627" s="1">
        <v>35813.614999999998</v>
      </c>
      <c r="D1627">
        <v>427</v>
      </c>
      <c r="E1627" s="36">
        <f>INT((Table2[[#This Row],[Service_start]]-Table2[[#This Row],[DateOfBirth]])/365)</f>
        <v>23</v>
      </c>
      <c r="F1627" s="32">
        <f>IF(DATEDIF(Table2[[#This Row],[DateOfBirth]],Table2[[#This Row],[Service_start]], "Y")&lt;=25,1,0)</f>
        <v>1</v>
      </c>
      <c r="G1627" s="1">
        <v>44531</v>
      </c>
      <c r="H1627" s="1">
        <v>44561</v>
      </c>
      <c r="I1627" s="33" t="b">
        <f>AND(
    Table2[[#This Row],[Service_start]] &gt; DATE(2022,10,1),
    Table2[[#This Row],[Service_end]] &lt; DATE(2024,2,1)
)</f>
        <v>0</v>
      </c>
    </row>
    <row r="1628" spans="1:9" hidden="1">
      <c r="A1628">
        <v>10841729</v>
      </c>
      <c r="B1628">
        <v>425</v>
      </c>
      <c r="C1628" s="1">
        <v>35813.614999999998</v>
      </c>
      <c r="D1628">
        <v>427</v>
      </c>
      <c r="E1628" s="36">
        <f>INT((Table2[[#This Row],[Service_start]]-Table2[[#This Row],[DateOfBirth]])/365)</f>
        <v>23</v>
      </c>
      <c r="F1628" s="32">
        <f>IF(DATEDIF(Table2[[#This Row],[DateOfBirth]],Table2[[#This Row],[Service_start]], "Y")&lt;=25,1,0)</f>
        <v>1</v>
      </c>
      <c r="G1628" s="1">
        <v>44562</v>
      </c>
      <c r="H1628" s="1">
        <v>44592</v>
      </c>
      <c r="I1628" s="33" t="b">
        <f>AND(
    Table2[[#This Row],[Service_start]] &gt; DATE(2022,10,1),
    Table2[[#This Row],[Service_end]] &lt; DATE(2024,2,1)
)</f>
        <v>0</v>
      </c>
    </row>
    <row r="1629" spans="1:9" hidden="1">
      <c r="A1629">
        <v>9156125</v>
      </c>
      <c r="B1629">
        <v>425</v>
      </c>
      <c r="C1629" s="1">
        <v>35415.614999999998</v>
      </c>
      <c r="D1629">
        <v>427</v>
      </c>
      <c r="E1629" s="36">
        <f>INT((Table2[[#This Row],[Service_start]]-Table2[[#This Row],[DateOfBirth]])/365)</f>
        <v>23</v>
      </c>
      <c r="F1629" s="32">
        <f>IF(DATEDIF(Table2[[#This Row],[DateOfBirth]],Table2[[#This Row],[Service_start]], "Y")&lt;=25,1,0)</f>
        <v>1</v>
      </c>
      <c r="G1629" s="1">
        <v>43934</v>
      </c>
      <c r="H1629" s="1">
        <v>43951</v>
      </c>
      <c r="I1629" s="33" t="b">
        <f>AND(
    Table2[[#This Row],[Service_start]] &gt; DATE(2022,10,1),
    Table2[[#This Row],[Service_end]] &lt; DATE(2024,2,1)
)</f>
        <v>0</v>
      </c>
    </row>
    <row r="1630" spans="1:9" hidden="1">
      <c r="A1630">
        <v>9203226</v>
      </c>
      <c r="B1630">
        <v>425</v>
      </c>
      <c r="C1630" s="1">
        <v>35415.614999999998</v>
      </c>
      <c r="D1630">
        <v>427</v>
      </c>
      <c r="E1630" s="36">
        <f>INT((Table2[[#This Row],[Service_start]]-Table2[[#This Row],[DateOfBirth]])/365)</f>
        <v>23</v>
      </c>
      <c r="F1630" s="32">
        <f>IF(DATEDIF(Table2[[#This Row],[DateOfBirth]],Table2[[#This Row],[Service_start]], "Y")&lt;=25,1,0)</f>
        <v>1</v>
      </c>
      <c r="G1630" s="1">
        <v>43952</v>
      </c>
      <c r="H1630" s="1">
        <v>43982</v>
      </c>
      <c r="I1630" s="33" t="b">
        <f>AND(
    Table2[[#This Row],[Service_start]] &gt; DATE(2022,10,1),
    Table2[[#This Row],[Service_end]] &lt; DATE(2024,2,1)
)</f>
        <v>0</v>
      </c>
    </row>
    <row r="1631" spans="1:9" hidden="1">
      <c r="A1631">
        <v>10736305</v>
      </c>
      <c r="B1631">
        <v>425</v>
      </c>
      <c r="C1631" s="1">
        <v>36618.614999999998</v>
      </c>
      <c r="D1631">
        <v>427</v>
      </c>
      <c r="E1631" s="36">
        <f>INT((Table2[[#This Row],[Service_start]]-Table2[[#This Row],[DateOfBirth]])/365)</f>
        <v>17</v>
      </c>
      <c r="F1631" s="32">
        <f>IF(DATEDIF(Table2[[#This Row],[DateOfBirth]],Table2[[#This Row],[Service_start]], "Y")&lt;=25,1,0)</f>
        <v>1</v>
      </c>
      <c r="G1631" s="1">
        <v>43164</v>
      </c>
      <c r="H1631" s="1">
        <v>43190</v>
      </c>
      <c r="I1631" s="33" t="b">
        <f>AND(
    Table2[[#This Row],[Service_start]] &gt; DATE(2022,10,1),
    Table2[[#This Row],[Service_end]] &lt; DATE(2024,2,1)
)</f>
        <v>0</v>
      </c>
    </row>
    <row r="1632" spans="1:9" hidden="1">
      <c r="A1632">
        <v>15693041</v>
      </c>
      <c r="B1632">
        <v>425</v>
      </c>
      <c r="C1632" s="1">
        <v>36618.614999999998</v>
      </c>
      <c r="D1632">
        <v>427</v>
      </c>
      <c r="E1632" s="36">
        <f>INT((Table2[[#This Row],[Service_start]]-Table2[[#This Row],[DateOfBirth]])/365)</f>
        <v>18</v>
      </c>
      <c r="F1632" s="32">
        <f>IF(DATEDIF(Table2[[#This Row],[DateOfBirth]],Table2[[#This Row],[Service_start]], "Y")&lt;=25,1,0)</f>
        <v>1</v>
      </c>
      <c r="G1632" s="1">
        <v>43192</v>
      </c>
      <c r="H1632" s="1">
        <v>43220</v>
      </c>
      <c r="I1632" s="33" t="b">
        <f>AND(
    Table2[[#This Row],[Service_start]] &gt; DATE(2022,10,1),
    Table2[[#This Row],[Service_end]] &lt; DATE(2024,2,1)
)</f>
        <v>0</v>
      </c>
    </row>
    <row r="1633" spans="1:9" hidden="1">
      <c r="A1633">
        <v>10605415</v>
      </c>
      <c r="B1633">
        <v>425</v>
      </c>
      <c r="C1633" s="1">
        <v>36618.614999999998</v>
      </c>
      <c r="D1633">
        <v>427</v>
      </c>
      <c r="E1633" s="36">
        <f>INT((Table2[[#This Row],[Service_start]]-Table2[[#This Row],[DateOfBirth]])/365)</f>
        <v>18</v>
      </c>
      <c r="F1633" s="32">
        <f>IF(DATEDIF(Table2[[#This Row],[DateOfBirth]],Table2[[#This Row],[Service_start]], "Y")&lt;=25,1,0)</f>
        <v>1</v>
      </c>
      <c r="G1633" s="1">
        <v>43221</v>
      </c>
      <c r="H1633" s="1">
        <v>43251</v>
      </c>
      <c r="I1633" s="33" t="b">
        <f>AND(
    Table2[[#This Row],[Service_start]] &gt; DATE(2022,10,1),
    Table2[[#This Row],[Service_end]] &lt; DATE(2024,2,1)
)</f>
        <v>0</v>
      </c>
    </row>
    <row r="1634" spans="1:9" hidden="1">
      <c r="A1634">
        <v>11039219</v>
      </c>
      <c r="B1634">
        <v>425</v>
      </c>
      <c r="C1634" s="1">
        <v>35498.614999999998</v>
      </c>
      <c r="D1634">
        <v>427</v>
      </c>
      <c r="E1634" s="36">
        <f>INT((Table2[[#This Row],[Service_start]]-Table2[[#This Row],[DateOfBirth]])/365)</f>
        <v>19</v>
      </c>
      <c r="F1634" s="32">
        <f>IF(DATEDIF(Table2[[#This Row],[DateOfBirth]],Table2[[#This Row],[Service_start]], "Y")&lt;=25,1,0)</f>
        <v>1</v>
      </c>
      <c r="G1634" s="1">
        <v>42537</v>
      </c>
      <c r="H1634" s="1">
        <v>42551</v>
      </c>
      <c r="I1634" s="33" t="b">
        <f>AND(
    Table2[[#This Row],[Service_start]] &gt; DATE(2022,10,1),
    Table2[[#This Row],[Service_end]] &lt; DATE(2024,2,1)
)</f>
        <v>0</v>
      </c>
    </row>
    <row r="1635" spans="1:9" hidden="1">
      <c r="A1635">
        <v>10430734</v>
      </c>
      <c r="B1635">
        <v>425</v>
      </c>
      <c r="C1635" s="1">
        <v>35498.614999999998</v>
      </c>
      <c r="D1635">
        <v>427</v>
      </c>
      <c r="E1635" s="36">
        <f>INT((Table2[[#This Row],[Service_start]]-Table2[[#This Row],[DateOfBirth]])/365)</f>
        <v>19</v>
      </c>
      <c r="F1635" s="32">
        <f>IF(DATEDIF(Table2[[#This Row],[DateOfBirth]],Table2[[#This Row],[Service_start]], "Y")&lt;=25,1,0)</f>
        <v>1</v>
      </c>
      <c r="G1635" s="1">
        <v>42552</v>
      </c>
      <c r="H1635" s="1">
        <v>42582</v>
      </c>
      <c r="I1635" s="33" t="b">
        <f>AND(
    Table2[[#This Row],[Service_start]] &gt; DATE(2022,10,1),
    Table2[[#This Row],[Service_end]] &lt; DATE(2024,2,1)
)</f>
        <v>0</v>
      </c>
    </row>
    <row r="1636" spans="1:9" hidden="1">
      <c r="A1636">
        <v>9046594</v>
      </c>
      <c r="B1636">
        <v>425</v>
      </c>
      <c r="C1636" s="1">
        <v>35954.614999999998</v>
      </c>
      <c r="D1636">
        <v>427</v>
      </c>
      <c r="E1636" s="36">
        <f>INT((Table2[[#This Row],[Service_start]]-Table2[[#This Row],[DateOfBirth]])/365)</f>
        <v>19</v>
      </c>
      <c r="F1636" s="32">
        <f>IF(DATEDIF(Table2[[#This Row],[DateOfBirth]],Table2[[#This Row],[Service_start]], "Y")&lt;=25,1,0)</f>
        <v>1</v>
      </c>
      <c r="G1636" s="1">
        <v>43069</v>
      </c>
      <c r="H1636" s="1">
        <v>43069</v>
      </c>
      <c r="I1636" s="33" t="b">
        <f>AND(
    Table2[[#This Row],[Service_start]] &gt; DATE(2022,10,1),
    Table2[[#This Row],[Service_end]] &lt; DATE(2024,2,1)
)</f>
        <v>0</v>
      </c>
    </row>
    <row r="1637" spans="1:9" hidden="1">
      <c r="A1637">
        <v>10965454</v>
      </c>
      <c r="B1637">
        <v>425</v>
      </c>
      <c r="C1637" s="1">
        <v>35954.614999999998</v>
      </c>
      <c r="D1637">
        <v>427</v>
      </c>
      <c r="E1637" s="36">
        <f>INT((Table2[[#This Row],[Service_start]]-Table2[[#This Row],[DateOfBirth]])/365)</f>
        <v>19</v>
      </c>
      <c r="F1637" s="32">
        <f>IF(DATEDIF(Table2[[#This Row],[DateOfBirth]],Table2[[#This Row],[Service_start]], "Y")&lt;=25,1,0)</f>
        <v>1</v>
      </c>
      <c r="G1637" s="1">
        <v>43070</v>
      </c>
      <c r="H1637" s="1">
        <v>43100</v>
      </c>
      <c r="I1637" s="33" t="b">
        <f>AND(
    Table2[[#This Row],[Service_start]] &gt; DATE(2022,10,1),
    Table2[[#This Row],[Service_end]] &lt; DATE(2024,2,1)
)</f>
        <v>0</v>
      </c>
    </row>
    <row r="1638" spans="1:9" hidden="1">
      <c r="A1638">
        <v>9195131</v>
      </c>
      <c r="B1638">
        <v>425</v>
      </c>
      <c r="C1638" s="1">
        <v>35954.614999999998</v>
      </c>
      <c r="D1638">
        <v>427</v>
      </c>
      <c r="E1638" s="36">
        <f>INT((Table2[[#This Row],[Service_start]]-Table2[[#This Row],[DateOfBirth]])/365)</f>
        <v>19</v>
      </c>
      <c r="F1638" s="32">
        <f>IF(DATEDIF(Table2[[#This Row],[DateOfBirth]],Table2[[#This Row],[Service_start]], "Y")&lt;=25,1,0)</f>
        <v>1</v>
      </c>
      <c r="G1638" s="1">
        <v>43101</v>
      </c>
      <c r="H1638" s="1">
        <v>43131</v>
      </c>
      <c r="I1638" s="33" t="b">
        <f>AND(
    Table2[[#This Row],[Service_start]] &gt; DATE(2022,10,1),
    Table2[[#This Row],[Service_end]] &lt; DATE(2024,2,1)
)</f>
        <v>0</v>
      </c>
    </row>
    <row r="1639" spans="1:9" hidden="1">
      <c r="A1639">
        <v>9187941</v>
      </c>
      <c r="B1639">
        <v>425</v>
      </c>
      <c r="C1639" s="1">
        <v>35954.614999999998</v>
      </c>
      <c r="D1639">
        <v>427</v>
      </c>
      <c r="E1639" s="36">
        <f>INT((Table2[[#This Row],[Service_start]]-Table2[[#This Row],[DateOfBirth]])/365)</f>
        <v>19</v>
      </c>
      <c r="F1639" s="32">
        <f>IF(DATEDIF(Table2[[#This Row],[DateOfBirth]],Table2[[#This Row],[Service_start]], "Y")&lt;=25,1,0)</f>
        <v>1</v>
      </c>
      <c r="G1639" s="1">
        <v>43132</v>
      </c>
      <c r="H1639" s="1">
        <v>43159</v>
      </c>
      <c r="I1639" s="33" t="b">
        <f>AND(
    Table2[[#This Row],[Service_start]] &gt; DATE(2022,10,1),
    Table2[[#This Row],[Service_end]] &lt; DATE(2024,2,1)
)</f>
        <v>0</v>
      </c>
    </row>
    <row r="1640" spans="1:9" hidden="1">
      <c r="A1640">
        <v>15052987</v>
      </c>
      <c r="B1640">
        <v>425</v>
      </c>
      <c r="C1640" s="1">
        <v>35954.614999999998</v>
      </c>
      <c r="D1640">
        <v>427</v>
      </c>
      <c r="E1640" s="36">
        <f>INT((Table2[[#This Row],[Service_start]]-Table2[[#This Row],[DateOfBirth]])/365)</f>
        <v>19</v>
      </c>
      <c r="F1640" s="32">
        <f>IF(DATEDIF(Table2[[#This Row],[DateOfBirth]],Table2[[#This Row],[Service_start]], "Y")&lt;=25,1,0)</f>
        <v>1</v>
      </c>
      <c r="G1640" s="1">
        <v>43160</v>
      </c>
      <c r="H1640" s="1">
        <v>43190</v>
      </c>
      <c r="I1640" s="33" t="b">
        <f>AND(
    Table2[[#This Row],[Service_start]] &gt; DATE(2022,10,1),
    Table2[[#This Row],[Service_end]] &lt; DATE(2024,2,1)
)</f>
        <v>0</v>
      </c>
    </row>
    <row r="1641" spans="1:9" hidden="1">
      <c r="A1641">
        <v>8882541</v>
      </c>
      <c r="B1641">
        <v>425</v>
      </c>
      <c r="C1641" s="1">
        <v>36470.614999999998</v>
      </c>
      <c r="D1641">
        <v>427</v>
      </c>
      <c r="E1641" s="36">
        <f>INT((Table2[[#This Row],[Service_start]]-Table2[[#This Row],[DateOfBirth]])/365)</f>
        <v>18</v>
      </c>
      <c r="F1641" s="32">
        <f>IF(DATEDIF(Table2[[#This Row],[DateOfBirth]],Table2[[#This Row],[Service_start]], "Y")&lt;=25,1,0)</f>
        <v>1</v>
      </c>
      <c r="G1641" s="1">
        <v>43276</v>
      </c>
      <c r="H1641" s="1">
        <v>43281</v>
      </c>
      <c r="I1641" s="33" t="b">
        <f>AND(
    Table2[[#This Row],[Service_start]] &gt; DATE(2022,10,1),
    Table2[[#This Row],[Service_end]] &lt; DATE(2024,2,1)
)</f>
        <v>0</v>
      </c>
    </row>
    <row r="1642" spans="1:9" hidden="1">
      <c r="A1642">
        <v>16436110</v>
      </c>
      <c r="B1642">
        <v>425</v>
      </c>
      <c r="C1642" s="1">
        <v>36470.614999999998</v>
      </c>
      <c r="D1642">
        <v>427</v>
      </c>
      <c r="E1642" s="36">
        <f>INT((Table2[[#This Row],[Service_start]]-Table2[[#This Row],[DateOfBirth]])/365)</f>
        <v>18</v>
      </c>
      <c r="F1642" s="32">
        <f>IF(DATEDIF(Table2[[#This Row],[DateOfBirth]],Table2[[#This Row],[Service_start]], "Y")&lt;=25,1,0)</f>
        <v>1</v>
      </c>
      <c r="G1642" s="1">
        <v>43283</v>
      </c>
      <c r="H1642" s="1">
        <v>43312</v>
      </c>
      <c r="I1642" s="33" t="b">
        <f>AND(
    Table2[[#This Row],[Service_start]] &gt; DATE(2022,10,1),
    Table2[[#This Row],[Service_end]] &lt; DATE(2024,2,1)
)</f>
        <v>0</v>
      </c>
    </row>
    <row r="1643" spans="1:9" hidden="1">
      <c r="A1643">
        <v>9261350</v>
      </c>
      <c r="B1643">
        <v>425</v>
      </c>
      <c r="C1643" s="1">
        <v>36470.614999999998</v>
      </c>
      <c r="D1643">
        <v>427</v>
      </c>
      <c r="E1643" s="36">
        <f>INT((Table2[[#This Row],[Service_start]]-Table2[[#This Row],[DateOfBirth]])/365)</f>
        <v>18</v>
      </c>
      <c r="F1643" s="32">
        <f>IF(DATEDIF(Table2[[#This Row],[DateOfBirth]],Table2[[#This Row],[Service_start]], "Y")&lt;=25,1,0)</f>
        <v>1</v>
      </c>
      <c r="G1643" s="1">
        <v>43313</v>
      </c>
      <c r="H1643" s="1">
        <v>43336</v>
      </c>
      <c r="I1643" s="33" t="b">
        <f>AND(
    Table2[[#This Row],[Service_start]] &gt; DATE(2022,10,1),
    Table2[[#This Row],[Service_end]] &lt; DATE(2024,2,1)
)</f>
        <v>0</v>
      </c>
    </row>
    <row r="1644" spans="1:9" hidden="1">
      <c r="A1644">
        <v>10610966</v>
      </c>
      <c r="B1644">
        <v>425</v>
      </c>
      <c r="C1644" s="1">
        <v>35560.614999999998</v>
      </c>
      <c r="D1644">
        <v>427</v>
      </c>
      <c r="E1644" s="36">
        <f>INT((Table2[[#This Row],[Service_start]]-Table2[[#This Row],[DateOfBirth]])/365)</f>
        <v>19</v>
      </c>
      <c r="F1644" s="32">
        <f>IF(DATEDIF(Table2[[#This Row],[DateOfBirth]],Table2[[#This Row],[Service_start]], "Y")&lt;=25,1,0)</f>
        <v>1</v>
      </c>
      <c r="G1644" s="1">
        <v>42556</v>
      </c>
      <c r="H1644" s="1">
        <v>42582</v>
      </c>
      <c r="I1644" s="33" t="b">
        <f>AND(
    Table2[[#This Row],[Service_start]] &gt; DATE(2022,10,1),
    Table2[[#This Row],[Service_end]] &lt; DATE(2024,2,1)
)</f>
        <v>0</v>
      </c>
    </row>
    <row r="1645" spans="1:9" hidden="1">
      <c r="A1645">
        <v>10469340</v>
      </c>
      <c r="B1645">
        <v>425</v>
      </c>
      <c r="C1645" s="1">
        <v>35560.614999999998</v>
      </c>
      <c r="D1645">
        <v>427</v>
      </c>
      <c r="E1645" s="36">
        <f>INT((Table2[[#This Row],[Service_start]]-Table2[[#This Row],[DateOfBirth]])/365)</f>
        <v>19</v>
      </c>
      <c r="F1645" s="32">
        <f>IF(DATEDIF(Table2[[#This Row],[DateOfBirth]],Table2[[#This Row],[Service_start]], "Y")&lt;=25,1,0)</f>
        <v>1</v>
      </c>
      <c r="G1645" s="1">
        <v>42583</v>
      </c>
      <c r="H1645" s="1">
        <v>42613</v>
      </c>
      <c r="I1645" s="33" t="b">
        <f>AND(
    Table2[[#This Row],[Service_start]] &gt; DATE(2022,10,1),
    Table2[[#This Row],[Service_end]] &lt; DATE(2024,2,1)
)</f>
        <v>0</v>
      </c>
    </row>
    <row r="1646" spans="1:9" hidden="1">
      <c r="A1646">
        <v>15731754</v>
      </c>
      <c r="B1646">
        <v>425</v>
      </c>
      <c r="C1646" s="1">
        <v>35560.614999999998</v>
      </c>
      <c r="D1646">
        <v>427</v>
      </c>
      <c r="E1646" s="36">
        <f>INT((Table2[[#This Row],[Service_start]]-Table2[[#This Row],[DateOfBirth]])/365)</f>
        <v>19</v>
      </c>
      <c r="F1646" s="32">
        <f>IF(DATEDIF(Table2[[#This Row],[DateOfBirth]],Table2[[#This Row],[Service_start]], "Y")&lt;=25,1,0)</f>
        <v>1</v>
      </c>
      <c r="G1646" s="1">
        <v>42614</v>
      </c>
      <c r="H1646" s="1">
        <v>42643</v>
      </c>
      <c r="I1646" s="33" t="b">
        <f>AND(
    Table2[[#This Row],[Service_start]] &gt; DATE(2022,10,1),
    Table2[[#This Row],[Service_end]] &lt; DATE(2024,2,1)
)</f>
        <v>0</v>
      </c>
    </row>
    <row r="1647" spans="1:9" hidden="1">
      <c r="A1647">
        <v>9167154</v>
      </c>
      <c r="B1647">
        <v>425</v>
      </c>
      <c r="C1647" s="1">
        <v>37146.614999999998</v>
      </c>
      <c r="D1647">
        <v>427</v>
      </c>
      <c r="E1647" s="36">
        <f>INT((Table2[[#This Row],[Service_start]]-Table2[[#This Row],[DateOfBirth]])/365)</f>
        <v>22</v>
      </c>
      <c r="F1647" s="32">
        <f>IF(DATEDIF(Table2[[#This Row],[DateOfBirth]],Table2[[#This Row],[Service_start]], "Y")&lt;=25,1,0)</f>
        <v>1</v>
      </c>
      <c r="G1647" s="1">
        <v>45323</v>
      </c>
      <c r="H1647" s="1">
        <v>45335</v>
      </c>
      <c r="I1647" s="33" t="b">
        <f>AND(
    Table2[[#This Row],[Service_start]] &gt; DATE(2022,10,1),
    Table2[[#This Row],[Service_end]] &lt; DATE(2024,2,1)
)</f>
        <v>0</v>
      </c>
    </row>
    <row r="1648" spans="1:9" hidden="1">
      <c r="A1648">
        <v>13350675</v>
      </c>
      <c r="B1648">
        <v>425</v>
      </c>
      <c r="C1648" s="1">
        <v>35861.614999999998</v>
      </c>
      <c r="D1648">
        <v>427</v>
      </c>
      <c r="E1648" s="36">
        <f>INT((Table2[[#This Row],[Service_start]]-Table2[[#This Row],[DateOfBirth]])/365)</f>
        <v>20</v>
      </c>
      <c r="F1648" s="32">
        <f>IF(DATEDIF(Table2[[#This Row],[DateOfBirth]],Table2[[#This Row],[Service_start]], "Y")&lt;=25,1,0)</f>
        <v>1</v>
      </c>
      <c r="G1648" s="1">
        <v>43437</v>
      </c>
      <c r="H1648" s="1">
        <v>43465</v>
      </c>
      <c r="I1648" s="33" t="b">
        <f>AND(
    Table2[[#This Row],[Service_start]] &gt; DATE(2022,10,1),
    Table2[[#This Row],[Service_end]] &lt; DATE(2024,2,1)
)</f>
        <v>0</v>
      </c>
    </row>
    <row r="1649" spans="1:9" hidden="1">
      <c r="A1649">
        <v>10532805</v>
      </c>
      <c r="B1649">
        <v>425</v>
      </c>
      <c r="C1649" s="1">
        <v>35861.614999999998</v>
      </c>
      <c r="D1649">
        <v>427</v>
      </c>
      <c r="E1649" s="36">
        <f>INT((Table2[[#This Row],[Service_start]]-Table2[[#This Row],[DateOfBirth]])/365)</f>
        <v>20</v>
      </c>
      <c r="F1649" s="32">
        <f>IF(DATEDIF(Table2[[#This Row],[DateOfBirth]],Table2[[#This Row],[Service_start]], "Y")&lt;=25,1,0)</f>
        <v>1</v>
      </c>
      <c r="G1649" s="1">
        <v>43437</v>
      </c>
      <c r="H1649" s="1">
        <v>43465</v>
      </c>
      <c r="I1649" s="33" t="b">
        <f>AND(
    Table2[[#This Row],[Service_start]] &gt; DATE(2022,10,1),
    Table2[[#This Row],[Service_end]] &lt; DATE(2024,2,1)
)</f>
        <v>0</v>
      </c>
    </row>
    <row r="1650" spans="1:9" hidden="1">
      <c r="A1650">
        <v>15690516</v>
      </c>
      <c r="B1650">
        <v>425</v>
      </c>
      <c r="C1650" s="1">
        <v>35861.614999999998</v>
      </c>
      <c r="D1650">
        <v>427</v>
      </c>
      <c r="E1650" s="36">
        <f>INT((Table2[[#This Row],[Service_start]]-Table2[[#This Row],[DateOfBirth]])/365)</f>
        <v>20</v>
      </c>
      <c r="F1650" s="32">
        <f>IF(DATEDIF(Table2[[#This Row],[DateOfBirth]],Table2[[#This Row],[Service_start]], "Y")&lt;=25,1,0)</f>
        <v>1</v>
      </c>
      <c r="G1650" s="1">
        <v>43466</v>
      </c>
      <c r="H1650" s="1">
        <v>43496</v>
      </c>
      <c r="I1650" s="33" t="b">
        <f>AND(
    Table2[[#This Row],[Service_start]] &gt; DATE(2022,10,1),
    Table2[[#This Row],[Service_end]] &lt; DATE(2024,2,1)
)</f>
        <v>0</v>
      </c>
    </row>
    <row r="1651" spans="1:9" hidden="1">
      <c r="A1651">
        <v>10548766</v>
      </c>
      <c r="B1651">
        <v>425</v>
      </c>
      <c r="C1651" s="1">
        <v>35861.614999999998</v>
      </c>
      <c r="D1651">
        <v>427</v>
      </c>
      <c r="E1651" s="36">
        <f>INT((Table2[[#This Row],[Service_start]]-Table2[[#This Row],[DateOfBirth]])/365)</f>
        <v>20</v>
      </c>
      <c r="F1651" s="32">
        <f>IF(DATEDIF(Table2[[#This Row],[DateOfBirth]],Table2[[#This Row],[Service_start]], "Y")&lt;=25,1,0)</f>
        <v>1</v>
      </c>
      <c r="G1651" s="1">
        <v>43466</v>
      </c>
      <c r="H1651" s="1">
        <v>43496</v>
      </c>
      <c r="I1651" s="33" t="b">
        <f>AND(
    Table2[[#This Row],[Service_start]] &gt; DATE(2022,10,1),
    Table2[[#This Row],[Service_end]] &lt; DATE(2024,2,1)
)</f>
        <v>0</v>
      </c>
    </row>
    <row r="1652" spans="1:9" hidden="1">
      <c r="A1652">
        <v>15704395</v>
      </c>
      <c r="B1652">
        <v>425</v>
      </c>
      <c r="C1652" s="1">
        <v>35861.614999999998</v>
      </c>
      <c r="D1652">
        <v>427</v>
      </c>
      <c r="E1652" s="36">
        <f>INT((Table2[[#This Row],[Service_start]]-Table2[[#This Row],[DateOfBirth]])/365)</f>
        <v>20</v>
      </c>
      <c r="F1652" s="32">
        <f>IF(DATEDIF(Table2[[#This Row],[DateOfBirth]],Table2[[#This Row],[Service_start]], "Y")&lt;=25,1,0)</f>
        <v>1</v>
      </c>
      <c r="G1652" s="1">
        <v>43497</v>
      </c>
      <c r="H1652" s="1">
        <v>43524</v>
      </c>
      <c r="I1652" s="33" t="b">
        <f>AND(
    Table2[[#This Row],[Service_start]] &gt; DATE(2022,10,1),
    Table2[[#This Row],[Service_end]] &lt; DATE(2024,2,1)
)</f>
        <v>0</v>
      </c>
    </row>
    <row r="1653" spans="1:9" hidden="1">
      <c r="A1653">
        <v>11686616</v>
      </c>
      <c r="B1653">
        <v>425</v>
      </c>
      <c r="C1653" s="1">
        <v>35861.614999999998</v>
      </c>
      <c r="D1653">
        <v>427</v>
      </c>
      <c r="E1653" s="36">
        <f>INT((Table2[[#This Row],[Service_start]]-Table2[[#This Row],[DateOfBirth]])/365)</f>
        <v>20</v>
      </c>
      <c r="F1653" s="32">
        <f>IF(DATEDIF(Table2[[#This Row],[DateOfBirth]],Table2[[#This Row],[Service_start]], "Y")&lt;=25,1,0)</f>
        <v>1</v>
      </c>
      <c r="G1653" s="1">
        <v>43497</v>
      </c>
      <c r="H1653" s="1">
        <v>43524</v>
      </c>
      <c r="I1653" s="33" t="b">
        <f>AND(
    Table2[[#This Row],[Service_start]] &gt; DATE(2022,10,1),
    Table2[[#This Row],[Service_end]] &lt; DATE(2024,2,1)
)</f>
        <v>0</v>
      </c>
    </row>
    <row r="1654" spans="1:9" hidden="1">
      <c r="A1654">
        <v>10470333</v>
      </c>
      <c r="B1654">
        <v>425</v>
      </c>
      <c r="C1654" s="1">
        <v>35963.614999999998</v>
      </c>
      <c r="D1654">
        <v>427</v>
      </c>
      <c r="E1654" s="36">
        <f>INT((Table2[[#This Row],[Service_start]]-Table2[[#This Row],[DateOfBirth]])/365)</f>
        <v>21</v>
      </c>
      <c r="F1654" s="32">
        <f>IF(DATEDIF(Table2[[#This Row],[DateOfBirth]],Table2[[#This Row],[Service_start]], "Y")&lt;=25,1,0)</f>
        <v>1</v>
      </c>
      <c r="G1654" s="1">
        <v>43885</v>
      </c>
      <c r="H1654" s="1">
        <v>43890</v>
      </c>
      <c r="I1654" s="33" t="b">
        <f>AND(
    Table2[[#This Row],[Service_start]] &gt; DATE(2022,10,1),
    Table2[[#This Row],[Service_end]] &lt; DATE(2024,2,1)
)</f>
        <v>0</v>
      </c>
    </row>
    <row r="1655" spans="1:9" hidden="1">
      <c r="A1655">
        <v>10746894</v>
      </c>
      <c r="B1655">
        <v>425</v>
      </c>
      <c r="C1655" s="1">
        <v>35963.614999999998</v>
      </c>
      <c r="D1655">
        <v>427</v>
      </c>
      <c r="E1655" s="36">
        <f>INT((Table2[[#This Row],[Service_start]]-Table2[[#This Row],[DateOfBirth]])/365)</f>
        <v>21</v>
      </c>
      <c r="F1655" s="32">
        <f>IF(DATEDIF(Table2[[#This Row],[DateOfBirth]],Table2[[#This Row],[Service_start]], "Y")&lt;=25,1,0)</f>
        <v>1</v>
      </c>
      <c r="G1655" s="1">
        <v>43885</v>
      </c>
      <c r="H1655" s="1">
        <v>43890</v>
      </c>
      <c r="I1655" s="33" t="b">
        <f>AND(
    Table2[[#This Row],[Service_start]] &gt; DATE(2022,10,1),
    Table2[[#This Row],[Service_end]] &lt; DATE(2024,2,1)
)</f>
        <v>0</v>
      </c>
    </row>
    <row r="1656" spans="1:9" hidden="1">
      <c r="A1656">
        <v>15413072</v>
      </c>
      <c r="B1656">
        <v>425</v>
      </c>
      <c r="C1656" s="1">
        <v>35963.614999999998</v>
      </c>
      <c r="D1656">
        <v>427</v>
      </c>
      <c r="E1656" s="36">
        <f>INT((Table2[[#This Row],[Service_start]]-Table2[[#This Row],[DateOfBirth]])/365)</f>
        <v>21</v>
      </c>
      <c r="F1656" s="32">
        <f>IF(DATEDIF(Table2[[#This Row],[DateOfBirth]],Table2[[#This Row],[Service_start]], "Y")&lt;=25,1,0)</f>
        <v>1</v>
      </c>
      <c r="G1656" s="1">
        <v>43891</v>
      </c>
      <c r="H1656" s="1">
        <v>43921</v>
      </c>
      <c r="I1656" s="33" t="b">
        <f>AND(
    Table2[[#This Row],[Service_start]] &gt; DATE(2022,10,1),
    Table2[[#This Row],[Service_end]] &lt; DATE(2024,2,1)
)</f>
        <v>0</v>
      </c>
    </row>
    <row r="1657" spans="1:9" hidden="1">
      <c r="A1657">
        <v>15725876</v>
      </c>
      <c r="B1657">
        <v>425</v>
      </c>
      <c r="C1657" s="1">
        <v>35963.614999999998</v>
      </c>
      <c r="D1657">
        <v>427</v>
      </c>
      <c r="E1657" s="36">
        <f>INT((Table2[[#This Row],[Service_start]]-Table2[[#This Row],[DateOfBirth]])/365)</f>
        <v>21</v>
      </c>
      <c r="F1657" s="32">
        <f>IF(DATEDIF(Table2[[#This Row],[DateOfBirth]],Table2[[#This Row],[Service_start]], "Y")&lt;=25,1,0)</f>
        <v>1</v>
      </c>
      <c r="G1657" s="1">
        <v>43891</v>
      </c>
      <c r="H1657" s="1">
        <v>43921</v>
      </c>
      <c r="I1657" s="33" t="b">
        <f>AND(
    Table2[[#This Row],[Service_start]] &gt; DATE(2022,10,1),
    Table2[[#This Row],[Service_end]] &lt; DATE(2024,2,1)
)</f>
        <v>0</v>
      </c>
    </row>
    <row r="1658" spans="1:9" hidden="1">
      <c r="A1658">
        <v>16226487</v>
      </c>
      <c r="B1658">
        <v>425</v>
      </c>
      <c r="C1658" s="1">
        <v>35900.614999999998</v>
      </c>
      <c r="D1658">
        <v>427</v>
      </c>
      <c r="E1658" s="36">
        <f>INT((Table2[[#This Row],[Service_start]]-Table2[[#This Row],[DateOfBirth]])/365)</f>
        <v>18</v>
      </c>
      <c r="F1658" s="32">
        <f>IF(DATEDIF(Table2[[#This Row],[DateOfBirth]],Table2[[#This Row],[Service_start]], "Y")&lt;=25,1,0)</f>
        <v>1</v>
      </c>
      <c r="G1658" s="1">
        <v>42534</v>
      </c>
      <c r="H1658" s="1">
        <v>42551</v>
      </c>
      <c r="I1658" s="33" t="b">
        <f>AND(
    Table2[[#This Row],[Service_start]] &gt; DATE(2022,10,1),
    Table2[[#This Row],[Service_end]] &lt; DATE(2024,2,1)
)</f>
        <v>0</v>
      </c>
    </row>
    <row r="1659" spans="1:9" hidden="1">
      <c r="A1659">
        <v>10503770</v>
      </c>
      <c r="B1659">
        <v>425</v>
      </c>
      <c r="C1659" s="1">
        <v>35900.614999999998</v>
      </c>
      <c r="D1659">
        <v>427</v>
      </c>
      <c r="E1659" s="36">
        <f>INT((Table2[[#This Row],[Service_start]]-Table2[[#This Row],[DateOfBirth]])/365)</f>
        <v>18</v>
      </c>
      <c r="F1659" s="32">
        <f>IF(DATEDIF(Table2[[#This Row],[DateOfBirth]],Table2[[#This Row],[Service_start]], "Y")&lt;=25,1,0)</f>
        <v>1</v>
      </c>
      <c r="G1659" s="1">
        <v>42552</v>
      </c>
      <c r="H1659" s="1">
        <v>42582</v>
      </c>
      <c r="I1659" s="33" t="b">
        <f>AND(
    Table2[[#This Row],[Service_start]] &gt; DATE(2022,10,1),
    Table2[[#This Row],[Service_end]] &lt; DATE(2024,2,1)
)</f>
        <v>0</v>
      </c>
    </row>
    <row r="1660" spans="1:9" hidden="1">
      <c r="A1660">
        <v>15138578</v>
      </c>
      <c r="B1660">
        <v>425</v>
      </c>
      <c r="C1660" s="1">
        <v>35900.614999999998</v>
      </c>
      <c r="D1660">
        <v>427</v>
      </c>
      <c r="E1660" s="36">
        <f>INT((Table2[[#This Row],[Service_start]]-Table2[[#This Row],[DateOfBirth]])/365)</f>
        <v>18</v>
      </c>
      <c r="F1660" s="32">
        <f>IF(DATEDIF(Table2[[#This Row],[DateOfBirth]],Table2[[#This Row],[Service_start]], "Y")&lt;=25,1,0)</f>
        <v>1</v>
      </c>
      <c r="G1660" s="1">
        <v>42583</v>
      </c>
      <c r="H1660" s="1">
        <v>42613</v>
      </c>
      <c r="I1660" s="33" t="b">
        <f>AND(
    Table2[[#This Row],[Service_start]] &gt; DATE(2022,10,1),
    Table2[[#This Row],[Service_end]] &lt; DATE(2024,2,1)
)</f>
        <v>0</v>
      </c>
    </row>
    <row r="1661" spans="1:9" hidden="1">
      <c r="A1661">
        <v>9261275</v>
      </c>
      <c r="B1661">
        <v>425</v>
      </c>
      <c r="C1661" s="1">
        <v>37504.614999999998</v>
      </c>
      <c r="D1661">
        <v>427</v>
      </c>
      <c r="E1661" s="36">
        <f>INT((Table2[[#This Row],[Service_start]]-Table2[[#This Row],[DateOfBirth]])/365)</f>
        <v>19</v>
      </c>
      <c r="F1661" s="32">
        <f>IF(DATEDIF(Table2[[#This Row],[DateOfBirth]],Table2[[#This Row],[Service_start]], "Y")&lt;=25,1,0)</f>
        <v>1</v>
      </c>
      <c r="G1661" s="1">
        <v>44670</v>
      </c>
      <c r="H1661" s="1">
        <v>44681</v>
      </c>
      <c r="I1661" s="33" t="b">
        <f>AND(
    Table2[[#This Row],[Service_start]] &gt; DATE(2022,10,1),
    Table2[[#This Row],[Service_end]] &lt; DATE(2024,2,1)
)</f>
        <v>0</v>
      </c>
    </row>
    <row r="1662" spans="1:9" hidden="1">
      <c r="A1662">
        <v>10696119</v>
      </c>
      <c r="B1662">
        <v>425</v>
      </c>
      <c r="C1662" s="1">
        <v>37504.614999999998</v>
      </c>
      <c r="D1662">
        <v>427</v>
      </c>
      <c r="E1662" s="36">
        <f>INT((Table2[[#This Row],[Service_start]]-Table2[[#This Row],[DateOfBirth]])/365)</f>
        <v>19</v>
      </c>
      <c r="F1662" s="32">
        <f>IF(DATEDIF(Table2[[#This Row],[DateOfBirth]],Table2[[#This Row],[Service_start]], "Y")&lt;=25,1,0)</f>
        <v>1</v>
      </c>
      <c r="G1662" s="1">
        <v>44682</v>
      </c>
      <c r="H1662" s="1">
        <v>44712</v>
      </c>
      <c r="I1662" s="33" t="b">
        <f>AND(
    Table2[[#This Row],[Service_start]] &gt; DATE(2022,10,1),
    Table2[[#This Row],[Service_end]] &lt; DATE(2024,2,1)
)</f>
        <v>0</v>
      </c>
    </row>
    <row r="1663" spans="1:9" hidden="1">
      <c r="A1663">
        <v>15263019</v>
      </c>
      <c r="B1663">
        <v>425</v>
      </c>
      <c r="C1663" s="1">
        <v>37504.614999999998</v>
      </c>
      <c r="D1663">
        <v>427</v>
      </c>
      <c r="E1663" s="36">
        <f>INT((Table2[[#This Row],[Service_start]]-Table2[[#This Row],[DateOfBirth]])/365)</f>
        <v>19</v>
      </c>
      <c r="F1663" s="32">
        <f>IF(DATEDIF(Table2[[#This Row],[DateOfBirth]],Table2[[#This Row],[Service_start]], "Y")&lt;=25,1,0)</f>
        <v>1</v>
      </c>
      <c r="G1663" s="1">
        <v>44713</v>
      </c>
      <c r="H1663" s="1">
        <v>44736</v>
      </c>
      <c r="I1663" s="33" t="b">
        <f>AND(
    Table2[[#This Row],[Service_start]] &gt; DATE(2022,10,1),
    Table2[[#This Row],[Service_end]] &lt; DATE(2024,2,1)
)</f>
        <v>0</v>
      </c>
    </row>
    <row r="1664" spans="1:9" hidden="1">
      <c r="A1664">
        <v>9005429</v>
      </c>
      <c r="B1664">
        <v>425</v>
      </c>
      <c r="C1664" s="1">
        <v>36667.614999999998</v>
      </c>
      <c r="D1664">
        <v>427</v>
      </c>
      <c r="E1664" s="36">
        <f>INT((Table2[[#This Row],[Service_start]]-Table2[[#This Row],[DateOfBirth]])/365)</f>
        <v>21</v>
      </c>
      <c r="F1664" s="32">
        <f>IF(DATEDIF(Table2[[#This Row],[DateOfBirth]],Table2[[#This Row],[Service_start]], "Y")&lt;=25,1,0)</f>
        <v>1</v>
      </c>
      <c r="G1664" s="1">
        <v>44686</v>
      </c>
      <c r="H1664" s="1">
        <v>44712</v>
      </c>
      <c r="I1664" s="33" t="b">
        <f>AND(
    Table2[[#This Row],[Service_start]] &gt; DATE(2022,10,1),
    Table2[[#This Row],[Service_end]] &lt; DATE(2024,2,1)
)</f>
        <v>0</v>
      </c>
    </row>
    <row r="1665" spans="1:9" hidden="1">
      <c r="A1665">
        <v>10461762</v>
      </c>
      <c r="B1665">
        <v>425</v>
      </c>
      <c r="C1665" s="1">
        <v>33896.614999999998</v>
      </c>
      <c r="D1665">
        <v>427</v>
      </c>
      <c r="E1665" s="36">
        <f>INT((Table2[[#This Row],[Service_start]]-Table2[[#This Row],[DateOfBirth]])/365)</f>
        <v>23</v>
      </c>
      <c r="F1665" s="32">
        <f>IF(DATEDIF(Table2[[#This Row],[DateOfBirth]],Table2[[#This Row],[Service_start]], "Y")&lt;=25,1,0)</f>
        <v>1</v>
      </c>
      <c r="G1665" s="1">
        <v>42401</v>
      </c>
      <c r="H1665" s="1">
        <v>42429</v>
      </c>
      <c r="I1665" s="33" t="b">
        <f>AND(
    Table2[[#This Row],[Service_start]] &gt; DATE(2022,10,1),
    Table2[[#This Row],[Service_end]] &lt; DATE(2024,2,1)
)</f>
        <v>0</v>
      </c>
    </row>
    <row r="1666" spans="1:9" hidden="1">
      <c r="A1666">
        <v>15551945</v>
      </c>
      <c r="B1666">
        <v>425</v>
      </c>
      <c r="C1666" s="1">
        <v>33896.614999999998</v>
      </c>
      <c r="D1666">
        <v>427</v>
      </c>
      <c r="E1666" s="36">
        <f>INT((Table2[[#This Row],[Service_start]]-Table2[[#This Row],[DateOfBirth]])/365)</f>
        <v>23</v>
      </c>
      <c r="F1666" s="32">
        <f>IF(DATEDIF(Table2[[#This Row],[DateOfBirth]],Table2[[#This Row],[Service_start]], "Y")&lt;=25,1,0)</f>
        <v>1</v>
      </c>
      <c r="G1666" s="1">
        <v>42430</v>
      </c>
      <c r="H1666" s="1">
        <v>42458</v>
      </c>
      <c r="I1666" s="33" t="b">
        <f>AND(
    Table2[[#This Row],[Service_start]] &gt; DATE(2022,10,1),
    Table2[[#This Row],[Service_end]] &lt; DATE(2024,2,1)
)</f>
        <v>0</v>
      </c>
    </row>
    <row r="1667" spans="1:9" hidden="1">
      <c r="A1667">
        <v>13557728</v>
      </c>
      <c r="B1667">
        <v>425</v>
      </c>
      <c r="C1667" s="1">
        <v>33896.614999999998</v>
      </c>
      <c r="D1667">
        <v>427</v>
      </c>
      <c r="E1667" s="36">
        <f>INT((Table2[[#This Row],[Service_start]]-Table2[[#This Row],[DateOfBirth]])/365)</f>
        <v>23</v>
      </c>
      <c r="F1667" s="32">
        <f>IF(DATEDIF(Table2[[#This Row],[DateOfBirth]],Table2[[#This Row],[Service_start]], "Y")&lt;=25,1,0)</f>
        <v>1</v>
      </c>
      <c r="G1667" s="1">
        <v>42461</v>
      </c>
      <c r="H1667" s="1">
        <v>42490</v>
      </c>
      <c r="I1667" s="33" t="b">
        <f>AND(
    Table2[[#This Row],[Service_start]] &gt; DATE(2022,10,1),
    Table2[[#This Row],[Service_end]] &lt; DATE(2024,2,1)
)</f>
        <v>0</v>
      </c>
    </row>
    <row r="1668" spans="1:9" hidden="1">
      <c r="A1668">
        <v>10396166</v>
      </c>
      <c r="B1668">
        <v>425</v>
      </c>
      <c r="C1668" s="1">
        <v>33896.614999999998</v>
      </c>
      <c r="D1668">
        <v>427</v>
      </c>
      <c r="E1668" s="36">
        <f>INT((Table2[[#This Row],[Service_start]]-Table2[[#This Row],[DateOfBirth]])/365)</f>
        <v>23</v>
      </c>
      <c r="F1668" s="32">
        <f>IF(DATEDIF(Table2[[#This Row],[DateOfBirth]],Table2[[#This Row],[Service_start]], "Y")&lt;=25,1,0)</f>
        <v>1</v>
      </c>
      <c r="G1668" s="1">
        <v>42492</v>
      </c>
      <c r="H1668" s="1">
        <v>42521</v>
      </c>
      <c r="I1668" s="33" t="b">
        <f>AND(
    Table2[[#This Row],[Service_start]] &gt; DATE(2022,10,1),
    Table2[[#This Row],[Service_end]] &lt; DATE(2024,2,1)
)</f>
        <v>0</v>
      </c>
    </row>
    <row r="1669" spans="1:9" hidden="1">
      <c r="A1669">
        <v>10519368</v>
      </c>
      <c r="B1669">
        <v>425</v>
      </c>
      <c r="C1669" s="1">
        <v>33896.614999999998</v>
      </c>
      <c r="D1669">
        <v>427</v>
      </c>
      <c r="E1669" s="36">
        <f>INT((Table2[[#This Row],[Service_start]]-Table2[[#This Row],[DateOfBirth]])/365)</f>
        <v>23</v>
      </c>
      <c r="F1669" s="32">
        <f>IF(DATEDIF(Table2[[#This Row],[DateOfBirth]],Table2[[#This Row],[Service_start]], "Y")&lt;=25,1,0)</f>
        <v>1</v>
      </c>
      <c r="G1669" s="1">
        <v>42522</v>
      </c>
      <c r="H1669" s="1">
        <v>42551</v>
      </c>
      <c r="I1669" s="33" t="b">
        <f>AND(
    Table2[[#This Row],[Service_start]] &gt; DATE(2022,10,1),
    Table2[[#This Row],[Service_end]] &lt; DATE(2024,2,1)
)</f>
        <v>0</v>
      </c>
    </row>
    <row r="1670" spans="1:9" hidden="1">
      <c r="A1670">
        <v>13566250</v>
      </c>
      <c r="B1670">
        <v>425</v>
      </c>
      <c r="C1670" s="1">
        <v>35918.614999999998</v>
      </c>
      <c r="D1670">
        <v>427</v>
      </c>
      <c r="E1670" s="36">
        <f>INT((Table2[[#This Row],[Service_start]]-Table2[[#This Row],[DateOfBirth]])/365)</f>
        <v>23</v>
      </c>
      <c r="F1670" s="32">
        <f>IF(DATEDIF(Table2[[#This Row],[DateOfBirth]],Table2[[#This Row],[Service_start]], "Y")&lt;=25,1,0)</f>
        <v>1</v>
      </c>
      <c r="G1670" s="1">
        <v>44449</v>
      </c>
      <c r="H1670" s="1">
        <v>44469</v>
      </c>
      <c r="I1670" s="33" t="b">
        <f>AND(
    Table2[[#This Row],[Service_start]] &gt; DATE(2022,10,1),
    Table2[[#This Row],[Service_end]] &lt; DATE(2024,2,1)
)</f>
        <v>0</v>
      </c>
    </row>
    <row r="1671" spans="1:9" hidden="1">
      <c r="A1671">
        <v>13661047</v>
      </c>
      <c r="B1671">
        <v>425</v>
      </c>
      <c r="C1671" s="1">
        <v>35918.614999999998</v>
      </c>
      <c r="D1671">
        <v>427</v>
      </c>
      <c r="E1671" s="36">
        <f>INT((Table2[[#This Row],[Service_start]]-Table2[[#This Row],[DateOfBirth]])/365)</f>
        <v>21</v>
      </c>
      <c r="F1671" s="32">
        <f>IF(DATEDIF(Table2[[#This Row],[DateOfBirth]],Table2[[#This Row],[Service_start]], "Y")&lt;=25,1,0)</f>
        <v>1</v>
      </c>
      <c r="G1671" s="1">
        <v>43669</v>
      </c>
      <c r="H1671" s="1">
        <v>43677</v>
      </c>
      <c r="I1671" s="33" t="b">
        <f>AND(
    Table2[[#This Row],[Service_start]] &gt; DATE(2022,10,1),
    Table2[[#This Row],[Service_end]] &lt; DATE(2024,2,1)
)</f>
        <v>0</v>
      </c>
    </row>
    <row r="1672" spans="1:9" hidden="1">
      <c r="A1672">
        <v>10495458</v>
      </c>
      <c r="B1672">
        <v>425</v>
      </c>
      <c r="C1672" s="1">
        <v>35918.614999999998</v>
      </c>
      <c r="D1672">
        <v>427</v>
      </c>
      <c r="E1672" s="36">
        <f>INT((Table2[[#This Row],[Service_start]]-Table2[[#This Row],[DateOfBirth]])/365)</f>
        <v>21</v>
      </c>
      <c r="F1672" s="32">
        <f>IF(DATEDIF(Table2[[#This Row],[DateOfBirth]],Table2[[#This Row],[Service_start]], "Y")&lt;=25,1,0)</f>
        <v>1</v>
      </c>
      <c r="G1672" s="1">
        <v>43678</v>
      </c>
      <c r="H1672" s="1">
        <v>43708</v>
      </c>
      <c r="I1672" s="33" t="b">
        <f>AND(
    Table2[[#This Row],[Service_start]] &gt; DATE(2022,10,1),
    Table2[[#This Row],[Service_end]] &lt; DATE(2024,2,1)
)</f>
        <v>0</v>
      </c>
    </row>
    <row r="1673" spans="1:9" hidden="1">
      <c r="A1673">
        <v>15769303</v>
      </c>
      <c r="B1673">
        <v>425</v>
      </c>
      <c r="C1673" s="1">
        <v>35918.614999999998</v>
      </c>
      <c r="D1673">
        <v>427</v>
      </c>
      <c r="E1673" s="36">
        <f>INT((Table2[[#This Row],[Service_start]]-Table2[[#This Row],[DateOfBirth]])/365)</f>
        <v>21</v>
      </c>
      <c r="F1673" s="32">
        <f>IF(DATEDIF(Table2[[#This Row],[DateOfBirth]],Table2[[#This Row],[Service_start]], "Y")&lt;=25,1,0)</f>
        <v>1</v>
      </c>
      <c r="G1673" s="1">
        <v>43709</v>
      </c>
      <c r="H1673" s="1">
        <v>43738</v>
      </c>
      <c r="I1673" s="33" t="b">
        <f>AND(
    Table2[[#This Row],[Service_start]] &gt; DATE(2022,10,1),
    Table2[[#This Row],[Service_end]] &lt; DATE(2024,2,1)
)</f>
        <v>0</v>
      </c>
    </row>
    <row r="1674" spans="1:9" hidden="1">
      <c r="A1674">
        <v>9115779</v>
      </c>
      <c r="B1674">
        <v>425</v>
      </c>
      <c r="C1674" s="1">
        <v>36308.614999999998</v>
      </c>
      <c r="D1674">
        <v>427</v>
      </c>
      <c r="E1674" s="36">
        <f>INT((Table2[[#This Row],[Service_start]]-Table2[[#This Row],[DateOfBirth]])/365)</f>
        <v>22</v>
      </c>
      <c r="F1674" s="32">
        <f>IF(DATEDIF(Table2[[#This Row],[DateOfBirth]],Table2[[#This Row],[Service_start]], "Y")&lt;=25,1,0)</f>
        <v>1</v>
      </c>
      <c r="G1674" s="1">
        <v>44669</v>
      </c>
      <c r="H1674" s="1">
        <v>44681</v>
      </c>
      <c r="I1674" s="33" t="b">
        <f>AND(
    Table2[[#This Row],[Service_start]] &gt; DATE(2022,10,1),
    Table2[[#This Row],[Service_end]] &lt; DATE(2024,2,1)
)</f>
        <v>0</v>
      </c>
    </row>
    <row r="1675" spans="1:9" hidden="1">
      <c r="A1675">
        <v>10433037</v>
      </c>
      <c r="B1675">
        <v>425</v>
      </c>
      <c r="C1675" s="1">
        <v>36308.614999999998</v>
      </c>
      <c r="D1675">
        <v>427</v>
      </c>
      <c r="E1675" s="36">
        <f>INT((Table2[[#This Row],[Service_start]]-Table2[[#This Row],[DateOfBirth]])/365)</f>
        <v>22</v>
      </c>
      <c r="F1675" s="32">
        <f>IF(DATEDIF(Table2[[#This Row],[DateOfBirth]],Table2[[#This Row],[Service_start]], "Y")&lt;=25,1,0)</f>
        <v>1</v>
      </c>
      <c r="G1675" s="1">
        <v>44682</v>
      </c>
      <c r="H1675" s="1">
        <v>44712</v>
      </c>
      <c r="I1675" s="33" t="b">
        <f>AND(
    Table2[[#This Row],[Service_start]] &gt; DATE(2022,10,1),
    Table2[[#This Row],[Service_end]] &lt; DATE(2024,2,1)
)</f>
        <v>0</v>
      </c>
    </row>
    <row r="1676" spans="1:9" hidden="1">
      <c r="A1676">
        <v>10887004</v>
      </c>
      <c r="B1676">
        <v>425</v>
      </c>
      <c r="C1676" s="1">
        <v>36308.614999999998</v>
      </c>
      <c r="D1676">
        <v>427</v>
      </c>
      <c r="E1676" s="36">
        <f>INT((Table2[[#This Row],[Service_start]]-Table2[[#This Row],[DateOfBirth]])/365)</f>
        <v>23</v>
      </c>
      <c r="F1676" s="32">
        <f>IF(DATEDIF(Table2[[#This Row],[DateOfBirth]],Table2[[#This Row],[Service_start]], "Y")&lt;=25,1,0)</f>
        <v>1</v>
      </c>
      <c r="G1676" s="1">
        <v>44713</v>
      </c>
      <c r="H1676" s="1">
        <v>44742</v>
      </c>
      <c r="I1676" s="33" t="b">
        <f>AND(
    Table2[[#This Row],[Service_start]] &gt; DATE(2022,10,1),
    Table2[[#This Row],[Service_end]] &lt; DATE(2024,2,1)
)</f>
        <v>0</v>
      </c>
    </row>
    <row r="1677" spans="1:9" hidden="1">
      <c r="A1677">
        <v>10806985</v>
      </c>
      <c r="B1677">
        <v>425</v>
      </c>
      <c r="C1677" s="1">
        <v>37037.614999999998</v>
      </c>
      <c r="D1677">
        <v>427</v>
      </c>
      <c r="E1677" s="36">
        <f>INT((Table2[[#This Row],[Service_start]]-Table2[[#This Row],[DateOfBirth]])/365)</f>
        <v>18</v>
      </c>
      <c r="F1677" s="32">
        <f>IF(DATEDIF(Table2[[#This Row],[DateOfBirth]],Table2[[#This Row],[Service_start]], "Y")&lt;=25,1,0)</f>
        <v>1</v>
      </c>
      <c r="G1677" s="1">
        <v>43801</v>
      </c>
      <c r="H1677" s="1">
        <v>43830</v>
      </c>
      <c r="I1677" s="33" t="b">
        <f>AND(
    Table2[[#This Row],[Service_start]] &gt; DATE(2022,10,1),
    Table2[[#This Row],[Service_end]] &lt; DATE(2024,2,1)
)</f>
        <v>0</v>
      </c>
    </row>
    <row r="1678" spans="1:9" hidden="1">
      <c r="A1678">
        <v>10383895</v>
      </c>
      <c r="B1678">
        <v>425</v>
      </c>
      <c r="C1678" s="1">
        <v>37037.614999999998</v>
      </c>
      <c r="D1678">
        <v>427</v>
      </c>
      <c r="E1678" s="36">
        <f>INT((Table2[[#This Row],[Service_start]]-Table2[[#This Row],[DateOfBirth]])/365)</f>
        <v>18</v>
      </c>
      <c r="F1678" s="32">
        <f>IF(DATEDIF(Table2[[#This Row],[DateOfBirth]],Table2[[#This Row],[Service_start]], "Y")&lt;=25,1,0)</f>
        <v>1</v>
      </c>
      <c r="G1678" s="1">
        <v>43831</v>
      </c>
      <c r="H1678" s="1">
        <v>43861</v>
      </c>
      <c r="I1678" s="33" t="b">
        <f>AND(
    Table2[[#This Row],[Service_start]] &gt; DATE(2022,10,1),
    Table2[[#This Row],[Service_end]] &lt; DATE(2024,2,1)
)</f>
        <v>0</v>
      </c>
    </row>
    <row r="1679" spans="1:9" hidden="1">
      <c r="A1679">
        <v>10443356</v>
      </c>
      <c r="B1679">
        <v>425</v>
      </c>
      <c r="C1679" s="1">
        <v>35761.614999999998</v>
      </c>
      <c r="D1679">
        <v>427</v>
      </c>
      <c r="E1679" s="36">
        <f>INT((Table2[[#This Row],[Service_start]]-Table2[[#This Row],[DateOfBirth]])/365)</f>
        <v>19</v>
      </c>
      <c r="F1679" s="32">
        <f>IF(DATEDIF(Table2[[#This Row],[DateOfBirth]],Table2[[#This Row],[Service_start]], "Y")&lt;=25,1,0)</f>
        <v>1</v>
      </c>
      <c r="G1679" s="1">
        <v>42809</v>
      </c>
      <c r="H1679" s="1">
        <v>42825</v>
      </c>
      <c r="I1679" s="33" t="b">
        <f>AND(
    Table2[[#This Row],[Service_start]] &gt; DATE(2022,10,1),
    Table2[[#This Row],[Service_end]] &lt; DATE(2024,2,1)
)</f>
        <v>0</v>
      </c>
    </row>
    <row r="1680" spans="1:9" hidden="1">
      <c r="A1680">
        <v>11649404</v>
      </c>
      <c r="B1680">
        <v>425</v>
      </c>
      <c r="C1680" s="1">
        <v>35761.614999999998</v>
      </c>
      <c r="D1680">
        <v>427</v>
      </c>
      <c r="E1680" s="36">
        <f>INT((Table2[[#This Row],[Service_start]]-Table2[[#This Row],[DateOfBirth]])/365)</f>
        <v>19</v>
      </c>
      <c r="F1680" s="32">
        <f>IF(DATEDIF(Table2[[#This Row],[DateOfBirth]],Table2[[#This Row],[Service_start]], "Y")&lt;=25,1,0)</f>
        <v>1</v>
      </c>
      <c r="G1680" s="1">
        <v>42826</v>
      </c>
      <c r="H1680" s="1">
        <v>42855</v>
      </c>
      <c r="I1680" s="33" t="b">
        <f>AND(
    Table2[[#This Row],[Service_start]] &gt; DATE(2022,10,1),
    Table2[[#This Row],[Service_end]] &lt; DATE(2024,2,1)
)</f>
        <v>0</v>
      </c>
    </row>
    <row r="1681" spans="1:9" hidden="1">
      <c r="A1681">
        <v>11777045</v>
      </c>
      <c r="B1681">
        <v>425</v>
      </c>
      <c r="C1681" s="1">
        <v>35761.614999999998</v>
      </c>
      <c r="D1681">
        <v>427</v>
      </c>
      <c r="E1681" s="36">
        <f>INT((Table2[[#This Row],[Service_start]]-Table2[[#This Row],[DateOfBirth]])/365)</f>
        <v>19</v>
      </c>
      <c r="F1681" s="32">
        <f>IF(DATEDIF(Table2[[#This Row],[DateOfBirth]],Table2[[#This Row],[Service_start]], "Y")&lt;=25,1,0)</f>
        <v>1</v>
      </c>
      <c r="G1681" s="1">
        <v>42856</v>
      </c>
      <c r="H1681" s="1">
        <v>42872</v>
      </c>
      <c r="I1681" s="33" t="b">
        <f>AND(
    Table2[[#This Row],[Service_start]] &gt; DATE(2022,10,1),
    Table2[[#This Row],[Service_end]] &lt; DATE(2024,2,1)
)</f>
        <v>0</v>
      </c>
    </row>
    <row r="1682" spans="1:9" hidden="1">
      <c r="A1682">
        <v>10656580</v>
      </c>
      <c r="B1682">
        <v>425</v>
      </c>
      <c r="C1682" s="1">
        <v>37579.614999999998</v>
      </c>
      <c r="D1682">
        <v>427</v>
      </c>
      <c r="E1682" s="36">
        <f>INT((Table2[[#This Row],[Service_start]]-Table2[[#This Row],[DateOfBirth]])/365)</f>
        <v>19</v>
      </c>
      <c r="F1682" s="32">
        <f>IF(DATEDIF(Table2[[#This Row],[DateOfBirth]],Table2[[#This Row],[Service_start]], "Y")&lt;=25,1,0)</f>
        <v>1</v>
      </c>
      <c r="G1682" s="1">
        <v>44662</v>
      </c>
      <c r="H1682" s="1">
        <v>44681</v>
      </c>
      <c r="I1682" s="33" t="b">
        <f>AND(
    Table2[[#This Row],[Service_start]] &gt; DATE(2022,10,1),
    Table2[[#This Row],[Service_end]] &lt; DATE(2024,2,1)
)</f>
        <v>0</v>
      </c>
    </row>
    <row r="1683" spans="1:9" hidden="1">
      <c r="A1683">
        <v>10561580</v>
      </c>
      <c r="B1683">
        <v>425</v>
      </c>
      <c r="C1683" s="1">
        <v>37579.614999999998</v>
      </c>
      <c r="D1683">
        <v>427</v>
      </c>
      <c r="E1683" s="36">
        <f>INT((Table2[[#This Row],[Service_start]]-Table2[[#This Row],[DateOfBirth]])/365)</f>
        <v>19</v>
      </c>
      <c r="F1683" s="32">
        <f>IF(DATEDIF(Table2[[#This Row],[DateOfBirth]],Table2[[#This Row],[Service_start]], "Y")&lt;=25,1,0)</f>
        <v>1</v>
      </c>
      <c r="G1683" s="1">
        <v>44683</v>
      </c>
      <c r="H1683" s="1">
        <v>44712</v>
      </c>
      <c r="I1683" s="33" t="b">
        <f>AND(
    Table2[[#This Row],[Service_start]] &gt; DATE(2022,10,1),
    Table2[[#This Row],[Service_end]] &lt; DATE(2024,2,1)
)</f>
        <v>0</v>
      </c>
    </row>
    <row r="1684" spans="1:9" hidden="1">
      <c r="A1684">
        <v>15324999</v>
      </c>
      <c r="B1684">
        <v>425</v>
      </c>
      <c r="C1684" s="1">
        <v>37579.614999999998</v>
      </c>
      <c r="D1684">
        <v>427</v>
      </c>
      <c r="E1684" s="36">
        <f>INT((Table2[[#This Row],[Service_start]]-Table2[[#This Row],[DateOfBirth]])/365)</f>
        <v>19</v>
      </c>
      <c r="F1684" s="32">
        <f>IF(DATEDIF(Table2[[#This Row],[DateOfBirth]],Table2[[#This Row],[Service_start]], "Y")&lt;=25,1,0)</f>
        <v>1</v>
      </c>
      <c r="G1684" s="1">
        <v>44713</v>
      </c>
      <c r="H1684" s="1">
        <v>44742</v>
      </c>
      <c r="I1684" s="33" t="b">
        <f>AND(
    Table2[[#This Row],[Service_start]] &gt; DATE(2022,10,1),
    Table2[[#This Row],[Service_end]] &lt; DATE(2024,2,1)
)</f>
        <v>0</v>
      </c>
    </row>
    <row r="1685" spans="1:9" hidden="1">
      <c r="A1685">
        <v>8936940</v>
      </c>
      <c r="B1685">
        <v>425</v>
      </c>
      <c r="C1685" s="1">
        <v>37579.614999999998</v>
      </c>
      <c r="D1685">
        <v>427</v>
      </c>
      <c r="E1685" s="36">
        <f>INT((Table2[[#This Row],[Service_start]]-Table2[[#This Row],[DateOfBirth]])/365)</f>
        <v>19</v>
      </c>
      <c r="F1685" s="32">
        <f>IF(DATEDIF(Table2[[#This Row],[DateOfBirth]],Table2[[#This Row],[Service_start]], "Y")&lt;=25,1,0)</f>
        <v>1</v>
      </c>
      <c r="G1685" s="1">
        <v>44743</v>
      </c>
      <c r="H1685" s="1">
        <v>44773</v>
      </c>
      <c r="I1685" s="33" t="b">
        <f>AND(
    Table2[[#This Row],[Service_start]] &gt; DATE(2022,10,1),
    Table2[[#This Row],[Service_end]] &lt; DATE(2024,2,1)
)</f>
        <v>0</v>
      </c>
    </row>
    <row r="1686" spans="1:9" hidden="1">
      <c r="A1686">
        <v>9066763</v>
      </c>
      <c r="B1686">
        <v>425</v>
      </c>
      <c r="C1686" s="1">
        <v>36959.614999999998</v>
      </c>
      <c r="D1686">
        <v>427</v>
      </c>
      <c r="E1686" s="36">
        <f>INT((Table2[[#This Row],[Service_start]]-Table2[[#This Row],[DateOfBirth]])/365)</f>
        <v>18</v>
      </c>
      <c r="F1686" s="32">
        <f>IF(DATEDIF(Table2[[#This Row],[DateOfBirth]],Table2[[#This Row],[Service_start]], "Y")&lt;=25,1,0)</f>
        <v>1</v>
      </c>
      <c r="G1686" s="1">
        <v>43682</v>
      </c>
      <c r="H1686" s="1">
        <v>43708</v>
      </c>
      <c r="I1686" s="33" t="b">
        <f>AND(
    Table2[[#This Row],[Service_start]] &gt; DATE(2022,10,1),
    Table2[[#This Row],[Service_end]] &lt; DATE(2024,2,1)
)</f>
        <v>0</v>
      </c>
    </row>
    <row r="1687" spans="1:9" hidden="1">
      <c r="A1687">
        <v>10636108</v>
      </c>
      <c r="B1687">
        <v>425</v>
      </c>
      <c r="C1687" s="1">
        <v>36546.614999999998</v>
      </c>
      <c r="D1687">
        <v>427</v>
      </c>
      <c r="E1687" s="36">
        <f>INT((Table2[[#This Row],[Service_start]]-Table2[[#This Row],[DateOfBirth]])/365)</f>
        <v>19</v>
      </c>
      <c r="F1687" s="32">
        <f>IF(DATEDIF(Table2[[#This Row],[DateOfBirth]],Table2[[#This Row],[Service_start]], "Y")&lt;=25,1,0)</f>
        <v>1</v>
      </c>
      <c r="G1687" s="1">
        <v>43661</v>
      </c>
      <c r="H1687" s="1">
        <v>43677</v>
      </c>
      <c r="I1687" s="33" t="b">
        <f>AND(
    Table2[[#This Row],[Service_start]] &gt; DATE(2022,10,1),
    Table2[[#This Row],[Service_end]] &lt; DATE(2024,2,1)
)</f>
        <v>0</v>
      </c>
    </row>
    <row r="1688" spans="1:9" hidden="1">
      <c r="A1688">
        <v>16274804</v>
      </c>
      <c r="B1688">
        <v>425</v>
      </c>
      <c r="C1688" s="1">
        <v>36546.614999999998</v>
      </c>
      <c r="D1688">
        <v>427</v>
      </c>
      <c r="E1688" s="36">
        <f>INT((Table2[[#This Row],[Service_start]]-Table2[[#This Row],[DateOfBirth]])/365)</f>
        <v>19</v>
      </c>
      <c r="F1688" s="32">
        <f>IF(DATEDIF(Table2[[#This Row],[DateOfBirth]],Table2[[#This Row],[Service_start]], "Y")&lt;=25,1,0)</f>
        <v>1</v>
      </c>
      <c r="G1688" s="1">
        <v>43678</v>
      </c>
      <c r="H1688" s="1">
        <v>43708</v>
      </c>
      <c r="I1688" s="33" t="b">
        <f>AND(
    Table2[[#This Row],[Service_start]] &gt; DATE(2022,10,1),
    Table2[[#This Row],[Service_end]] &lt; DATE(2024,2,1)
)</f>
        <v>0</v>
      </c>
    </row>
    <row r="1689" spans="1:9" hidden="1">
      <c r="A1689">
        <v>15580690</v>
      </c>
      <c r="B1689">
        <v>425</v>
      </c>
      <c r="C1689" s="1">
        <v>36210.614999999998</v>
      </c>
      <c r="D1689">
        <v>427</v>
      </c>
      <c r="E1689" s="36">
        <f>INT((Table2[[#This Row],[Service_start]]-Table2[[#This Row],[DateOfBirth]])/365)</f>
        <v>17</v>
      </c>
      <c r="F1689" s="32">
        <f>IF(DATEDIF(Table2[[#This Row],[DateOfBirth]],Table2[[#This Row],[Service_start]], "Y")&lt;=25,1,0)</f>
        <v>1</v>
      </c>
      <c r="G1689" s="1">
        <v>42779</v>
      </c>
      <c r="H1689" s="1">
        <v>42794</v>
      </c>
      <c r="I1689" s="33" t="b">
        <f>AND(
    Table2[[#This Row],[Service_start]] &gt; DATE(2022,10,1),
    Table2[[#This Row],[Service_end]] &lt; DATE(2024,2,1)
)</f>
        <v>0</v>
      </c>
    </row>
    <row r="1690" spans="1:9" hidden="1">
      <c r="A1690">
        <v>15693079</v>
      </c>
      <c r="B1690">
        <v>425</v>
      </c>
      <c r="C1690" s="1">
        <v>36210.614999999998</v>
      </c>
      <c r="D1690">
        <v>427</v>
      </c>
      <c r="E1690" s="36">
        <f>INT((Table2[[#This Row],[Service_start]]-Table2[[#This Row],[DateOfBirth]])/365)</f>
        <v>18</v>
      </c>
      <c r="F1690" s="32">
        <f>IF(DATEDIF(Table2[[#This Row],[DateOfBirth]],Table2[[#This Row],[Service_start]], "Y")&lt;=25,1,0)</f>
        <v>1</v>
      </c>
      <c r="G1690" s="1">
        <v>42795</v>
      </c>
      <c r="H1690" s="1">
        <v>42825</v>
      </c>
      <c r="I1690" s="33" t="b">
        <f>AND(
    Table2[[#This Row],[Service_start]] &gt; DATE(2022,10,1),
    Table2[[#This Row],[Service_end]] &lt; DATE(2024,2,1)
)</f>
        <v>0</v>
      </c>
    </row>
    <row r="1691" spans="1:9" hidden="1">
      <c r="A1691">
        <v>13927768</v>
      </c>
      <c r="B1691">
        <v>425</v>
      </c>
      <c r="C1691" s="1">
        <v>36210.614999999998</v>
      </c>
      <c r="D1691">
        <v>427</v>
      </c>
      <c r="E1691" s="36">
        <f>INT((Table2[[#This Row],[Service_start]]-Table2[[#This Row],[DateOfBirth]])/365)</f>
        <v>18</v>
      </c>
      <c r="F1691" s="32">
        <f>IF(DATEDIF(Table2[[#This Row],[DateOfBirth]],Table2[[#This Row],[Service_start]], "Y")&lt;=25,1,0)</f>
        <v>1</v>
      </c>
      <c r="G1691" s="1">
        <v>42826</v>
      </c>
      <c r="H1691" s="1">
        <v>42855</v>
      </c>
      <c r="I1691" s="33" t="b">
        <f>AND(
    Table2[[#This Row],[Service_start]] &gt; DATE(2022,10,1),
    Table2[[#This Row],[Service_end]] &lt; DATE(2024,2,1)
)</f>
        <v>0</v>
      </c>
    </row>
    <row r="1692" spans="1:9" hidden="1">
      <c r="A1692">
        <v>10804079</v>
      </c>
      <c r="B1692">
        <v>425</v>
      </c>
      <c r="C1692" s="1">
        <v>36210.614999999998</v>
      </c>
      <c r="D1692">
        <v>427</v>
      </c>
      <c r="E1692" s="36">
        <f>INT((Table2[[#This Row],[Service_start]]-Table2[[#This Row],[DateOfBirth]])/365)</f>
        <v>18</v>
      </c>
      <c r="F1692" s="32">
        <f>IF(DATEDIF(Table2[[#This Row],[DateOfBirth]],Table2[[#This Row],[Service_start]], "Y")&lt;=25,1,0)</f>
        <v>1</v>
      </c>
      <c r="G1692" s="1">
        <v>42856</v>
      </c>
      <c r="H1692" s="1">
        <v>42886</v>
      </c>
      <c r="I1692" s="33" t="b">
        <f>AND(
    Table2[[#This Row],[Service_start]] &gt; DATE(2022,10,1),
    Table2[[#This Row],[Service_end]] &lt; DATE(2024,2,1)
)</f>
        <v>0</v>
      </c>
    </row>
    <row r="1693" spans="1:9" hidden="1">
      <c r="A1693">
        <v>9481198</v>
      </c>
      <c r="B1693">
        <v>425</v>
      </c>
      <c r="C1693" s="1">
        <v>36210.614999999998</v>
      </c>
      <c r="D1693">
        <v>427</v>
      </c>
      <c r="E1693" s="36">
        <f>INT((Table2[[#This Row],[Service_start]]-Table2[[#This Row],[DateOfBirth]])/365)</f>
        <v>18</v>
      </c>
      <c r="F1693" s="32">
        <f>IF(DATEDIF(Table2[[#This Row],[DateOfBirth]],Table2[[#This Row],[Service_start]], "Y")&lt;=25,1,0)</f>
        <v>1</v>
      </c>
      <c r="G1693" s="1">
        <v>42887</v>
      </c>
      <c r="H1693" s="1">
        <v>42916</v>
      </c>
      <c r="I1693" s="33" t="b">
        <f>AND(
    Table2[[#This Row],[Service_start]] &gt; DATE(2022,10,1),
    Table2[[#This Row],[Service_end]] &lt; DATE(2024,2,1)
)</f>
        <v>0</v>
      </c>
    </row>
    <row r="1694" spans="1:9" hidden="1">
      <c r="A1694">
        <v>12037778</v>
      </c>
      <c r="B1694">
        <v>425</v>
      </c>
      <c r="C1694" s="1">
        <v>36210.614999999998</v>
      </c>
      <c r="D1694">
        <v>427</v>
      </c>
      <c r="E1694" s="36">
        <f>INT((Table2[[#This Row],[Service_start]]-Table2[[#This Row],[DateOfBirth]])/365)</f>
        <v>18</v>
      </c>
      <c r="F1694" s="32">
        <f>IF(DATEDIF(Table2[[#This Row],[DateOfBirth]],Table2[[#This Row],[Service_start]], "Y")&lt;=25,1,0)</f>
        <v>1</v>
      </c>
      <c r="G1694" s="1">
        <v>42917</v>
      </c>
      <c r="H1694" s="1">
        <v>42947</v>
      </c>
      <c r="I1694" s="33" t="b">
        <f>AND(
    Table2[[#This Row],[Service_start]] &gt; DATE(2022,10,1),
    Table2[[#This Row],[Service_end]] &lt; DATE(2024,2,1)
)</f>
        <v>0</v>
      </c>
    </row>
    <row r="1695" spans="1:9" hidden="1">
      <c r="A1695">
        <v>15472357</v>
      </c>
      <c r="B1695">
        <v>425</v>
      </c>
      <c r="C1695" s="1">
        <v>35725.614999999998</v>
      </c>
      <c r="D1695">
        <v>427</v>
      </c>
      <c r="E1695" s="36">
        <f>INT((Table2[[#This Row],[Service_start]]-Table2[[#This Row],[DateOfBirth]])/365)</f>
        <v>19</v>
      </c>
      <c r="F1695" s="32">
        <f>IF(DATEDIF(Table2[[#This Row],[DateOfBirth]],Table2[[#This Row],[Service_start]], "Y")&lt;=25,1,0)</f>
        <v>1</v>
      </c>
      <c r="G1695" s="1">
        <v>42928</v>
      </c>
      <c r="H1695" s="1">
        <v>42947</v>
      </c>
      <c r="I1695" s="33" t="b">
        <f>AND(
    Table2[[#This Row],[Service_start]] &gt; DATE(2022,10,1),
    Table2[[#This Row],[Service_end]] &lt; DATE(2024,2,1)
)</f>
        <v>0</v>
      </c>
    </row>
    <row r="1696" spans="1:9" hidden="1">
      <c r="A1696">
        <v>11646988</v>
      </c>
      <c r="B1696">
        <v>425</v>
      </c>
      <c r="C1696" s="1">
        <v>35725.614999999998</v>
      </c>
      <c r="D1696">
        <v>427</v>
      </c>
      <c r="E1696" s="36">
        <f>INT((Table2[[#This Row],[Service_start]]-Table2[[#This Row],[DateOfBirth]])/365)</f>
        <v>19</v>
      </c>
      <c r="F1696" s="32">
        <f>IF(DATEDIF(Table2[[#This Row],[DateOfBirth]],Table2[[#This Row],[Service_start]], "Y")&lt;=25,1,0)</f>
        <v>1</v>
      </c>
      <c r="G1696" s="1">
        <v>42948</v>
      </c>
      <c r="H1696" s="1">
        <v>42978</v>
      </c>
      <c r="I1696" s="33" t="b">
        <f>AND(
    Table2[[#This Row],[Service_start]] &gt; DATE(2022,10,1),
    Table2[[#This Row],[Service_end]] &lt; DATE(2024,2,1)
)</f>
        <v>0</v>
      </c>
    </row>
    <row r="1697" spans="1:9" hidden="1">
      <c r="A1697">
        <v>9099991</v>
      </c>
      <c r="B1697">
        <v>425</v>
      </c>
      <c r="C1697" s="1">
        <v>35725.614999999998</v>
      </c>
      <c r="D1697">
        <v>427</v>
      </c>
      <c r="E1697" s="36">
        <f>INT((Table2[[#This Row],[Service_start]]-Table2[[#This Row],[DateOfBirth]])/365)</f>
        <v>19</v>
      </c>
      <c r="F1697" s="32">
        <f>IF(DATEDIF(Table2[[#This Row],[DateOfBirth]],Table2[[#This Row],[Service_start]], "Y")&lt;=25,1,0)</f>
        <v>1</v>
      </c>
      <c r="G1697" s="1">
        <v>42979</v>
      </c>
      <c r="H1697" s="1">
        <v>43008</v>
      </c>
      <c r="I1697" s="33" t="b">
        <f>AND(
    Table2[[#This Row],[Service_start]] &gt; DATE(2022,10,1),
    Table2[[#This Row],[Service_end]] &lt; DATE(2024,2,1)
)</f>
        <v>0</v>
      </c>
    </row>
    <row r="1698" spans="1:9" hidden="1">
      <c r="A1698">
        <v>10583816</v>
      </c>
      <c r="B1698">
        <v>425</v>
      </c>
      <c r="C1698" s="1">
        <v>35725.614999999998</v>
      </c>
      <c r="D1698">
        <v>427</v>
      </c>
      <c r="E1698" s="36">
        <f>INT((Table2[[#This Row],[Service_start]]-Table2[[#This Row],[DateOfBirth]])/365)</f>
        <v>19</v>
      </c>
      <c r="F1698" s="32">
        <f>IF(DATEDIF(Table2[[#This Row],[DateOfBirth]],Table2[[#This Row],[Service_start]], "Y")&lt;=25,1,0)</f>
        <v>1</v>
      </c>
      <c r="G1698" s="1">
        <v>43009</v>
      </c>
      <c r="H1698" s="1">
        <v>43039</v>
      </c>
      <c r="I1698" s="33" t="b">
        <f>AND(
    Table2[[#This Row],[Service_start]] &gt; DATE(2022,10,1),
    Table2[[#This Row],[Service_end]] &lt; DATE(2024,2,1)
)</f>
        <v>0</v>
      </c>
    </row>
    <row r="1699" spans="1:9" hidden="1">
      <c r="A1699">
        <v>11217072</v>
      </c>
      <c r="B1699">
        <v>425</v>
      </c>
      <c r="C1699" s="1">
        <v>36334.614999999998</v>
      </c>
      <c r="D1699">
        <v>427</v>
      </c>
      <c r="E1699" s="36">
        <f>INT((Table2[[#This Row],[Service_start]]-Table2[[#This Row],[DateOfBirth]])/365)</f>
        <v>20</v>
      </c>
      <c r="F1699" s="32">
        <f>IF(DATEDIF(Table2[[#This Row],[DateOfBirth]],Table2[[#This Row],[Service_start]], "Y")&lt;=25,1,0)</f>
        <v>1</v>
      </c>
      <c r="G1699" s="1">
        <v>43654</v>
      </c>
      <c r="H1699" s="1">
        <v>43677</v>
      </c>
      <c r="I1699" s="33" t="b">
        <f>AND(
    Table2[[#This Row],[Service_start]] &gt; DATE(2022,10,1),
    Table2[[#This Row],[Service_end]] &lt; DATE(2024,2,1)
)</f>
        <v>0</v>
      </c>
    </row>
    <row r="1700" spans="1:9" hidden="1">
      <c r="A1700">
        <v>9360633</v>
      </c>
      <c r="B1700">
        <v>425</v>
      </c>
      <c r="C1700" s="1">
        <v>36334.614999999998</v>
      </c>
      <c r="D1700">
        <v>427</v>
      </c>
      <c r="E1700" s="36">
        <f>INT((Table2[[#This Row],[Service_start]]-Table2[[#This Row],[DateOfBirth]])/365)</f>
        <v>20</v>
      </c>
      <c r="F1700" s="32">
        <f>IF(DATEDIF(Table2[[#This Row],[DateOfBirth]],Table2[[#This Row],[Service_start]], "Y")&lt;=25,1,0)</f>
        <v>1</v>
      </c>
      <c r="G1700" s="1">
        <v>43678</v>
      </c>
      <c r="H1700" s="1">
        <v>43696</v>
      </c>
      <c r="I1700" s="33" t="b">
        <f>AND(
    Table2[[#This Row],[Service_start]] &gt; DATE(2022,10,1),
    Table2[[#This Row],[Service_end]] &lt; DATE(2024,2,1)
)</f>
        <v>0</v>
      </c>
    </row>
    <row r="1701" spans="1:9" hidden="1">
      <c r="A1701">
        <v>10672852</v>
      </c>
      <c r="B1701">
        <v>425</v>
      </c>
      <c r="C1701" s="1">
        <v>34693.614999999998</v>
      </c>
      <c r="D1701">
        <v>427</v>
      </c>
      <c r="E1701" s="36">
        <f>INT((Table2[[#This Row],[Service_start]]-Table2[[#This Row],[DateOfBirth]])/365)</f>
        <v>24</v>
      </c>
      <c r="F1701" s="32">
        <f>IF(DATEDIF(Table2[[#This Row],[DateOfBirth]],Table2[[#This Row],[Service_start]], "Y")&lt;=25,1,0)</f>
        <v>1</v>
      </c>
      <c r="G1701" s="1">
        <v>43644</v>
      </c>
      <c r="H1701" s="1">
        <v>43646</v>
      </c>
      <c r="I1701" s="33" t="b">
        <f>AND(
    Table2[[#This Row],[Service_start]] &gt; DATE(2022,10,1),
    Table2[[#This Row],[Service_end]] &lt; DATE(2024,2,1)
)</f>
        <v>0</v>
      </c>
    </row>
    <row r="1702" spans="1:9" hidden="1">
      <c r="A1702">
        <v>8933633</v>
      </c>
      <c r="B1702">
        <v>425</v>
      </c>
      <c r="C1702" s="1">
        <v>34693.614999999998</v>
      </c>
      <c r="D1702">
        <v>427</v>
      </c>
      <c r="E1702" s="36">
        <f>INT((Table2[[#This Row],[Service_start]]-Table2[[#This Row],[DateOfBirth]])/365)</f>
        <v>24</v>
      </c>
      <c r="F1702" s="32">
        <f>IF(DATEDIF(Table2[[#This Row],[DateOfBirth]],Table2[[#This Row],[Service_start]], "Y")&lt;=25,1,0)</f>
        <v>1</v>
      </c>
      <c r="G1702" s="1">
        <v>43647</v>
      </c>
      <c r="H1702" s="1">
        <v>43677</v>
      </c>
      <c r="I1702" s="33" t="b">
        <f>AND(
    Table2[[#This Row],[Service_start]] &gt; DATE(2022,10,1),
    Table2[[#This Row],[Service_end]] &lt; DATE(2024,2,1)
)</f>
        <v>0</v>
      </c>
    </row>
    <row r="1703" spans="1:9" hidden="1">
      <c r="A1703">
        <v>16452612</v>
      </c>
      <c r="B1703">
        <v>425</v>
      </c>
      <c r="C1703" s="1">
        <v>34693.614999999998</v>
      </c>
      <c r="D1703">
        <v>427</v>
      </c>
      <c r="E1703" s="36">
        <f>INT((Table2[[#This Row],[Service_start]]-Table2[[#This Row],[DateOfBirth]])/365)</f>
        <v>24</v>
      </c>
      <c r="F1703" s="32">
        <f>IF(DATEDIF(Table2[[#This Row],[DateOfBirth]],Table2[[#This Row],[Service_start]], "Y")&lt;=25,1,0)</f>
        <v>1</v>
      </c>
      <c r="G1703" s="1">
        <v>43678</v>
      </c>
      <c r="H1703" s="1">
        <v>43686</v>
      </c>
      <c r="I1703" s="33" t="b">
        <f>AND(
    Table2[[#This Row],[Service_start]] &gt; DATE(2022,10,1),
    Table2[[#This Row],[Service_end]] &lt; DATE(2024,2,1)
)</f>
        <v>0</v>
      </c>
    </row>
    <row r="1704" spans="1:9" hidden="1">
      <c r="A1704">
        <v>11733353</v>
      </c>
      <c r="B1704">
        <v>425</v>
      </c>
      <c r="C1704" s="1">
        <v>36787.614999999998</v>
      </c>
      <c r="D1704">
        <v>427</v>
      </c>
      <c r="E1704" s="36">
        <f>INT((Table2[[#This Row],[Service_start]]-Table2[[#This Row],[DateOfBirth]])/365)</f>
        <v>17</v>
      </c>
      <c r="F1704" s="32">
        <f>IF(DATEDIF(Table2[[#This Row],[DateOfBirth]],Table2[[#This Row],[Service_start]], "Y")&lt;=25,1,0)</f>
        <v>1</v>
      </c>
      <c r="G1704" s="1">
        <v>43325</v>
      </c>
      <c r="H1704" s="1">
        <v>43343</v>
      </c>
      <c r="I1704" s="33" t="b">
        <f>AND(
    Table2[[#This Row],[Service_start]] &gt; DATE(2022,10,1),
    Table2[[#This Row],[Service_end]] &lt; DATE(2024,2,1)
)</f>
        <v>0</v>
      </c>
    </row>
    <row r="1705" spans="1:9" hidden="1">
      <c r="A1705">
        <v>14096248</v>
      </c>
      <c r="B1705">
        <v>425</v>
      </c>
      <c r="C1705" s="1">
        <v>36787.614999999998</v>
      </c>
      <c r="D1705">
        <v>427</v>
      </c>
      <c r="E1705" s="36">
        <f>INT((Table2[[#This Row],[Service_start]]-Table2[[#This Row],[DateOfBirth]])/365)</f>
        <v>17</v>
      </c>
      <c r="F1705" s="32">
        <f>IF(DATEDIF(Table2[[#This Row],[DateOfBirth]],Table2[[#This Row],[Service_start]], "Y")&lt;=25,1,0)</f>
        <v>1</v>
      </c>
      <c r="G1705" s="1">
        <v>43344</v>
      </c>
      <c r="H1705" s="1">
        <v>43373</v>
      </c>
      <c r="I1705" s="33" t="b">
        <f>AND(
    Table2[[#This Row],[Service_start]] &gt; DATE(2022,10,1),
    Table2[[#This Row],[Service_end]] &lt; DATE(2024,2,1)
)</f>
        <v>0</v>
      </c>
    </row>
    <row r="1706" spans="1:9" hidden="1">
      <c r="A1706">
        <v>10714379</v>
      </c>
      <c r="B1706">
        <v>425</v>
      </c>
      <c r="C1706" s="1">
        <v>36787.614999999998</v>
      </c>
      <c r="D1706">
        <v>427</v>
      </c>
      <c r="E1706" s="36">
        <f>INT((Table2[[#This Row],[Service_start]]-Table2[[#This Row],[DateOfBirth]])/365)</f>
        <v>18</v>
      </c>
      <c r="F1706" s="32">
        <f>IF(DATEDIF(Table2[[#This Row],[DateOfBirth]],Table2[[#This Row],[Service_start]], "Y")&lt;=25,1,0)</f>
        <v>1</v>
      </c>
      <c r="G1706" s="1">
        <v>43374</v>
      </c>
      <c r="H1706" s="1">
        <v>43404</v>
      </c>
      <c r="I1706" s="33" t="b">
        <f>AND(
    Table2[[#This Row],[Service_start]] &gt; DATE(2022,10,1),
    Table2[[#This Row],[Service_end]] &lt; DATE(2024,2,1)
)</f>
        <v>0</v>
      </c>
    </row>
    <row r="1707" spans="1:9" hidden="1">
      <c r="A1707">
        <v>15493647</v>
      </c>
      <c r="B1707">
        <v>425</v>
      </c>
      <c r="C1707" s="1">
        <v>35818.614999999998</v>
      </c>
      <c r="D1707">
        <v>427</v>
      </c>
      <c r="E1707" s="36">
        <f>INT((Table2[[#This Row],[Service_start]]-Table2[[#This Row],[DateOfBirth]])/365)</f>
        <v>20</v>
      </c>
      <c r="F1707" s="32">
        <f>IF(DATEDIF(Table2[[#This Row],[DateOfBirth]],Table2[[#This Row],[Service_start]], "Y")&lt;=25,1,0)</f>
        <v>1</v>
      </c>
      <c r="G1707" s="1">
        <v>43444</v>
      </c>
      <c r="H1707" s="1">
        <v>43465</v>
      </c>
      <c r="I1707" s="33" t="b">
        <f>AND(
    Table2[[#This Row],[Service_start]] &gt; DATE(2022,10,1),
    Table2[[#This Row],[Service_end]] &lt; DATE(2024,2,1)
)</f>
        <v>0</v>
      </c>
    </row>
    <row r="1708" spans="1:9" hidden="1">
      <c r="A1708">
        <v>10511158</v>
      </c>
      <c r="B1708">
        <v>425</v>
      </c>
      <c r="C1708" s="1">
        <v>35818.614999999998</v>
      </c>
      <c r="D1708">
        <v>427</v>
      </c>
      <c r="E1708" s="36">
        <f>INT((Table2[[#This Row],[Service_start]]-Table2[[#This Row],[DateOfBirth]])/365)</f>
        <v>20</v>
      </c>
      <c r="F1708" s="32">
        <f>IF(DATEDIF(Table2[[#This Row],[DateOfBirth]],Table2[[#This Row],[Service_start]], "Y")&lt;=25,1,0)</f>
        <v>1</v>
      </c>
      <c r="G1708" s="1">
        <v>43466</v>
      </c>
      <c r="H1708" s="1">
        <v>43476</v>
      </c>
      <c r="I1708" s="33" t="b">
        <f>AND(
    Table2[[#This Row],[Service_start]] &gt; DATE(2022,10,1),
    Table2[[#This Row],[Service_end]] &lt; DATE(2024,2,1)
)</f>
        <v>0</v>
      </c>
    </row>
    <row r="1709" spans="1:9" hidden="1">
      <c r="A1709">
        <v>9111383</v>
      </c>
      <c r="B1709">
        <v>425</v>
      </c>
      <c r="C1709" s="1">
        <v>36116.614999999998</v>
      </c>
      <c r="D1709">
        <v>427</v>
      </c>
      <c r="E1709" s="36">
        <f>INT((Table2[[#This Row],[Service_start]]-Table2[[#This Row],[DateOfBirth]])/365)</f>
        <v>21</v>
      </c>
      <c r="F1709" s="32">
        <f>IF(DATEDIF(Table2[[#This Row],[DateOfBirth]],Table2[[#This Row],[Service_start]], "Y")&lt;=25,1,0)</f>
        <v>1</v>
      </c>
      <c r="G1709" s="1">
        <v>44137</v>
      </c>
      <c r="H1709" s="1">
        <v>44165</v>
      </c>
      <c r="I1709" s="33" t="b">
        <f>AND(
    Table2[[#This Row],[Service_start]] &gt; DATE(2022,10,1),
    Table2[[#This Row],[Service_end]] &lt; DATE(2024,2,1)
)</f>
        <v>0</v>
      </c>
    </row>
    <row r="1710" spans="1:9" hidden="1">
      <c r="A1710">
        <v>8922209</v>
      </c>
      <c r="B1710">
        <v>425</v>
      </c>
      <c r="C1710" s="1">
        <v>36116.614999999998</v>
      </c>
      <c r="D1710">
        <v>427</v>
      </c>
      <c r="E1710" s="36">
        <f>INT((Table2[[#This Row],[Service_start]]-Table2[[#This Row],[DateOfBirth]])/365)</f>
        <v>22</v>
      </c>
      <c r="F1710" s="32">
        <f>IF(DATEDIF(Table2[[#This Row],[DateOfBirth]],Table2[[#This Row],[Service_start]], "Y")&lt;=25,1,0)</f>
        <v>1</v>
      </c>
      <c r="G1710" s="1">
        <v>44166</v>
      </c>
      <c r="H1710" s="1">
        <v>44196</v>
      </c>
      <c r="I1710" s="33" t="b">
        <f>AND(
    Table2[[#This Row],[Service_start]] &gt; DATE(2022,10,1),
    Table2[[#This Row],[Service_end]] &lt; DATE(2024,2,1)
)</f>
        <v>0</v>
      </c>
    </row>
    <row r="1711" spans="1:9" hidden="1">
      <c r="A1711">
        <v>17415583</v>
      </c>
      <c r="B1711">
        <v>425</v>
      </c>
      <c r="C1711" s="1">
        <v>36116.614999999998</v>
      </c>
      <c r="D1711">
        <v>427</v>
      </c>
      <c r="E1711" s="36">
        <f>INT((Table2[[#This Row],[Service_start]]-Table2[[#This Row],[DateOfBirth]])/365)</f>
        <v>22</v>
      </c>
      <c r="F1711" s="32">
        <f>IF(DATEDIF(Table2[[#This Row],[DateOfBirth]],Table2[[#This Row],[Service_start]], "Y")&lt;=25,1,0)</f>
        <v>1</v>
      </c>
      <c r="G1711" s="1">
        <v>44197</v>
      </c>
      <c r="H1711" s="1">
        <v>44201</v>
      </c>
      <c r="I1711" s="33" t="b">
        <f>AND(
    Table2[[#This Row],[Service_start]] &gt; DATE(2022,10,1),
    Table2[[#This Row],[Service_end]] &lt; DATE(2024,2,1)
)</f>
        <v>0</v>
      </c>
    </row>
    <row r="1712" spans="1:9" hidden="1">
      <c r="A1712">
        <v>10744243</v>
      </c>
      <c r="B1712">
        <v>425</v>
      </c>
      <c r="C1712" s="1">
        <v>36853.614999999998</v>
      </c>
      <c r="D1712">
        <v>427</v>
      </c>
      <c r="E1712" s="36">
        <f>INT((Table2[[#This Row],[Service_start]]-Table2[[#This Row],[DateOfBirth]])/365)</f>
        <v>19</v>
      </c>
      <c r="F1712" s="32">
        <f>IF(DATEDIF(Table2[[#This Row],[DateOfBirth]],Table2[[#This Row],[Service_start]], "Y")&lt;=25,1,0)</f>
        <v>1</v>
      </c>
      <c r="G1712" s="1">
        <v>43885</v>
      </c>
      <c r="H1712" s="1">
        <v>43890</v>
      </c>
      <c r="I1712" s="33" t="b">
        <f>AND(
    Table2[[#This Row],[Service_start]] &gt; DATE(2022,10,1),
    Table2[[#This Row],[Service_end]] &lt; DATE(2024,2,1)
)</f>
        <v>0</v>
      </c>
    </row>
    <row r="1713" spans="1:9" hidden="1">
      <c r="A1713">
        <v>12145204</v>
      </c>
      <c r="B1713">
        <v>425</v>
      </c>
      <c r="C1713" s="1">
        <v>36853.614999999998</v>
      </c>
      <c r="D1713">
        <v>427</v>
      </c>
      <c r="E1713" s="36">
        <f>INT((Table2[[#This Row],[Service_start]]-Table2[[#This Row],[DateOfBirth]])/365)</f>
        <v>19</v>
      </c>
      <c r="F1713" s="32">
        <f>IF(DATEDIF(Table2[[#This Row],[DateOfBirth]],Table2[[#This Row],[Service_start]], "Y")&lt;=25,1,0)</f>
        <v>1</v>
      </c>
      <c r="G1713" s="1">
        <v>43892</v>
      </c>
      <c r="H1713" s="1">
        <v>43921</v>
      </c>
      <c r="I1713" s="33" t="b">
        <f>AND(
    Table2[[#This Row],[Service_start]] &gt; DATE(2022,10,1),
    Table2[[#This Row],[Service_end]] &lt; DATE(2024,2,1)
)</f>
        <v>0</v>
      </c>
    </row>
    <row r="1714" spans="1:9" hidden="1">
      <c r="A1714">
        <v>9097664</v>
      </c>
      <c r="B1714">
        <v>425</v>
      </c>
      <c r="C1714" s="1">
        <v>36853.614999999998</v>
      </c>
      <c r="D1714">
        <v>427</v>
      </c>
      <c r="E1714" s="36">
        <f>INT((Table2[[#This Row],[Service_start]]-Table2[[#This Row],[DateOfBirth]])/365)</f>
        <v>19</v>
      </c>
      <c r="F1714" s="32">
        <f>IF(DATEDIF(Table2[[#This Row],[DateOfBirth]],Table2[[#This Row],[Service_start]], "Y")&lt;=25,1,0)</f>
        <v>1</v>
      </c>
      <c r="G1714" s="1">
        <v>43922</v>
      </c>
      <c r="H1714" s="1">
        <v>43951</v>
      </c>
      <c r="I1714" s="33" t="b">
        <f>AND(
    Table2[[#This Row],[Service_start]] &gt; DATE(2022,10,1),
    Table2[[#This Row],[Service_end]] &lt; DATE(2024,2,1)
)</f>
        <v>0</v>
      </c>
    </row>
    <row r="1715" spans="1:9" hidden="1">
      <c r="A1715">
        <v>9013784</v>
      </c>
      <c r="B1715">
        <v>425</v>
      </c>
      <c r="C1715" s="1">
        <v>36853.614999999998</v>
      </c>
      <c r="D1715">
        <v>427</v>
      </c>
      <c r="E1715" s="36">
        <f>INT((Table2[[#This Row],[Service_start]]-Table2[[#This Row],[DateOfBirth]])/365)</f>
        <v>19</v>
      </c>
      <c r="F1715" s="32">
        <f>IF(DATEDIF(Table2[[#This Row],[DateOfBirth]],Table2[[#This Row],[Service_start]], "Y")&lt;=25,1,0)</f>
        <v>1</v>
      </c>
      <c r="G1715" s="1">
        <v>43952</v>
      </c>
      <c r="H1715" s="1">
        <v>43982</v>
      </c>
      <c r="I1715" s="33" t="b">
        <f>AND(
    Table2[[#This Row],[Service_start]] &gt; DATE(2022,10,1),
    Table2[[#This Row],[Service_end]] &lt; DATE(2024,2,1)
)</f>
        <v>0</v>
      </c>
    </row>
    <row r="1716" spans="1:9" hidden="1">
      <c r="A1716">
        <v>15878155</v>
      </c>
      <c r="B1716">
        <v>425</v>
      </c>
      <c r="C1716" s="1">
        <v>36288.614999999998</v>
      </c>
      <c r="D1716">
        <v>427</v>
      </c>
      <c r="E1716" s="36">
        <f>INT((Table2[[#This Row],[Service_start]]-Table2[[#This Row],[DateOfBirth]])/365)</f>
        <v>18</v>
      </c>
      <c r="F1716" s="32">
        <f>IF(DATEDIF(Table2[[#This Row],[DateOfBirth]],Table2[[#This Row],[Service_start]], "Y")&lt;=25,1,0)</f>
        <v>1</v>
      </c>
      <c r="G1716" s="1">
        <v>42940</v>
      </c>
      <c r="H1716" s="1">
        <v>42947</v>
      </c>
      <c r="I1716" s="33" t="b">
        <f>AND(
    Table2[[#This Row],[Service_start]] &gt; DATE(2022,10,1),
    Table2[[#This Row],[Service_end]] &lt; DATE(2024,2,1)
)</f>
        <v>0</v>
      </c>
    </row>
    <row r="1717" spans="1:9" hidden="1">
      <c r="A1717">
        <v>10770223</v>
      </c>
      <c r="B1717">
        <v>425</v>
      </c>
      <c r="C1717" s="1">
        <v>36288.614999999998</v>
      </c>
      <c r="D1717">
        <v>427</v>
      </c>
      <c r="E1717" s="36">
        <f>INT((Table2[[#This Row],[Service_start]]-Table2[[#This Row],[DateOfBirth]])/365)</f>
        <v>18</v>
      </c>
      <c r="F1717" s="32">
        <f>IF(DATEDIF(Table2[[#This Row],[DateOfBirth]],Table2[[#This Row],[Service_start]], "Y")&lt;=25,1,0)</f>
        <v>1</v>
      </c>
      <c r="G1717" s="1">
        <v>42948</v>
      </c>
      <c r="H1717" s="1">
        <v>42978</v>
      </c>
      <c r="I1717" s="33" t="b">
        <f>AND(
    Table2[[#This Row],[Service_start]] &gt; DATE(2022,10,1),
    Table2[[#This Row],[Service_end]] &lt; DATE(2024,2,1)
)</f>
        <v>0</v>
      </c>
    </row>
    <row r="1718" spans="1:9" hidden="1">
      <c r="A1718">
        <v>10699258</v>
      </c>
      <c r="B1718">
        <v>425</v>
      </c>
      <c r="C1718" s="1">
        <v>36288.614999999998</v>
      </c>
      <c r="D1718">
        <v>427</v>
      </c>
      <c r="E1718" s="36">
        <f>INT((Table2[[#This Row],[Service_start]]-Table2[[#This Row],[DateOfBirth]])/365)</f>
        <v>18</v>
      </c>
      <c r="F1718" s="32">
        <f>IF(DATEDIF(Table2[[#This Row],[DateOfBirth]],Table2[[#This Row],[Service_start]], "Y")&lt;=25,1,0)</f>
        <v>1</v>
      </c>
      <c r="G1718" s="1">
        <v>42979</v>
      </c>
      <c r="H1718" s="1">
        <v>43008</v>
      </c>
      <c r="I1718" s="33" t="b">
        <f>AND(
    Table2[[#This Row],[Service_start]] &gt; DATE(2022,10,1),
    Table2[[#This Row],[Service_end]] &lt; DATE(2024,2,1)
)</f>
        <v>0</v>
      </c>
    </row>
    <row r="1719" spans="1:9" hidden="1">
      <c r="A1719">
        <v>10879996</v>
      </c>
      <c r="B1719">
        <v>425</v>
      </c>
      <c r="C1719" s="1">
        <v>35662.614999999998</v>
      </c>
      <c r="D1719">
        <v>427</v>
      </c>
      <c r="E1719" s="36">
        <f>INT((Table2[[#This Row],[Service_start]]-Table2[[#This Row],[DateOfBirth]])/365)</f>
        <v>23</v>
      </c>
      <c r="F1719" s="32">
        <f>IF(DATEDIF(Table2[[#This Row],[DateOfBirth]],Table2[[#This Row],[Service_start]], "Y")&lt;=25,1,0)</f>
        <v>1</v>
      </c>
      <c r="G1719" s="1">
        <v>44187</v>
      </c>
      <c r="H1719" s="1">
        <v>44196</v>
      </c>
      <c r="I1719" s="33" t="b">
        <f>AND(
    Table2[[#This Row],[Service_start]] &gt; DATE(2022,10,1),
    Table2[[#This Row],[Service_end]] &lt; DATE(2024,2,1)
)</f>
        <v>0</v>
      </c>
    </row>
    <row r="1720" spans="1:9" hidden="1">
      <c r="A1720">
        <v>9185018</v>
      </c>
      <c r="B1720">
        <v>425</v>
      </c>
      <c r="C1720" s="1">
        <v>35662.614999999998</v>
      </c>
      <c r="D1720">
        <v>427</v>
      </c>
      <c r="E1720" s="36">
        <f>INT((Table2[[#This Row],[Service_start]]-Table2[[#This Row],[DateOfBirth]])/365)</f>
        <v>23</v>
      </c>
      <c r="F1720" s="32">
        <f>IF(DATEDIF(Table2[[#This Row],[DateOfBirth]],Table2[[#This Row],[Service_start]], "Y")&lt;=25,1,0)</f>
        <v>1</v>
      </c>
      <c r="G1720" s="1">
        <v>44200</v>
      </c>
      <c r="H1720" s="1">
        <v>44227</v>
      </c>
      <c r="I1720" s="33" t="b">
        <f>AND(
    Table2[[#This Row],[Service_start]] &gt; DATE(2022,10,1),
    Table2[[#This Row],[Service_end]] &lt; DATE(2024,2,1)
)</f>
        <v>0</v>
      </c>
    </row>
    <row r="1721" spans="1:9" hidden="1">
      <c r="A1721">
        <v>10903227</v>
      </c>
      <c r="B1721">
        <v>425</v>
      </c>
      <c r="C1721" s="1">
        <v>35662.614999999998</v>
      </c>
      <c r="D1721">
        <v>427</v>
      </c>
      <c r="E1721" s="36">
        <f>INT((Table2[[#This Row],[Service_start]]-Table2[[#This Row],[DateOfBirth]])/365)</f>
        <v>23</v>
      </c>
      <c r="F1721" s="32">
        <f>IF(DATEDIF(Table2[[#This Row],[DateOfBirth]],Table2[[#This Row],[Service_start]], "Y")&lt;=25,1,0)</f>
        <v>1</v>
      </c>
      <c r="G1721" s="1">
        <v>44200</v>
      </c>
      <c r="H1721" s="1">
        <v>44227</v>
      </c>
      <c r="I1721" s="33" t="b">
        <f>AND(
    Table2[[#This Row],[Service_start]] &gt; DATE(2022,10,1),
    Table2[[#This Row],[Service_end]] &lt; DATE(2024,2,1)
)</f>
        <v>0</v>
      </c>
    </row>
    <row r="1722" spans="1:9" hidden="1">
      <c r="A1722">
        <v>11232148</v>
      </c>
      <c r="B1722">
        <v>425</v>
      </c>
      <c r="C1722" s="1">
        <v>35662.614999999998</v>
      </c>
      <c r="D1722">
        <v>427</v>
      </c>
      <c r="E1722" s="36">
        <f>INT((Table2[[#This Row],[Service_start]]-Table2[[#This Row],[DateOfBirth]])/365)</f>
        <v>23</v>
      </c>
      <c r="F1722" s="32">
        <f>IF(DATEDIF(Table2[[#This Row],[DateOfBirth]],Table2[[#This Row],[Service_start]], "Y")&lt;=25,1,0)</f>
        <v>1</v>
      </c>
      <c r="G1722" s="1">
        <v>44228</v>
      </c>
      <c r="H1722" s="1">
        <v>44253</v>
      </c>
      <c r="I1722" s="33" t="b">
        <f>AND(
    Table2[[#This Row],[Service_start]] &gt; DATE(2022,10,1),
    Table2[[#This Row],[Service_end]] &lt; DATE(2024,2,1)
)</f>
        <v>0</v>
      </c>
    </row>
    <row r="1723" spans="1:9" hidden="1">
      <c r="A1723">
        <v>13176033</v>
      </c>
      <c r="B1723">
        <v>425</v>
      </c>
      <c r="C1723" s="1">
        <v>35662.614999999998</v>
      </c>
      <c r="D1723">
        <v>427</v>
      </c>
      <c r="E1723" s="36">
        <f>INT((Table2[[#This Row],[Service_start]]-Table2[[#This Row],[DateOfBirth]])/365)</f>
        <v>23</v>
      </c>
      <c r="F1723" s="32">
        <f>IF(DATEDIF(Table2[[#This Row],[DateOfBirth]],Table2[[#This Row],[Service_start]], "Y")&lt;=25,1,0)</f>
        <v>1</v>
      </c>
      <c r="G1723" s="1">
        <v>44272</v>
      </c>
      <c r="H1723" s="1">
        <v>44286</v>
      </c>
      <c r="I1723" s="33" t="b">
        <f>AND(
    Table2[[#This Row],[Service_start]] &gt; DATE(2022,10,1),
    Table2[[#This Row],[Service_end]] &lt; DATE(2024,2,1)
)</f>
        <v>0</v>
      </c>
    </row>
    <row r="1724" spans="1:9" hidden="1">
      <c r="A1724">
        <v>16711093</v>
      </c>
      <c r="B1724">
        <v>425</v>
      </c>
      <c r="C1724" s="1">
        <v>35662.614999999998</v>
      </c>
      <c r="D1724">
        <v>427</v>
      </c>
      <c r="E1724" s="36">
        <f>INT((Table2[[#This Row],[Service_start]]-Table2[[#This Row],[DateOfBirth]])/365)</f>
        <v>23</v>
      </c>
      <c r="F1724" s="32">
        <f>IF(DATEDIF(Table2[[#This Row],[DateOfBirth]],Table2[[#This Row],[Service_start]], "Y")&lt;=25,1,0)</f>
        <v>1</v>
      </c>
      <c r="G1724" s="1">
        <v>44334</v>
      </c>
      <c r="H1724" s="1">
        <v>44347</v>
      </c>
      <c r="I1724" s="33" t="b">
        <f>AND(
    Table2[[#This Row],[Service_start]] &gt; DATE(2022,10,1),
    Table2[[#This Row],[Service_end]] &lt; DATE(2024,2,1)
)</f>
        <v>0</v>
      </c>
    </row>
    <row r="1725" spans="1:9" hidden="1">
      <c r="A1725">
        <v>13344635</v>
      </c>
      <c r="B1725">
        <v>425</v>
      </c>
      <c r="C1725" s="1">
        <v>35662.614999999998</v>
      </c>
      <c r="D1725">
        <v>427</v>
      </c>
      <c r="E1725" s="36">
        <f>INT((Table2[[#This Row],[Service_start]]-Table2[[#This Row],[DateOfBirth]])/365)</f>
        <v>23</v>
      </c>
      <c r="F1725" s="32">
        <f>IF(DATEDIF(Table2[[#This Row],[DateOfBirth]],Table2[[#This Row],[Service_start]], "Y")&lt;=25,1,0)</f>
        <v>1</v>
      </c>
      <c r="G1725" s="1">
        <v>44334</v>
      </c>
      <c r="H1725" s="1">
        <v>44347</v>
      </c>
      <c r="I1725" s="33" t="b">
        <f>AND(
    Table2[[#This Row],[Service_start]] &gt; DATE(2022,10,1),
    Table2[[#This Row],[Service_end]] &lt; DATE(2024,2,1)
)</f>
        <v>0</v>
      </c>
    </row>
    <row r="1726" spans="1:9" hidden="1">
      <c r="A1726">
        <v>15751084</v>
      </c>
      <c r="B1726">
        <v>425</v>
      </c>
      <c r="C1726" s="1">
        <v>35662.614999999998</v>
      </c>
      <c r="D1726">
        <v>427</v>
      </c>
      <c r="E1726" s="36">
        <f>INT((Table2[[#This Row],[Service_start]]-Table2[[#This Row],[DateOfBirth]])/365)</f>
        <v>23</v>
      </c>
      <c r="F1726" s="32">
        <f>IF(DATEDIF(Table2[[#This Row],[DateOfBirth]],Table2[[#This Row],[Service_start]], "Y")&lt;=25,1,0)</f>
        <v>1</v>
      </c>
      <c r="G1726" s="1">
        <v>44348</v>
      </c>
      <c r="H1726" s="1">
        <v>44377</v>
      </c>
      <c r="I1726" s="33" t="b">
        <f>AND(
    Table2[[#This Row],[Service_start]] &gt; DATE(2022,10,1),
    Table2[[#This Row],[Service_end]] &lt; DATE(2024,2,1)
)</f>
        <v>0</v>
      </c>
    </row>
    <row r="1727" spans="1:9" hidden="1">
      <c r="A1727">
        <v>10509991</v>
      </c>
      <c r="B1727">
        <v>425</v>
      </c>
      <c r="C1727" s="1">
        <v>35662.614999999998</v>
      </c>
      <c r="D1727">
        <v>427</v>
      </c>
      <c r="E1727" s="36">
        <f>INT((Table2[[#This Row],[Service_start]]-Table2[[#This Row],[DateOfBirth]])/365)</f>
        <v>23</v>
      </c>
      <c r="F1727" s="32">
        <f>IF(DATEDIF(Table2[[#This Row],[DateOfBirth]],Table2[[#This Row],[Service_start]], "Y")&lt;=25,1,0)</f>
        <v>1</v>
      </c>
      <c r="G1727" s="1">
        <v>44348</v>
      </c>
      <c r="H1727" s="1">
        <v>44377</v>
      </c>
      <c r="I1727" s="33" t="b">
        <f>AND(
    Table2[[#This Row],[Service_start]] &gt; DATE(2022,10,1),
    Table2[[#This Row],[Service_end]] &lt; DATE(2024,2,1)
)</f>
        <v>0</v>
      </c>
    </row>
    <row r="1728" spans="1:9" hidden="1">
      <c r="A1728">
        <v>10521758</v>
      </c>
      <c r="B1728">
        <v>425</v>
      </c>
      <c r="C1728" s="1">
        <v>35662.614999999998</v>
      </c>
      <c r="D1728">
        <v>427</v>
      </c>
      <c r="E1728" s="36">
        <f>INT((Table2[[#This Row],[Service_start]]-Table2[[#This Row],[DateOfBirth]])/365)</f>
        <v>23</v>
      </c>
      <c r="F1728" s="32">
        <f>IF(DATEDIF(Table2[[#This Row],[DateOfBirth]],Table2[[#This Row],[Service_start]], "Y")&lt;=25,1,0)</f>
        <v>1</v>
      </c>
      <c r="G1728" s="1">
        <v>44378</v>
      </c>
      <c r="H1728" s="1">
        <v>44408</v>
      </c>
      <c r="I1728" s="33" t="b">
        <f>AND(
    Table2[[#This Row],[Service_start]] &gt; DATE(2022,10,1),
    Table2[[#This Row],[Service_end]] &lt; DATE(2024,2,1)
)</f>
        <v>0</v>
      </c>
    </row>
    <row r="1729" spans="1:9" hidden="1">
      <c r="A1729">
        <v>9222659</v>
      </c>
      <c r="B1729">
        <v>425</v>
      </c>
      <c r="C1729" s="1">
        <v>35662.614999999998</v>
      </c>
      <c r="D1729">
        <v>427</v>
      </c>
      <c r="E1729" s="36">
        <f>INT((Table2[[#This Row],[Service_start]]-Table2[[#This Row],[DateOfBirth]])/365)</f>
        <v>23</v>
      </c>
      <c r="F1729" s="32">
        <f>IF(DATEDIF(Table2[[#This Row],[DateOfBirth]],Table2[[#This Row],[Service_start]], "Y")&lt;=25,1,0)</f>
        <v>1</v>
      </c>
      <c r="G1729" s="1">
        <v>44378</v>
      </c>
      <c r="H1729" s="1">
        <v>44408</v>
      </c>
      <c r="I1729" s="33" t="b">
        <f>AND(
    Table2[[#This Row],[Service_start]] &gt; DATE(2022,10,1),
    Table2[[#This Row],[Service_end]] &lt; DATE(2024,2,1)
)</f>
        <v>0</v>
      </c>
    </row>
    <row r="1730" spans="1:9" hidden="1">
      <c r="A1730">
        <v>10860324</v>
      </c>
      <c r="B1730">
        <v>425</v>
      </c>
      <c r="C1730" s="1">
        <v>36706.614999999998</v>
      </c>
      <c r="D1730">
        <v>427</v>
      </c>
      <c r="E1730" s="36">
        <f>INT((Table2[[#This Row],[Service_start]]-Table2[[#This Row],[DateOfBirth]])/365)</f>
        <v>19</v>
      </c>
      <c r="F1730" s="32">
        <f>IF(DATEDIF(Table2[[#This Row],[DateOfBirth]],Table2[[#This Row],[Service_start]], "Y")&lt;=25,1,0)</f>
        <v>1</v>
      </c>
      <c r="G1730" s="1">
        <v>43906</v>
      </c>
      <c r="H1730" s="1">
        <v>43921</v>
      </c>
      <c r="I1730" s="33" t="b">
        <f>AND(
    Table2[[#This Row],[Service_start]] &gt; DATE(2022,10,1),
    Table2[[#This Row],[Service_end]] &lt; DATE(2024,2,1)
)</f>
        <v>0</v>
      </c>
    </row>
    <row r="1731" spans="1:9" hidden="1">
      <c r="A1731">
        <v>9477988</v>
      </c>
      <c r="B1731">
        <v>425</v>
      </c>
      <c r="C1731" s="1">
        <v>35255.614999999998</v>
      </c>
      <c r="D1731">
        <v>427</v>
      </c>
      <c r="E1731" s="36">
        <f>INT((Table2[[#This Row],[Service_start]]-Table2[[#This Row],[DateOfBirth]])/365)</f>
        <v>19</v>
      </c>
      <c r="F1731" s="32">
        <f>IF(DATEDIF(Table2[[#This Row],[DateOfBirth]],Table2[[#This Row],[Service_start]], "Y")&lt;=25,1,0)</f>
        <v>1</v>
      </c>
      <c r="G1731" s="1">
        <v>42547</v>
      </c>
      <c r="H1731" s="1">
        <v>42551</v>
      </c>
      <c r="I1731" s="33" t="b">
        <f>AND(
    Table2[[#This Row],[Service_start]] &gt; DATE(2022,10,1),
    Table2[[#This Row],[Service_end]] &lt; DATE(2024,2,1)
)</f>
        <v>0</v>
      </c>
    </row>
    <row r="1732" spans="1:9" hidden="1">
      <c r="A1732">
        <v>9045920</v>
      </c>
      <c r="B1732">
        <v>425</v>
      </c>
      <c r="C1732" s="1">
        <v>35255.614999999998</v>
      </c>
      <c r="D1732">
        <v>427</v>
      </c>
      <c r="E1732" s="36">
        <f>INT((Table2[[#This Row],[Service_start]]-Table2[[#This Row],[DateOfBirth]])/365)</f>
        <v>19</v>
      </c>
      <c r="F1732" s="32">
        <f>IF(DATEDIF(Table2[[#This Row],[DateOfBirth]],Table2[[#This Row],[Service_start]], "Y")&lt;=25,1,0)</f>
        <v>1</v>
      </c>
      <c r="G1732" s="1">
        <v>42552</v>
      </c>
      <c r="H1732" s="1">
        <v>42582</v>
      </c>
      <c r="I1732" s="33" t="b">
        <f>AND(
    Table2[[#This Row],[Service_start]] &gt; DATE(2022,10,1),
    Table2[[#This Row],[Service_end]] &lt; DATE(2024,2,1)
)</f>
        <v>0</v>
      </c>
    </row>
    <row r="1733" spans="1:9" hidden="1">
      <c r="A1733">
        <v>12078778</v>
      </c>
      <c r="B1733">
        <v>425</v>
      </c>
      <c r="C1733" s="1">
        <v>35255.614999999998</v>
      </c>
      <c r="D1733">
        <v>427</v>
      </c>
      <c r="E1733" s="36">
        <f>INT((Table2[[#This Row],[Service_start]]-Table2[[#This Row],[DateOfBirth]])/365)</f>
        <v>20</v>
      </c>
      <c r="F1733" s="32">
        <f>IF(DATEDIF(Table2[[#This Row],[DateOfBirth]],Table2[[#This Row],[Service_start]], "Y")&lt;=25,1,0)</f>
        <v>1</v>
      </c>
      <c r="G1733" s="1">
        <v>42590</v>
      </c>
      <c r="H1733" s="1">
        <v>42613</v>
      </c>
      <c r="I1733" s="33" t="b">
        <f>AND(
    Table2[[#This Row],[Service_start]] &gt; DATE(2022,10,1),
    Table2[[#This Row],[Service_end]] &lt; DATE(2024,2,1)
)</f>
        <v>0</v>
      </c>
    </row>
    <row r="1734" spans="1:9" hidden="1">
      <c r="A1734">
        <v>10696937</v>
      </c>
      <c r="B1734">
        <v>425</v>
      </c>
      <c r="C1734" s="1">
        <v>36741.614999999998</v>
      </c>
      <c r="D1734">
        <v>427</v>
      </c>
      <c r="E1734" s="36">
        <f>INT((Table2[[#This Row],[Service_start]]-Table2[[#This Row],[DateOfBirth]])/365)</f>
        <v>18</v>
      </c>
      <c r="F1734" s="32">
        <f>IF(DATEDIF(Table2[[#This Row],[DateOfBirth]],Table2[[#This Row],[Service_start]], "Y")&lt;=25,1,0)</f>
        <v>1</v>
      </c>
      <c r="G1734" s="1">
        <v>43367</v>
      </c>
      <c r="H1734" s="1">
        <v>43373</v>
      </c>
      <c r="I1734" s="33" t="b">
        <f>AND(
    Table2[[#This Row],[Service_start]] &gt; DATE(2022,10,1),
    Table2[[#This Row],[Service_end]] &lt; DATE(2024,2,1)
)</f>
        <v>0</v>
      </c>
    </row>
    <row r="1735" spans="1:9" hidden="1">
      <c r="A1735">
        <v>11706954</v>
      </c>
      <c r="B1735">
        <v>425</v>
      </c>
      <c r="C1735" s="1">
        <v>36741.614999999998</v>
      </c>
      <c r="D1735">
        <v>427</v>
      </c>
      <c r="E1735" s="36">
        <f>INT((Table2[[#This Row],[Service_start]]-Table2[[#This Row],[DateOfBirth]])/365)</f>
        <v>18</v>
      </c>
      <c r="F1735" s="32">
        <f>IF(DATEDIF(Table2[[#This Row],[DateOfBirth]],Table2[[#This Row],[Service_start]], "Y")&lt;=25,1,0)</f>
        <v>1</v>
      </c>
      <c r="G1735" s="1">
        <v>43374</v>
      </c>
      <c r="H1735" s="1">
        <v>43404</v>
      </c>
      <c r="I1735" s="33" t="b">
        <f>AND(
    Table2[[#This Row],[Service_start]] &gt; DATE(2022,10,1),
    Table2[[#This Row],[Service_end]] &lt; DATE(2024,2,1)
)</f>
        <v>0</v>
      </c>
    </row>
    <row r="1736" spans="1:9" hidden="1">
      <c r="A1736">
        <v>9206474</v>
      </c>
      <c r="B1736">
        <v>425</v>
      </c>
      <c r="C1736" s="1">
        <v>36741.614999999998</v>
      </c>
      <c r="D1736">
        <v>427</v>
      </c>
      <c r="E1736" s="36">
        <f>INT((Table2[[#This Row],[Service_start]]-Table2[[#This Row],[DateOfBirth]])/365)</f>
        <v>18</v>
      </c>
      <c r="F1736" s="32">
        <f>IF(DATEDIF(Table2[[#This Row],[DateOfBirth]],Table2[[#This Row],[Service_start]], "Y")&lt;=25,1,0)</f>
        <v>1</v>
      </c>
      <c r="G1736" s="1">
        <v>43405</v>
      </c>
      <c r="H1736" s="1">
        <v>43434</v>
      </c>
      <c r="I1736" s="33" t="b">
        <f>AND(
    Table2[[#This Row],[Service_start]] &gt; DATE(2022,10,1),
    Table2[[#This Row],[Service_end]] &lt; DATE(2024,2,1)
)</f>
        <v>0</v>
      </c>
    </row>
    <row r="1737" spans="1:9" hidden="1">
      <c r="A1737">
        <v>10847939</v>
      </c>
      <c r="B1737">
        <v>425</v>
      </c>
      <c r="C1737" s="1">
        <v>36741.614999999998</v>
      </c>
      <c r="D1737">
        <v>427</v>
      </c>
      <c r="E1737" s="36">
        <f>INT((Table2[[#This Row],[Service_start]]-Table2[[#This Row],[DateOfBirth]])/365)</f>
        <v>18</v>
      </c>
      <c r="F1737" s="32">
        <f>IF(DATEDIF(Table2[[#This Row],[DateOfBirth]],Table2[[#This Row],[Service_start]], "Y")&lt;=25,1,0)</f>
        <v>1</v>
      </c>
      <c r="G1737" s="1">
        <v>43435</v>
      </c>
      <c r="H1737" s="1">
        <v>43465</v>
      </c>
      <c r="I1737" s="33" t="b">
        <f>AND(
    Table2[[#This Row],[Service_start]] &gt; DATE(2022,10,1),
    Table2[[#This Row],[Service_end]] &lt; DATE(2024,2,1)
)</f>
        <v>0</v>
      </c>
    </row>
    <row r="1738" spans="1:9" hidden="1">
      <c r="A1738">
        <v>8880859</v>
      </c>
      <c r="B1738">
        <v>425</v>
      </c>
      <c r="C1738" s="1">
        <v>36571.614999999998</v>
      </c>
      <c r="D1738">
        <v>427</v>
      </c>
      <c r="E1738" s="36">
        <f>INT((Table2[[#This Row],[Service_start]]-Table2[[#This Row],[DateOfBirth]])/365)</f>
        <v>18</v>
      </c>
      <c r="F1738" s="32">
        <f>IF(DATEDIF(Table2[[#This Row],[DateOfBirth]],Table2[[#This Row],[Service_start]], "Y")&lt;=25,1,0)</f>
        <v>1</v>
      </c>
      <c r="G1738" s="1">
        <v>43297</v>
      </c>
      <c r="H1738" s="1">
        <v>43312</v>
      </c>
      <c r="I1738" s="33" t="b">
        <f>AND(
    Table2[[#This Row],[Service_start]] &gt; DATE(2022,10,1),
    Table2[[#This Row],[Service_end]] &lt; DATE(2024,2,1)
)</f>
        <v>0</v>
      </c>
    </row>
    <row r="1739" spans="1:9" hidden="1">
      <c r="A1739">
        <v>9211644</v>
      </c>
      <c r="B1739">
        <v>425</v>
      </c>
      <c r="C1739" s="1">
        <v>36797.614999999998</v>
      </c>
      <c r="D1739">
        <v>427</v>
      </c>
      <c r="E1739" s="36">
        <f>INT((Table2[[#This Row],[Service_start]]-Table2[[#This Row],[DateOfBirth]])/365)</f>
        <v>18</v>
      </c>
      <c r="F1739" s="32">
        <f>IF(DATEDIF(Table2[[#This Row],[DateOfBirth]],Table2[[#This Row],[Service_start]], "Y")&lt;=25,1,0)</f>
        <v>1</v>
      </c>
      <c r="G1739" s="1">
        <v>43619</v>
      </c>
      <c r="H1739" s="1">
        <v>43646</v>
      </c>
      <c r="I1739" s="33" t="b">
        <f>AND(
    Table2[[#This Row],[Service_start]] &gt; DATE(2022,10,1),
    Table2[[#This Row],[Service_end]] &lt; DATE(2024,2,1)
)</f>
        <v>0</v>
      </c>
    </row>
    <row r="1740" spans="1:9" hidden="1">
      <c r="A1740">
        <v>10538030</v>
      </c>
      <c r="B1740">
        <v>425</v>
      </c>
      <c r="C1740" s="1">
        <v>36097.614999999998</v>
      </c>
      <c r="D1740">
        <v>427</v>
      </c>
      <c r="E1740" s="36">
        <f>INT((Table2[[#This Row],[Service_start]]-Table2[[#This Row],[DateOfBirth]])/365)</f>
        <v>21</v>
      </c>
      <c r="F1740" s="32">
        <f>IF(DATEDIF(Table2[[#This Row],[DateOfBirth]],Table2[[#This Row],[Service_start]], "Y")&lt;=25,1,0)</f>
        <v>1</v>
      </c>
      <c r="G1740" s="1">
        <v>43795</v>
      </c>
      <c r="H1740" s="1">
        <v>43799</v>
      </c>
      <c r="I1740" s="33" t="b">
        <f>AND(
    Table2[[#This Row],[Service_start]] &gt; DATE(2022,10,1),
    Table2[[#This Row],[Service_end]] &lt; DATE(2024,2,1)
)</f>
        <v>0</v>
      </c>
    </row>
    <row r="1741" spans="1:9" hidden="1">
      <c r="A1741">
        <v>10910841</v>
      </c>
      <c r="B1741">
        <v>425</v>
      </c>
      <c r="C1741" s="1">
        <v>36097.614999999998</v>
      </c>
      <c r="D1741">
        <v>427</v>
      </c>
      <c r="E1741" s="36">
        <f>INT((Table2[[#This Row],[Service_start]]-Table2[[#This Row],[DateOfBirth]])/365)</f>
        <v>21</v>
      </c>
      <c r="F1741" s="32">
        <f>IF(DATEDIF(Table2[[#This Row],[DateOfBirth]],Table2[[#This Row],[Service_start]], "Y")&lt;=25,1,0)</f>
        <v>1</v>
      </c>
      <c r="G1741" s="1">
        <v>43800</v>
      </c>
      <c r="H1741" s="1">
        <v>43830</v>
      </c>
      <c r="I1741" s="33" t="b">
        <f>AND(
    Table2[[#This Row],[Service_start]] &gt; DATE(2022,10,1),
    Table2[[#This Row],[Service_end]] &lt; DATE(2024,2,1)
)</f>
        <v>0</v>
      </c>
    </row>
    <row r="1742" spans="1:9" hidden="1">
      <c r="A1742">
        <v>12413598</v>
      </c>
      <c r="B1742">
        <v>425</v>
      </c>
      <c r="C1742" s="1">
        <v>36097.614999999998</v>
      </c>
      <c r="D1742">
        <v>427</v>
      </c>
      <c r="E1742" s="36">
        <f>INT((Table2[[#This Row],[Service_start]]-Table2[[#This Row],[DateOfBirth]])/365)</f>
        <v>21</v>
      </c>
      <c r="F1742" s="32">
        <f>IF(DATEDIF(Table2[[#This Row],[DateOfBirth]],Table2[[#This Row],[Service_start]], "Y")&lt;=25,1,0)</f>
        <v>1</v>
      </c>
      <c r="G1742" s="1">
        <v>43831</v>
      </c>
      <c r="H1742" s="1">
        <v>43861</v>
      </c>
      <c r="I1742" s="33" t="b">
        <f>AND(
    Table2[[#This Row],[Service_start]] &gt; DATE(2022,10,1),
    Table2[[#This Row],[Service_end]] &lt; DATE(2024,2,1)
)</f>
        <v>0</v>
      </c>
    </row>
    <row r="1743" spans="1:9" hidden="1">
      <c r="A1743">
        <v>16870294</v>
      </c>
      <c r="B1743">
        <v>425</v>
      </c>
      <c r="C1743" s="1">
        <v>37168.614999999998</v>
      </c>
      <c r="D1743">
        <v>427</v>
      </c>
      <c r="E1743" s="36">
        <f>INT((Table2[[#This Row],[Service_start]]-Table2[[#This Row],[DateOfBirth]])/365)</f>
        <v>18</v>
      </c>
      <c r="F1743" s="32">
        <f>IF(DATEDIF(Table2[[#This Row],[DateOfBirth]],Table2[[#This Row],[Service_start]], "Y")&lt;=25,1,0)</f>
        <v>1</v>
      </c>
      <c r="G1743" s="1">
        <v>44039</v>
      </c>
      <c r="H1743" s="1">
        <v>44043</v>
      </c>
      <c r="I1743" s="33" t="b">
        <f>AND(
    Table2[[#This Row],[Service_start]] &gt; DATE(2022,10,1),
    Table2[[#This Row],[Service_end]] &lt; DATE(2024,2,1)
)</f>
        <v>0</v>
      </c>
    </row>
    <row r="1744" spans="1:9" hidden="1">
      <c r="A1744">
        <v>10826960</v>
      </c>
      <c r="B1744">
        <v>425</v>
      </c>
      <c r="C1744" s="1">
        <v>37168.614999999998</v>
      </c>
      <c r="D1744">
        <v>427</v>
      </c>
      <c r="E1744" s="36">
        <f>INT((Table2[[#This Row],[Service_start]]-Table2[[#This Row],[DateOfBirth]])/365)</f>
        <v>18</v>
      </c>
      <c r="F1744" s="32">
        <f>IF(DATEDIF(Table2[[#This Row],[DateOfBirth]],Table2[[#This Row],[Service_start]], "Y")&lt;=25,1,0)</f>
        <v>1</v>
      </c>
      <c r="G1744" s="1">
        <v>44044</v>
      </c>
      <c r="H1744" s="1">
        <v>44074</v>
      </c>
      <c r="I1744" s="33" t="b">
        <f>AND(
    Table2[[#This Row],[Service_start]] &gt; DATE(2022,10,1),
    Table2[[#This Row],[Service_end]] &lt; DATE(2024,2,1)
)</f>
        <v>0</v>
      </c>
    </row>
    <row r="1745" spans="1:9" hidden="1">
      <c r="A1745">
        <v>12098724</v>
      </c>
      <c r="B1745">
        <v>425</v>
      </c>
      <c r="C1745" s="1">
        <v>37889.614999999998</v>
      </c>
      <c r="D1745">
        <v>427</v>
      </c>
      <c r="E1745" s="36">
        <f>INT((Table2[[#This Row],[Service_start]]-Table2[[#This Row],[DateOfBirth]])/365)</f>
        <v>16</v>
      </c>
      <c r="F1745" s="32">
        <f>IF(DATEDIF(Table2[[#This Row],[DateOfBirth]],Table2[[#This Row],[Service_start]], "Y")&lt;=25,1,0)</f>
        <v>1</v>
      </c>
      <c r="G1745" s="1">
        <v>43906</v>
      </c>
      <c r="H1745" s="1">
        <v>43921</v>
      </c>
      <c r="I1745" s="33" t="b">
        <f>AND(
    Table2[[#This Row],[Service_start]] &gt; DATE(2022,10,1),
    Table2[[#This Row],[Service_end]] &lt; DATE(2024,2,1)
)</f>
        <v>0</v>
      </c>
    </row>
    <row r="1746" spans="1:9" hidden="1">
      <c r="A1746">
        <v>14579738</v>
      </c>
      <c r="B1746">
        <v>425</v>
      </c>
      <c r="C1746" s="1">
        <v>37889.614999999998</v>
      </c>
      <c r="D1746">
        <v>427</v>
      </c>
      <c r="E1746" s="36">
        <f>INT((Table2[[#This Row],[Service_start]]-Table2[[#This Row],[DateOfBirth]])/365)</f>
        <v>16</v>
      </c>
      <c r="F1746" s="32">
        <f>IF(DATEDIF(Table2[[#This Row],[DateOfBirth]],Table2[[#This Row],[Service_start]], "Y")&lt;=25,1,0)</f>
        <v>1</v>
      </c>
      <c r="G1746" s="1">
        <v>43922</v>
      </c>
      <c r="H1746" s="1">
        <v>43951</v>
      </c>
      <c r="I1746" s="33" t="b">
        <f>AND(
    Table2[[#This Row],[Service_start]] &gt; DATE(2022,10,1),
    Table2[[#This Row],[Service_end]] &lt; DATE(2024,2,1)
)</f>
        <v>0</v>
      </c>
    </row>
    <row r="1747" spans="1:9" hidden="1">
      <c r="A1747">
        <v>10683600</v>
      </c>
      <c r="B1747">
        <v>425</v>
      </c>
      <c r="C1747" s="1">
        <v>37889.614999999998</v>
      </c>
      <c r="D1747">
        <v>427</v>
      </c>
      <c r="E1747" s="36">
        <f>INT((Table2[[#This Row],[Service_start]]-Table2[[#This Row],[DateOfBirth]])/365)</f>
        <v>16</v>
      </c>
      <c r="F1747" s="32">
        <f>IF(DATEDIF(Table2[[#This Row],[DateOfBirth]],Table2[[#This Row],[Service_start]], "Y")&lt;=25,1,0)</f>
        <v>1</v>
      </c>
      <c r="G1747" s="1">
        <v>43952</v>
      </c>
      <c r="H1747" s="1">
        <v>43982</v>
      </c>
      <c r="I1747" s="33" t="b">
        <f>AND(
    Table2[[#This Row],[Service_start]] &gt; DATE(2022,10,1),
    Table2[[#This Row],[Service_end]] &lt; DATE(2024,2,1)
)</f>
        <v>0</v>
      </c>
    </row>
    <row r="1748" spans="1:9" hidden="1">
      <c r="A1748">
        <v>8880945</v>
      </c>
      <c r="B1748">
        <v>425</v>
      </c>
      <c r="C1748" s="1">
        <v>37362.614999999998</v>
      </c>
      <c r="D1748">
        <v>427</v>
      </c>
      <c r="E1748" s="36">
        <f>INT((Table2[[#This Row],[Service_start]]-Table2[[#This Row],[DateOfBirth]])/365)</f>
        <v>20</v>
      </c>
      <c r="F1748" s="32">
        <f>IF(DATEDIF(Table2[[#This Row],[DateOfBirth]],Table2[[#This Row],[Service_start]], "Y")&lt;=25,1,0)</f>
        <v>1</v>
      </c>
      <c r="G1748" s="1">
        <v>44817</v>
      </c>
      <c r="H1748" s="1">
        <v>44834</v>
      </c>
      <c r="I1748" s="33" t="b">
        <f>AND(
    Table2[[#This Row],[Service_start]] &gt; DATE(2022,10,1),
    Table2[[#This Row],[Service_end]] &lt; DATE(2024,2,1)
)</f>
        <v>0</v>
      </c>
    </row>
    <row r="1749" spans="1:9" hidden="1">
      <c r="A1749">
        <v>15327219</v>
      </c>
      <c r="B1749">
        <v>425</v>
      </c>
      <c r="C1749" s="1">
        <v>36239.614999999998</v>
      </c>
      <c r="D1749">
        <v>427</v>
      </c>
      <c r="E1749" s="36">
        <f>INT((Table2[[#This Row],[Service_start]]-Table2[[#This Row],[DateOfBirth]])/365)</f>
        <v>19</v>
      </c>
      <c r="F1749" s="32">
        <f>IF(DATEDIF(Table2[[#This Row],[DateOfBirth]],Table2[[#This Row],[Service_start]], "Y")&lt;=25,1,0)</f>
        <v>1</v>
      </c>
      <c r="G1749" s="1">
        <v>43410</v>
      </c>
      <c r="H1749" s="1">
        <v>43434</v>
      </c>
      <c r="I1749" s="33" t="b">
        <f>AND(
    Table2[[#This Row],[Service_start]] &gt; DATE(2022,10,1),
    Table2[[#This Row],[Service_end]] &lt; DATE(2024,2,1)
)</f>
        <v>0</v>
      </c>
    </row>
    <row r="1750" spans="1:9" hidden="1">
      <c r="A1750">
        <v>12505296</v>
      </c>
      <c r="B1750">
        <v>425</v>
      </c>
      <c r="C1750" s="1">
        <v>36239.614999999998</v>
      </c>
      <c r="D1750">
        <v>427</v>
      </c>
      <c r="E1750" s="36">
        <f>INT((Table2[[#This Row],[Service_start]]-Table2[[#This Row],[DateOfBirth]])/365)</f>
        <v>19</v>
      </c>
      <c r="F1750" s="32">
        <f>IF(DATEDIF(Table2[[#This Row],[DateOfBirth]],Table2[[#This Row],[Service_start]], "Y")&lt;=25,1,0)</f>
        <v>1</v>
      </c>
      <c r="G1750" s="1">
        <v>43435</v>
      </c>
      <c r="H1750" s="1">
        <v>43465</v>
      </c>
      <c r="I1750" s="33" t="b">
        <f>AND(
    Table2[[#This Row],[Service_start]] &gt; DATE(2022,10,1),
    Table2[[#This Row],[Service_end]] &lt; DATE(2024,2,1)
)</f>
        <v>0</v>
      </c>
    </row>
    <row r="1751" spans="1:9" hidden="1">
      <c r="A1751">
        <v>8950087</v>
      </c>
      <c r="B1751">
        <v>425</v>
      </c>
      <c r="C1751" s="1">
        <v>37308.614999999998</v>
      </c>
      <c r="D1751">
        <v>427</v>
      </c>
      <c r="E1751" s="36">
        <f>INT((Table2[[#This Row],[Service_start]]-Table2[[#This Row],[DateOfBirth]])/365)</f>
        <v>17</v>
      </c>
      <c r="F1751" s="32">
        <f>IF(DATEDIF(Table2[[#This Row],[DateOfBirth]],Table2[[#This Row],[Service_start]], "Y")&lt;=25,1,0)</f>
        <v>1</v>
      </c>
      <c r="G1751" s="1">
        <v>43705</v>
      </c>
      <c r="H1751" s="1">
        <v>43708</v>
      </c>
      <c r="I1751" s="33" t="b">
        <f>AND(
    Table2[[#This Row],[Service_start]] &gt; DATE(2022,10,1),
    Table2[[#This Row],[Service_end]] &lt; DATE(2024,2,1)
)</f>
        <v>0</v>
      </c>
    </row>
    <row r="1752" spans="1:9" hidden="1">
      <c r="A1752">
        <v>16914128</v>
      </c>
      <c r="B1752">
        <v>425</v>
      </c>
      <c r="C1752" s="1">
        <v>37308.614999999998</v>
      </c>
      <c r="D1752">
        <v>427</v>
      </c>
      <c r="E1752" s="36">
        <f>INT((Table2[[#This Row],[Service_start]]-Table2[[#This Row],[DateOfBirth]])/365)</f>
        <v>17</v>
      </c>
      <c r="F1752" s="32">
        <f>IF(DATEDIF(Table2[[#This Row],[DateOfBirth]],Table2[[#This Row],[Service_start]], "Y")&lt;=25,1,0)</f>
        <v>1</v>
      </c>
      <c r="G1752" s="1">
        <v>43709</v>
      </c>
      <c r="H1752" s="1">
        <v>43738</v>
      </c>
      <c r="I1752" s="33" t="b">
        <f>AND(
    Table2[[#This Row],[Service_start]] &gt; DATE(2022,10,1),
    Table2[[#This Row],[Service_end]] &lt; DATE(2024,2,1)
)</f>
        <v>0</v>
      </c>
    </row>
    <row r="1753" spans="1:9" hidden="1">
      <c r="A1753">
        <v>15238934</v>
      </c>
      <c r="B1753">
        <v>425</v>
      </c>
      <c r="C1753" s="1">
        <v>37308.614999999998</v>
      </c>
      <c r="D1753">
        <v>427</v>
      </c>
      <c r="E1753" s="36">
        <f>INT((Table2[[#This Row],[Service_start]]-Table2[[#This Row],[DateOfBirth]])/365)</f>
        <v>17</v>
      </c>
      <c r="F1753" s="32">
        <f>IF(DATEDIF(Table2[[#This Row],[DateOfBirth]],Table2[[#This Row],[Service_start]], "Y")&lt;=25,1,0)</f>
        <v>1</v>
      </c>
      <c r="G1753" s="1">
        <v>43739</v>
      </c>
      <c r="H1753" s="1">
        <v>43769</v>
      </c>
      <c r="I1753" s="33" t="b">
        <f>AND(
    Table2[[#This Row],[Service_start]] &gt; DATE(2022,10,1),
    Table2[[#This Row],[Service_end]] &lt; DATE(2024,2,1)
)</f>
        <v>0</v>
      </c>
    </row>
    <row r="1754" spans="1:9" hidden="1">
      <c r="A1754">
        <v>11759531</v>
      </c>
      <c r="B1754">
        <v>425</v>
      </c>
      <c r="C1754" s="1">
        <v>36107.614999999998</v>
      </c>
      <c r="D1754">
        <v>427</v>
      </c>
      <c r="E1754" s="36">
        <f>INT((Table2[[#This Row],[Service_start]]-Table2[[#This Row],[DateOfBirth]])/365)</f>
        <v>19</v>
      </c>
      <c r="F1754" s="32">
        <f>IF(DATEDIF(Table2[[#This Row],[DateOfBirth]],Table2[[#This Row],[Service_start]], "Y")&lt;=25,1,0)</f>
        <v>1</v>
      </c>
      <c r="G1754" s="1">
        <v>43178</v>
      </c>
      <c r="H1754" s="1">
        <v>43190</v>
      </c>
      <c r="I1754" s="33" t="b">
        <f>AND(
    Table2[[#This Row],[Service_start]] &gt; DATE(2022,10,1),
    Table2[[#This Row],[Service_end]] &lt; DATE(2024,2,1)
)</f>
        <v>0</v>
      </c>
    </row>
    <row r="1755" spans="1:9" hidden="1">
      <c r="A1755">
        <v>15769506</v>
      </c>
      <c r="B1755">
        <v>425</v>
      </c>
      <c r="C1755" s="1">
        <v>36107.614999999998</v>
      </c>
      <c r="D1755">
        <v>427</v>
      </c>
      <c r="E1755" s="36">
        <f>INT((Table2[[#This Row],[Service_start]]-Table2[[#This Row],[DateOfBirth]])/365)</f>
        <v>19</v>
      </c>
      <c r="F1755" s="32">
        <f>IF(DATEDIF(Table2[[#This Row],[DateOfBirth]],Table2[[#This Row],[Service_start]], "Y")&lt;=25,1,0)</f>
        <v>1</v>
      </c>
      <c r="G1755" s="1">
        <v>43191</v>
      </c>
      <c r="H1755" s="1">
        <v>43220</v>
      </c>
      <c r="I1755" s="33" t="b">
        <f>AND(
    Table2[[#This Row],[Service_start]] &gt; DATE(2022,10,1),
    Table2[[#This Row],[Service_end]] &lt; DATE(2024,2,1)
)</f>
        <v>0</v>
      </c>
    </row>
    <row r="1756" spans="1:9" hidden="1">
      <c r="A1756">
        <v>15404037</v>
      </c>
      <c r="B1756">
        <v>425</v>
      </c>
      <c r="C1756" s="1">
        <v>34630.614999999998</v>
      </c>
      <c r="D1756">
        <v>427</v>
      </c>
      <c r="E1756" s="36">
        <f>INT((Table2[[#This Row],[Service_start]]-Table2[[#This Row],[DateOfBirth]])/365)</f>
        <v>25</v>
      </c>
      <c r="F1756" s="32">
        <f>IF(DATEDIF(Table2[[#This Row],[DateOfBirth]],Table2[[#This Row],[Service_start]], "Y")&lt;=25,1,0)</f>
        <v>1</v>
      </c>
      <c r="G1756" s="1">
        <v>43766</v>
      </c>
      <c r="H1756" s="1">
        <v>43769</v>
      </c>
      <c r="I1756" s="33" t="b">
        <f>AND(
    Table2[[#This Row],[Service_start]] &gt; DATE(2022,10,1),
    Table2[[#This Row],[Service_end]] &lt; DATE(2024,2,1)
)</f>
        <v>0</v>
      </c>
    </row>
    <row r="1757" spans="1:9" hidden="1">
      <c r="A1757">
        <v>10821925</v>
      </c>
      <c r="B1757">
        <v>425</v>
      </c>
      <c r="C1757" s="1">
        <v>34630.614999999998</v>
      </c>
      <c r="D1757">
        <v>427</v>
      </c>
      <c r="E1757" s="36">
        <f>INT((Table2[[#This Row],[Service_start]]-Table2[[#This Row],[DateOfBirth]])/365)</f>
        <v>25</v>
      </c>
      <c r="F1757" s="32">
        <f>IF(DATEDIF(Table2[[#This Row],[DateOfBirth]],Table2[[#This Row],[Service_start]], "Y")&lt;=25,1,0)</f>
        <v>1</v>
      </c>
      <c r="G1757" s="1">
        <v>43770</v>
      </c>
      <c r="H1757" s="1">
        <v>43799</v>
      </c>
      <c r="I1757" s="33" t="b">
        <f>AND(
    Table2[[#This Row],[Service_start]] &gt; DATE(2022,10,1),
    Table2[[#This Row],[Service_end]] &lt; DATE(2024,2,1)
)</f>
        <v>0</v>
      </c>
    </row>
    <row r="1758" spans="1:9" hidden="1">
      <c r="A1758">
        <v>15520629</v>
      </c>
      <c r="B1758">
        <v>425</v>
      </c>
      <c r="C1758" s="1">
        <v>34630.614999999998</v>
      </c>
      <c r="D1758">
        <v>427</v>
      </c>
      <c r="E1758" s="36">
        <f>INT((Table2[[#This Row],[Service_start]]-Table2[[#This Row],[DateOfBirth]])/365)</f>
        <v>25</v>
      </c>
      <c r="F1758" s="32">
        <f>IF(DATEDIF(Table2[[#This Row],[DateOfBirth]],Table2[[#This Row],[Service_start]], "Y")&lt;=25,1,0)</f>
        <v>1</v>
      </c>
      <c r="G1758" s="1">
        <v>43800</v>
      </c>
      <c r="H1758" s="1">
        <v>43830</v>
      </c>
      <c r="I1758" s="33" t="b">
        <f>AND(
    Table2[[#This Row],[Service_start]] &gt; DATE(2022,10,1),
    Table2[[#This Row],[Service_end]] &lt; DATE(2024,2,1)
)</f>
        <v>0</v>
      </c>
    </row>
    <row r="1759" spans="1:9" hidden="1">
      <c r="A1759">
        <v>10851929</v>
      </c>
      <c r="B1759">
        <v>425</v>
      </c>
      <c r="C1759" s="1">
        <v>34630.614999999998</v>
      </c>
      <c r="D1759">
        <v>427</v>
      </c>
      <c r="E1759" s="36">
        <f>INT((Table2[[#This Row],[Service_start]]-Table2[[#This Row],[DateOfBirth]])/365)</f>
        <v>25</v>
      </c>
      <c r="F1759" s="32">
        <f>IF(DATEDIF(Table2[[#This Row],[DateOfBirth]],Table2[[#This Row],[Service_start]], "Y")&lt;=25,1,0)</f>
        <v>1</v>
      </c>
      <c r="G1759" s="1">
        <v>43836</v>
      </c>
      <c r="H1759" s="1">
        <v>43861</v>
      </c>
      <c r="I1759" s="33" t="b">
        <f>AND(
    Table2[[#This Row],[Service_start]] &gt; DATE(2022,10,1),
    Table2[[#This Row],[Service_end]] &lt; DATE(2024,2,1)
)</f>
        <v>0</v>
      </c>
    </row>
    <row r="1760" spans="1:9" hidden="1">
      <c r="A1760">
        <v>15720396</v>
      </c>
      <c r="B1760">
        <v>425</v>
      </c>
      <c r="C1760" s="1">
        <v>34630.614999999998</v>
      </c>
      <c r="D1760">
        <v>427</v>
      </c>
      <c r="E1760" s="36">
        <f>INT((Table2[[#This Row],[Service_start]]-Table2[[#This Row],[DateOfBirth]])/365)</f>
        <v>25</v>
      </c>
      <c r="F1760" s="32">
        <f>IF(DATEDIF(Table2[[#This Row],[DateOfBirth]],Table2[[#This Row],[Service_start]], "Y")&lt;=25,1,0)</f>
        <v>1</v>
      </c>
      <c r="G1760" s="1">
        <v>43864</v>
      </c>
      <c r="H1760" s="1">
        <v>43889</v>
      </c>
      <c r="I1760" s="33" t="b">
        <f>AND(
    Table2[[#This Row],[Service_start]] &gt; DATE(2022,10,1),
    Table2[[#This Row],[Service_end]] &lt; DATE(2024,2,1)
)</f>
        <v>0</v>
      </c>
    </row>
    <row r="1761" spans="1:9" hidden="1">
      <c r="A1761">
        <v>10856968</v>
      </c>
      <c r="B1761">
        <v>425</v>
      </c>
      <c r="C1761" s="1">
        <v>34714.614999999998</v>
      </c>
      <c r="D1761">
        <v>427</v>
      </c>
      <c r="E1761" s="36">
        <f>INT((Table2[[#This Row],[Service_start]]-Table2[[#This Row],[DateOfBirth]])/365)</f>
        <v>24</v>
      </c>
      <c r="F1761" s="32">
        <f>IF(DATEDIF(Table2[[#This Row],[DateOfBirth]],Table2[[#This Row],[Service_start]], "Y")&lt;=25,1,0)</f>
        <v>1</v>
      </c>
      <c r="G1761" s="1">
        <v>43573</v>
      </c>
      <c r="H1761" s="1">
        <v>43585</v>
      </c>
      <c r="I1761" s="33" t="b">
        <f>AND(
    Table2[[#This Row],[Service_start]] &gt; DATE(2022,10,1),
    Table2[[#This Row],[Service_end]] &lt; DATE(2024,2,1)
)</f>
        <v>0</v>
      </c>
    </row>
    <row r="1762" spans="1:9" hidden="1">
      <c r="A1762">
        <v>10523454</v>
      </c>
      <c r="B1762">
        <v>425</v>
      </c>
      <c r="C1762" s="1">
        <v>34714.614999999998</v>
      </c>
      <c r="D1762">
        <v>427</v>
      </c>
      <c r="E1762" s="36">
        <f>INT((Table2[[#This Row],[Service_start]]-Table2[[#This Row],[DateOfBirth]])/365)</f>
        <v>24</v>
      </c>
      <c r="F1762" s="32">
        <f>IF(DATEDIF(Table2[[#This Row],[DateOfBirth]],Table2[[#This Row],[Service_start]], "Y")&lt;=25,1,0)</f>
        <v>1</v>
      </c>
      <c r="G1762" s="1">
        <v>43586</v>
      </c>
      <c r="H1762" s="1">
        <v>43616</v>
      </c>
      <c r="I1762" s="33" t="b">
        <f>AND(
    Table2[[#This Row],[Service_start]] &gt; DATE(2022,10,1),
    Table2[[#This Row],[Service_end]] &lt; DATE(2024,2,1)
)</f>
        <v>0</v>
      </c>
    </row>
    <row r="1763" spans="1:9" hidden="1">
      <c r="A1763">
        <v>12826473</v>
      </c>
      <c r="B1763">
        <v>425</v>
      </c>
      <c r="C1763" s="1">
        <v>34714.614999999998</v>
      </c>
      <c r="D1763">
        <v>427</v>
      </c>
      <c r="E1763" s="36">
        <f>INT((Table2[[#This Row],[Service_start]]-Table2[[#This Row],[DateOfBirth]])/365)</f>
        <v>24</v>
      </c>
      <c r="F1763" s="32">
        <f>IF(DATEDIF(Table2[[#This Row],[DateOfBirth]],Table2[[#This Row],[Service_start]], "Y")&lt;=25,1,0)</f>
        <v>1</v>
      </c>
      <c r="G1763" s="1">
        <v>43617</v>
      </c>
      <c r="H1763" s="1">
        <v>43637</v>
      </c>
      <c r="I1763" s="33" t="b">
        <f>AND(
    Table2[[#This Row],[Service_start]] &gt; DATE(2022,10,1),
    Table2[[#This Row],[Service_end]] &lt; DATE(2024,2,1)
)</f>
        <v>0</v>
      </c>
    </row>
    <row r="1764" spans="1:9" hidden="1">
      <c r="A1764">
        <v>15332420</v>
      </c>
      <c r="B1764">
        <v>425</v>
      </c>
      <c r="C1764" s="1">
        <v>33490.614999999998</v>
      </c>
      <c r="D1764">
        <v>427</v>
      </c>
      <c r="E1764" s="36">
        <f>INT((Table2[[#This Row],[Service_start]]-Table2[[#This Row],[DateOfBirth]])/365)</f>
        <v>24</v>
      </c>
      <c r="F1764" s="32">
        <f>IF(DATEDIF(Table2[[#This Row],[DateOfBirth]],Table2[[#This Row],[Service_start]], "Y")&lt;=25,1,0)</f>
        <v>1</v>
      </c>
      <c r="G1764" s="1">
        <v>42583</v>
      </c>
      <c r="H1764" s="1">
        <v>42613</v>
      </c>
      <c r="I1764" s="33" t="b">
        <f>AND(
    Table2[[#This Row],[Service_start]] &gt; DATE(2022,10,1),
    Table2[[#This Row],[Service_end]] &lt; DATE(2024,2,1)
)</f>
        <v>0</v>
      </c>
    </row>
    <row r="1765" spans="1:9" hidden="1">
      <c r="A1765">
        <v>10648110</v>
      </c>
      <c r="B1765">
        <v>425</v>
      </c>
      <c r="C1765" s="1">
        <v>33490.614999999998</v>
      </c>
      <c r="D1765">
        <v>427</v>
      </c>
      <c r="E1765" s="36">
        <f>INT((Table2[[#This Row],[Service_start]]-Table2[[#This Row],[DateOfBirth]])/365)</f>
        <v>24</v>
      </c>
      <c r="F1765" s="32">
        <f>IF(DATEDIF(Table2[[#This Row],[DateOfBirth]],Table2[[#This Row],[Service_start]], "Y")&lt;=25,1,0)</f>
        <v>1</v>
      </c>
      <c r="G1765" s="1">
        <v>42614</v>
      </c>
      <c r="H1765" s="1">
        <v>42643</v>
      </c>
      <c r="I1765" s="33" t="b">
        <f>AND(
    Table2[[#This Row],[Service_start]] &gt; DATE(2022,10,1),
    Table2[[#This Row],[Service_end]] &lt; DATE(2024,2,1)
)</f>
        <v>0</v>
      </c>
    </row>
    <row r="1766" spans="1:9" hidden="1">
      <c r="A1766">
        <v>10896369</v>
      </c>
      <c r="B1766">
        <v>425</v>
      </c>
      <c r="C1766" s="1">
        <v>35694.614999999998</v>
      </c>
      <c r="D1766">
        <v>427</v>
      </c>
      <c r="E1766" s="36">
        <f>INT((Table2[[#This Row],[Service_start]]-Table2[[#This Row],[DateOfBirth]])/365)</f>
        <v>22</v>
      </c>
      <c r="F1766" s="32">
        <f>IF(DATEDIF(Table2[[#This Row],[DateOfBirth]],Table2[[#This Row],[Service_start]], "Y")&lt;=25,1,0)</f>
        <v>1</v>
      </c>
      <c r="G1766" s="1">
        <v>43780</v>
      </c>
      <c r="H1766" s="1">
        <v>43799</v>
      </c>
      <c r="I1766" s="33" t="b">
        <f>AND(
    Table2[[#This Row],[Service_start]] &gt; DATE(2022,10,1),
    Table2[[#This Row],[Service_end]] &lt; DATE(2024,2,1)
)</f>
        <v>0</v>
      </c>
    </row>
    <row r="1767" spans="1:9" hidden="1">
      <c r="A1767">
        <v>11740230</v>
      </c>
      <c r="B1767">
        <v>425</v>
      </c>
      <c r="C1767" s="1">
        <v>35694.614999999998</v>
      </c>
      <c r="D1767">
        <v>427</v>
      </c>
      <c r="E1767" s="36">
        <f>INT((Table2[[#This Row],[Service_start]]-Table2[[#This Row],[DateOfBirth]])/365)</f>
        <v>22</v>
      </c>
      <c r="F1767" s="32">
        <f>IF(DATEDIF(Table2[[#This Row],[DateOfBirth]],Table2[[#This Row],[Service_start]], "Y")&lt;=25,1,0)</f>
        <v>1</v>
      </c>
      <c r="G1767" s="1">
        <v>43800</v>
      </c>
      <c r="H1767" s="1">
        <v>43830</v>
      </c>
      <c r="I1767" s="33" t="b">
        <f>AND(
    Table2[[#This Row],[Service_start]] &gt; DATE(2022,10,1),
    Table2[[#This Row],[Service_end]] &lt; DATE(2024,2,1)
)</f>
        <v>0</v>
      </c>
    </row>
    <row r="1768" spans="1:9" hidden="1">
      <c r="A1768">
        <v>12897857</v>
      </c>
      <c r="B1768">
        <v>425</v>
      </c>
      <c r="C1768" s="1">
        <v>34820.614999999998</v>
      </c>
      <c r="D1768">
        <v>427</v>
      </c>
      <c r="E1768" s="36">
        <f>INT((Table2[[#This Row],[Service_start]]-Table2[[#This Row],[DateOfBirth]])/365)</f>
        <v>22</v>
      </c>
      <c r="F1768" s="32">
        <f>IF(DATEDIF(Table2[[#This Row],[DateOfBirth]],Table2[[#This Row],[Service_start]], "Y")&lt;=25,1,0)</f>
        <v>1</v>
      </c>
      <c r="G1768" s="1">
        <v>43181</v>
      </c>
      <c r="H1768" s="1">
        <v>43190</v>
      </c>
      <c r="I1768" s="33" t="b">
        <f>AND(
    Table2[[#This Row],[Service_start]] &gt; DATE(2022,10,1),
    Table2[[#This Row],[Service_end]] &lt; DATE(2024,2,1)
)</f>
        <v>0</v>
      </c>
    </row>
    <row r="1769" spans="1:9" hidden="1">
      <c r="A1769">
        <v>10733069</v>
      </c>
      <c r="B1769">
        <v>425</v>
      </c>
      <c r="C1769" s="1">
        <v>34820.614999999998</v>
      </c>
      <c r="D1769">
        <v>427</v>
      </c>
      <c r="E1769" s="36">
        <f>INT((Table2[[#This Row],[Service_start]]-Table2[[#This Row],[DateOfBirth]])/365)</f>
        <v>22</v>
      </c>
      <c r="F1769" s="32">
        <f>IF(DATEDIF(Table2[[#This Row],[DateOfBirth]],Table2[[#This Row],[Service_start]], "Y")&lt;=25,1,0)</f>
        <v>1</v>
      </c>
      <c r="G1769" s="1">
        <v>43191</v>
      </c>
      <c r="H1769" s="1">
        <v>43200</v>
      </c>
      <c r="I1769" s="33" t="b">
        <f>AND(
    Table2[[#This Row],[Service_start]] &gt; DATE(2022,10,1),
    Table2[[#This Row],[Service_end]] &lt; DATE(2024,2,1)
)</f>
        <v>0</v>
      </c>
    </row>
    <row r="1770" spans="1:9" hidden="1">
      <c r="A1770">
        <v>16179987</v>
      </c>
      <c r="B1770">
        <v>425</v>
      </c>
      <c r="C1770" s="1">
        <v>34955.614999999998</v>
      </c>
      <c r="D1770">
        <v>427</v>
      </c>
      <c r="E1770" s="36">
        <f>INT((Table2[[#This Row],[Service_start]]-Table2[[#This Row],[DateOfBirth]])/365)</f>
        <v>20</v>
      </c>
      <c r="F1770" s="32">
        <f>IF(DATEDIF(Table2[[#This Row],[DateOfBirth]],Table2[[#This Row],[Service_start]], "Y")&lt;=25,1,0)</f>
        <v>1</v>
      </c>
      <c r="G1770" s="1">
        <v>42569</v>
      </c>
      <c r="H1770" s="1">
        <v>42582</v>
      </c>
      <c r="I1770" s="33" t="b">
        <f>AND(
    Table2[[#This Row],[Service_start]] &gt; DATE(2022,10,1),
    Table2[[#This Row],[Service_end]] &lt; DATE(2024,2,1)
)</f>
        <v>0</v>
      </c>
    </row>
    <row r="1771" spans="1:9" hidden="1">
      <c r="A1771">
        <v>12700874</v>
      </c>
      <c r="B1771">
        <v>425</v>
      </c>
      <c r="C1771" s="1">
        <v>34955.614999999998</v>
      </c>
      <c r="D1771">
        <v>427</v>
      </c>
      <c r="E1771" s="36">
        <f>INT((Table2[[#This Row],[Service_start]]-Table2[[#This Row],[DateOfBirth]])/365)</f>
        <v>20</v>
      </c>
      <c r="F1771" s="32">
        <f>IF(DATEDIF(Table2[[#This Row],[DateOfBirth]],Table2[[#This Row],[Service_start]], "Y")&lt;=25,1,0)</f>
        <v>1</v>
      </c>
      <c r="G1771" s="1">
        <v>42569</v>
      </c>
      <c r="H1771" s="1">
        <v>42582</v>
      </c>
      <c r="I1771" s="33" t="b">
        <f>AND(
    Table2[[#This Row],[Service_start]] &gt; DATE(2022,10,1),
    Table2[[#This Row],[Service_end]] &lt; DATE(2024,2,1)
)</f>
        <v>0</v>
      </c>
    </row>
    <row r="1772" spans="1:9" hidden="1">
      <c r="A1772">
        <v>11783096</v>
      </c>
      <c r="B1772">
        <v>425</v>
      </c>
      <c r="C1772" s="1">
        <v>34955.614999999998</v>
      </c>
      <c r="D1772">
        <v>427</v>
      </c>
      <c r="E1772" s="36">
        <f>INT((Table2[[#This Row],[Service_start]]-Table2[[#This Row],[DateOfBirth]])/365)</f>
        <v>20</v>
      </c>
      <c r="F1772" s="32">
        <f>IF(DATEDIF(Table2[[#This Row],[DateOfBirth]],Table2[[#This Row],[Service_start]], "Y")&lt;=25,1,0)</f>
        <v>1</v>
      </c>
      <c r="G1772" s="1">
        <v>42583</v>
      </c>
      <c r="H1772" s="1">
        <v>42601</v>
      </c>
      <c r="I1772" s="33" t="b">
        <f>AND(
    Table2[[#This Row],[Service_start]] &gt; DATE(2022,10,1),
    Table2[[#This Row],[Service_end]] &lt; DATE(2024,2,1)
)</f>
        <v>0</v>
      </c>
    </row>
    <row r="1773" spans="1:9" hidden="1">
      <c r="A1773">
        <v>15405814</v>
      </c>
      <c r="B1773">
        <v>425</v>
      </c>
      <c r="C1773" s="1">
        <v>34955.614999999998</v>
      </c>
      <c r="D1773">
        <v>427</v>
      </c>
      <c r="E1773" s="36">
        <f>INT((Table2[[#This Row],[Service_start]]-Table2[[#This Row],[DateOfBirth]])/365)</f>
        <v>20</v>
      </c>
      <c r="F1773" s="32">
        <f>IF(DATEDIF(Table2[[#This Row],[DateOfBirth]],Table2[[#This Row],[Service_start]], "Y")&lt;=25,1,0)</f>
        <v>1</v>
      </c>
      <c r="G1773" s="1">
        <v>42583</v>
      </c>
      <c r="H1773" s="1">
        <v>42601</v>
      </c>
      <c r="I1773" s="33" t="b">
        <f>AND(
    Table2[[#This Row],[Service_start]] &gt; DATE(2022,10,1),
    Table2[[#This Row],[Service_end]] &lt; DATE(2024,2,1)
)</f>
        <v>0</v>
      </c>
    </row>
    <row r="1774" spans="1:9" hidden="1">
      <c r="A1774">
        <v>10896439</v>
      </c>
      <c r="B1774">
        <v>425</v>
      </c>
      <c r="C1774" s="1">
        <v>34302.614999999998</v>
      </c>
      <c r="D1774">
        <v>427</v>
      </c>
      <c r="E1774" s="36">
        <f>INT((Table2[[#This Row],[Service_start]]-Table2[[#This Row],[DateOfBirth]])/365)</f>
        <v>24</v>
      </c>
      <c r="F1774" s="32">
        <f>IF(DATEDIF(Table2[[#This Row],[DateOfBirth]],Table2[[#This Row],[Service_start]], "Y")&lt;=25,1,0)</f>
        <v>1</v>
      </c>
      <c r="G1774" s="1">
        <v>43297</v>
      </c>
      <c r="H1774" s="1">
        <v>43312</v>
      </c>
      <c r="I1774" s="33" t="b">
        <f>AND(
    Table2[[#This Row],[Service_start]] &gt; DATE(2022,10,1),
    Table2[[#This Row],[Service_end]] &lt; DATE(2024,2,1)
)</f>
        <v>0</v>
      </c>
    </row>
    <row r="1775" spans="1:9" hidden="1">
      <c r="A1775">
        <v>10733346</v>
      </c>
      <c r="B1775">
        <v>425</v>
      </c>
      <c r="C1775" s="1">
        <v>34302.614999999998</v>
      </c>
      <c r="D1775">
        <v>427</v>
      </c>
      <c r="E1775" s="36">
        <f>INT((Table2[[#This Row],[Service_start]]-Table2[[#This Row],[DateOfBirth]])/365)</f>
        <v>24</v>
      </c>
      <c r="F1775" s="32">
        <f>IF(DATEDIF(Table2[[#This Row],[DateOfBirth]],Table2[[#This Row],[Service_start]], "Y")&lt;=25,1,0)</f>
        <v>1</v>
      </c>
      <c r="G1775" s="1">
        <v>43313</v>
      </c>
      <c r="H1775" s="1">
        <v>43343</v>
      </c>
      <c r="I1775" s="33" t="b">
        <f>AND(
    Table2[[#This Row],[Service_start]] &gt; DATE(2022,10,1),
    Table2[[#This Row],[Service_end]] &lt; DATE(2024,2,1)
)</f>
        <v>0</v>
      </c>
    </row>
    <row r="1776" spans="1:9" hidden="1">
      <c r="A1776">
        <v>9499305</v>
      </c>
      <c r="B1776">
        <v>425</v>
      </c>
      <c r="C1776" s="1">
        <v>34302.614999999998</v>
      </c>
      <c r="D1776">
        <v>427</v>
      </c>
      <c r="E1776" s="36">
        <f>INT((Table2[[#This Row],[Service_start]]-Table2[[#This Row],[DateOfBirth]])/365)</f>
        <v>24</v>
      </c>
      <c r="F1776" s="32">
        <f>IF(DATEDIF(Table2[[#This Row],[DateOfBirth]],Table2[[#This Row],[Service_start]], "Y")&lt;=25,1,0)</f>
        <v>1</v>
      </c>
      <c r="G1776" s="1">
        <v>43348</v>
      </c>
      <c r="H1776" s="1">
        <v>43373</v>
      </c>
      <c r="I1776" s="33" t="b">
        <f>AND(
    Table2[[#This Row],[Service_start]] &gt; DATE(2022,10,1),
    Table2[[#This Row],[Service_end]] &lt; DATE(2024,2,1)
)</f>
        <v>0</v>
      </c>
    </row>
    <row r="1777" spans="1:9" hidden="1">
      <c r="A1777">
        <v>15661217</v>
      </c>
      <c r="B1777">
        <v>425</v>
      </c>
      <c r="C1777" s="1">
        <v>35406.614999999998</v>
      </c>
      <c r="D1777">
        <v>427</v>
      </c>
      <c r="E1777" s="36">
        <f>INT((Table2[[#This Row],[Service_start]]-Table2[[#This Row],[DateOfBirth]])/365)</f>
        <v>22</v>
      </c>
      <c r="F1777" s="32">
        <f>IF(DATEDIF(Table2[[#This Row],[DateOfBirth]],Table2[[#This Row],[Service_start]], "Y")&lt;=25,1,0)</f>
        <v>1</v>
      </c>
      <c r="G1777" s="1">
        <v>43508</v>
      </c>
      <c r="H1777" s="1">
        <v>43524</v>
      </c>
      <c r="I1777" s="33" t="b">
        <f>AND(
    Table2[[#This Row],[Service_start]] &gt; DATE(2022,10,1),
    Table2[[#This Row],[Service_end]] &lt; DATE(2024,2,1)
)</f>
        <v>0</v>
      </c>
    </row>
    <row r="1778" spans="1:9" hidden="1">
      <c r="A1778">
        <v>9430356</v>
      </c>
      <c r="B1778">
        <v>425</v>
      </c>
      <c r="C1778" s="1">
        <v>36659.614999999998</v>
      </c>
      <c r="D1778">
        <v>427</v>
      </c>
      <c r="E1778" s="36">
        <f>INT((Table2[[#This Row],[Service_start]]-Table2[[#This Row],[DateOfBirth]])/365)</f>
        <v>21</v>
      </c>
      <c r="F1778" s="32">
        <f>IF(DATEDIF(Table2[[#This Row],[DateOfBirth]],Table2[[#This Row],[Service_start]], "Y")&lt;=25,1,0)</f>
        <v>1</v>
      </c>
      <c r="G1778" s="1">
        <v>44683</v>
      </c>
      <c r="H1778" s="1">
        <v>44712</v>
      </c>
      <c r="I1778" s="33" t="b">
        <f>AND(
    Table2[[#This Row],[Service_start]] &gt; DATE(2022,10,1),
    Table2[[#This Row],[Service_end]] &lt; DATE(2024,2,1)
)</f>
        <v>0</v>
      </c>
    </row>
    <row r="1779" spans="1:9" hidden="1">
      <c r="A1779">
        <v>10779426</v>
      </c>
      <c r="B1779">
        <v>425</v>
      </c>
      <c r="C1779" s="1">
        <v>36659.614999999998</v>
      </c>
      <c r="D1779">
        <v>427</v>
      </c>
      <c r="E1779" s="36">
        <f>INT((Table2[[#This Row],[Service_start]]-Table2[[#This Row],[DateOfBirth]])/365)</f>
        <v>22</v>
      </c>
      <c r="F1779" s="32">
        <f>IF(DATEDIF(Table2[[#This Row],[DateOfBirth]],Table2[[#This Row],[Service_start]], "Y")&lt;=25,1,0)</f>
        <v>1</v>
      </c>
      <c r="G1779" s="1">
        <v>44713</v>
      </c>
      <c r="H1779" s="1">
        <v>44742</v>
      </c>
      <c r="I1779" s="33" t="b">
        <f>AND(
    Table2[[#This Row],[Service_start]] &gt; DATE(2022,10,1),
    Table2[[#This Row],[Service_end]] &lt; DATE(2024,2,1)
)</f>
        <v>0</v>
      </c>
    </row>
    <row r="1780" spans="1:9" hidden="1">
      <c r="A1780">
        <v>15255985</v>
      </c>
      <c r="B1780">
        <v>425</v>
      </c>
      <c r="C1780" s="1">
        <v>36659.614999999998</v>
      </c>
      <c r="D1780">
        <v>427</v>
      </c>
      <c r="E1780" s="36">
        <f>INT((Table2[[#This Row],[Service_start]]-Table2[[#This Row],[DateOfBirth]])/365)</f>
        <v>22</v>
      </c>
      <c r="F1780" s="32">
        <f>IF(DATEDIF(Table2[[#This Row],[DateOfBirth]],Table2[[#This Row],[Service_start]], "Y")&lt;=25,1,0)</f>
        <v>1</v>
      </c>
      <c r="G1780" s="1">
        <v>44743</v>
      </c>
      <c r="H1780" s="1">
        <v>44773</v>
      </c>
      <c r="I1780" s="33" t="b">
        <f>AND(
    Table2[[#This Row],[Service_start]] &gt; DATE(2022,10,1),
    Table2[[#This Row],[Service_end]] &lt; DATE(2024,2,1)
)</f>
        <v>0</v>
      </c>
    </row>
    <row r="1781" spans="1:9" hidden="1">
      <c r="A1781">
        <v>14888295</v>
      </c>
      <c r="B1781">
        <v>425</v>
      </c>
      <c r="C1781" s="1">
        <v>36659.614999999998</v>
      </c>
      <c r="D1781">
        <v>427</v>
      </c>
      <c r="E1781" s="36">
        <f>INT((Table2[[#This Row],[Service_start]]-Table2[[#This Row],[DateOfBirth]])/365)</f>
        <v>22</v>
      </c>
      <c r="F1781" s="32">
        <f>IF(DATEDIF(Table2[[#This Row],[DateOfBirth]],Table2[[#This Row],[Service_start]], "Y")&lt;=25,1,0)</f>
        <v>1</v>
      </c>
      <c r="G1781" s="1">
        <v>44774</v>
      </c>
      <c r="H1781" s="1">
        <v>44804</v>
      </c>
      <c r="I1781" s="33" t="b">
        <f>AND(
    Table2[[#This Row],[Service_start]] &gt; DATE(2022,10,1),
    Table2[[#This Row],[Service_end]] &lt; DATE(2024,2,1)
)</f>
        <v>0</v>
      </c>
    </row>
    <row r="1782" spans="1:9" hidden="1">
      <c r="A1782">
        <v>12083518</v>
      </c>
      <c r="B1782">
        <v>425</v>
      </c>
      <c r="C1782" s="1">
        <v>36659.614999999998</v>
      </c>
      <c r="D1782">
        <v>427</v>
      </c>
      <c r="E1782" s="36">
        <f>INT((Table2[[#This Row],[Service_start]]-Table2[[#This Row],[DateOfBirth]])/365)</f>
        <v>22</v>
      </c>
      <c r="F1782" s="32">
        <f>IF(DATEDIF(Table2[[#This Row],[DateOfBirth]],Table2[[#This Row],[Service_start]], "Y")&lt;=25,1,0)</f>
        <v>1</v>
      </c>
      <c r="G1782" s="1">
        <v>44805</v>
      </c>
      <c r="H1782" s="1">
        <v>44834</v>
      </c>
      <c r="I1782" s="33" t="b">
        <f>AND(
    Table2[[#This Row],[Service_start]] &gt; DATE(2022,10,1),
    Table2[[#This Row],[Service_end]] &lt; DATE(2024,2,1)
)</f>
        <v>0</v>
      </c>
    </row>
    <row r="1783" spans="1:9" hidden="1">
      <c r="A1783">
        <v>10357604</v>
      </c>
      <c r="B1783">
        <v>425</v>
      </c>
      <c r="C1783" s="1">
        <v>37702.614999999998</v>
      </c>
      <c r="D1783">
        <v>427</v>
      </c>
      <c r="E1783" s="36">
        <f>INT((Table2[[#This Row],[Service_start]]-Table2[[#This Row],[DateOfBirth]])/365)</f>
        <v>16</v>
      </c>
      <c r="F1783" s="32">
        <f>IF(DATEDIF(Table2[[#This Row],[DateOfBirth]],Table2[[#This Row],[Service_start]], "Y")&lt;=25,1,0)</f>
        <v>1</v>
      </c>
      <c r="G1783" s="1">
        <v>43809</v>
      </c>
      <c r="H1783" s="1">
        <v>43830</v>
      </c>
      <c r="I1783" s="33" t="b">
        <f>AND(
    Table2[[#This Row],[Service_start]] &gt; DATE(2022,10,1),
    Table2[[#This Row],[Service_end]] &lt; DATE(2024,2,1)
)</f>
        <v>0</v>
      </c>
    </row>
    <row r="1784" spans="1:9" hidden="1">
      <c r="A1784">
        <v>12036741</v>
      </c>
      <c r="B1784">
        <v>425</v>
      </c>
      <c r="C1784" s="1">
        <v>37702.614999999998</v>
      </c>
      <c r="D1784">
        <v>427</v>
      </c>
      <c r="E1784" s="36">
        <f>INT((Table2[[#This Row],[Service_start]]-Table2[[#This Row],[DateOfBirth]])/365)</f>
        <v>16</v>
      </c>
      <c r="F1784" s="32">
        <f>IF(DATEDIF(Table2[[#This Row],[DateOfBirth]],Table2[[#This Row],[Service_start]], "Y")&lt;=25,1,0)</f>
        <v>1</v>
      </c>
      <c r="G1784" s="1">
        <v>43831</v>
      </c>
      <c r="H1784" s="1">
        <v>43861</v>
      </c>
      <c r="I1784" s="33" t="b">
        <f>AND(
    Table2[[#This Row],[Service_start]] &gt; DATE(2022,10,1),
    Table2[[#This Row],[Service_end]] &lt; DATE(2024,2,1)
)</f>
        <v>0</v>
      </c>
    </row>
    <row r="1785" spans="1:9" hidden="1">
      <c r="A1785">
        <v>11660795</v>
      </c>
      <c r="B1785">
        <v>425</v>
      </c>
      <c r="C1785" s="1">
        <v>38184.614999999998</v>
      </c>
      <c r="D1785">
        <v>427</v>
      </c>
      <c r="E1785" s="36">
        <f>INT((Table2[[#This Row],[Service_start]]-Table2[[#This Row],[DateOfBirth]])/365)</f>
        <v>19</v>
      </c>
      <c r="F1785" s="32">
        <f>IF(DATEDIF(Table2[[#This Row],[DateOfBirth]],Table2[[#This Row],[Service_start]], "Y")&lt;=25,1,0)</f>
        <v>1</v>
      </c>
      <c r="G1785" s="1">
        <v>45371</v>
      </c>
      <c r="H1785" s="1">
        <v>45382</v>
      </c>
      <c r="I1785" s="33" t="b">
        <f>AND(
    Table2[[#This Row],[Service_start]] &gt; DATE(2022,10,1),
    Table2[[#This Row],[Service_end]] &lt; DATE(2024,2,1)
)</f>
        <v>0</v>
      </c>
    </row>
    <row r="1786" spans="1:9" hidden="1">
      <c r="A1786">
        <v>13517889</v>
      </c>
      <c r="B1786">
        <v>425</v>
      </c>
      <c r="C1786" s="1">
        <v>38184.614999999998</v>
      </c>
      <c r="D1786">
        <v>427</v>
      </c>
      <c r="E1786" s="36">
        <f>INT((Table2[[#This Row],[Service_start]]-Table2[[#This Row],[DateOfBirth]])/365)</f>
        <v>19</v>
      </c>
      <c r="F1786" s="32">
        <f>IF(DATEDIF(Table2[[#This Row],[DateOfBirth]],Table2[[#This Row],[Service_start]], "Y")&lt;=25,1,0)</f>
        <v>1</v>
      </c>
      <c r="G1786" s="1">
        <v>45371</v>
      </c>
      <c r="H1786" s="1">
        <v>45382</v>
      </c>
      <c r="I1786" s="33" t="b">
        <f>AND(
    Table2[[#This Row],[Service_start]] &gt; DATE(2022,10,1),
    Table2[[#This Row],[Service_end]] &lt; DATE(2024,2,1)
)</f>
        <v>0</v>
      </c>
    </row>
    <row r="1787" spans="1:9" hidden="1">
      <c r="A1787">
        <v>11828423</v>
      </c>
      <c r="B1787">
        <v>425</v>
      </c>
      <c r="C1787" s="1">
        <v>38184.614999999998</v>
      </c>
      <c r="D1787">
        <v>427</v>
      </c>
      <c r="E1787" s="36">
        <f>INT((Table2[[#This Row],[Service_start]]-Table2[[#This Row],[DateOfBirth]])/365)</f>
        <v>19</v>
      </c>
      <c r="F1787" s="32">
        <f>IF(DATEDIF(Table2[[#This Row],[DateOfBirth]],Table2[[#This Row],[Service_start]], "Y")&lt;=25,1,0)</f>
        <v>1</v>
      </c>
      <c r="G1787" s="1">
        <v>45383</v>
      </c>
      <c r="H1787" s="1">
        <v>45412</v>
      </c>
      <c r="I1787" s="33" t="b">
        <f>AND(
    Table2[[#This Row],[Service_start]] &gt; DATE(2022,10,1),
    Table2[[#This Row],[Service_end]] &lt; DATE(2024,2,1)
)</f>
        <v>0</v>
      </c>
    </row>
    <row r="1788" spans="1:9" hidden="1">
      <c r="A1788">
        <v>15519170</v>
      </c>
      <c r="B1788">
        <v>425</v>
      </c>
      <c r="C1788" s="1">
        <v>38184.614999999998</v>
      </c>
      <c r="D1788">
        <v>427</v>
      </c>
      <c r="E1788" s="36">
        <f>INT((Table2[[#This Row],[Service_start]]-Table2[[#This Row],[DateOfBirth]])/365)</f>
        <v>19</v>
      </c>
      <c r="F1788" s="32">
        <f>IF(DATEDIF(Table2[[#This Row],[DateOfBirth]],Table2[[#This Row],[Service_start]], "Y")&lt;=25,1,0)</f>
        <v>1</v>
      </c>
      <c r="G1788" s="1">
        <v>45383</v>
      </c>
      <c r="H1788" s="1">
        <v>45412</v>
      </c>
      <c r="I1788" s="33" t="b">
        <f>AND(
    Table2[[#This Row],[Service_start]] &gt; DATE(2022,10,1),
    Table2[[#This Row],[Service_end]] &lt; DATE(2024,2,1)
)</f>
        <v>0</v>
      </c>
    </row>
    <row r="1789" spans="1:9" hidden="1">
      <c r="A1789">
        <v>12035573</v>
      </c>
      <c r="B1789">
        <v>425</v>
      </c>
      <c r="C1789" s="1">
        <v>36604.614999999998</v>
      </c>
      <c r="D1789">
        <v>427</v>
      </c>
      <c r="E1789" s="36">
        <f>INT((Table2[[#This Row],[Service_start]]-Table2[[#This Row],[DateOfBirth]])/365)</f>
        <v>18</v>
      </c>
      <c r="F1789" s="32">
        <f>IF(DATEDIF(Table2[[#This Row],[DateOfBirth]],Table2[[#This Row],[Service_start]], "Y")&lt;=25,1,0)</f>
        <v>1</v>
      </c>
      <c r="G1789" s="1">
        <v>43291</v>
      </c>
      <c r="H1789" s="1">
        <v>43312</v>
      </c>
      <c r="I1789" s="33" t="b">
        <f>AND(
    Table2[[#This Row],[Service_start]] &gt; DATE(2022,10,1),
    Table2[[#This Row],[Service_end]] &lt; DATE(2024,2,1)
)</f>
        <v>0</v>
      </c>
    </row>
    <row r="1790" spans="1:9" hidden="1">
      <c r="A1790">
        <v>16082065</v>
      </c>
      <c r="B1790">
        <v>425</v>
      </c>
      <c r="C1790" s="1">
        <v>36604.614999999998</v>
      </c>
      <c r="D1790">
        <v>427</v>
      </c>
      <c r="E1790" s="36">
        <f>INT((Table2[[#This Row],[Service_start]]-Table2[[#This Row],[DateOfBirth]])/365)</f>
        <v>18</v>
      </c>
      <c r="F1790" s="32">
        <f>IF(DATEDIF(Table2[[#This Row],[DateOfBirth]],Table2[[#This Row],[Service_start]], "Y")&lt;=25,1,0)</f>
        <v>1</v>
      </c>
      <c r="G1790" s="1">
        <v>43313</v>
      </c>
      <c r="H1790" s="1">
        <v>43343</v>
      </c>
      <c r="I1790" s="33" t="b">
        <f>AND(
    Table2[[#This Row],[Service_start]] &gt; DATE(2022,10,1),
    Table2[[#This Row],[Service_end]] &lt; DATE(2024,2,1)
)</f>
        <v>0</v>
      </c>
    </row>
    <row r="1791" spans="1:9" hidden="1">
      <c r="A1791">
        <v>13784462</v>
      </c>
      <c r="B1791">
        <v>425</v>
      </c>
      <c r="C1791" s="1">
        <v>36604.614999999998</v>
      </c>
      <c r="D1791">
        <v>427</v>
      </c>
      <c r="E1791" s="36">
        <f>INT((Table2[[#This Row],[Service_start]]-Table2[[#This Row],[DateOfBirth]])/365)</f>
        <v>18</v>
      </c>
      <c r="F1791" s="32">
        <f>IF(DATEDIF(Table2[[#This Row],[DateOfBirth]],Table2[[#This Row],[Service_start]], "Y")&lt;=25,1,0)</f>
        <v>1</v>
      </c>
      <c r="G1791" s="1">
        <v>43339</v>
      </c>
      <c r="H1791" s="1">
        <v>43343</v>
      </c>
      <c r="I1791" s="33" t="b">
        <f>AND(
    Table2[[#This Row],[Service_start]] &gt; DATE(2022,10,1),
    Table2[[#This Row],[Service_end]] &lt; DATE(2024,2,1)
)</f>
        <v>0</v>
      </c>
    </row>
    <row r="1792" spans="1:9" hidden="1">
      <c r="A1792">
        <v>11688600</v>
      </c>
      <c r="B1792">
        <v>425</v>
      </c>
      <c r="C1792" s="1">
        <v>36604.614999999998</v>
      </c>
      <c r="D1792">
        <v>427</v>
      </c>
      <c r="E1792" s="36">
        <f>INT((Table2[[#This Row],[Service_start]]-Table2[[#This Row],[DateOfBirth]])/365)</f>
        <v>18</v>
      </c>
      <c r="F1792" s="32">
        <f>IF(DATEDIF(Table2[[#This Row],[DateOfBirth]],Table2[[#This Row],[Service_start]], "Y")&lt;=25,1,0)</f>
        <v>1</v>
      </c>
      <c r="G1792" s="1">
        <v>43347</v>
      </c>
      <c r="H1792" s="1">
        <v>43373</v>
      </c>
      <c r="I1792" s="33" t="b">
        <f>AND(
    Table2[[#This Row],[Service_start]] &gt; DATE(2022,10,1),
    Table2[[#This Row],[Service_end]] &lt; DATE(2024,2,1)
)</f>
        <v>0</v>
      </c>
    </row>
    <row r="1793" spans="1:9" hidden="1">
      <c r="A1793">
        <v>15495624</v>
      </c>
      <c r="B1793">
        <v>425</v>
      </c>
      <c r="C1793" s="1">
        <v>36604.614999999998</v>
      </c>
      <c r="D1793">
        <v>427</v>
      </c>
      <c r="E1793" s="36">
        <f>INT((Table2[[#This Row],[Service_start]]-Table2[[#This Row],[DateOfBirth]])/365)</f>
        <v>18</v>
      </c>
      <c r="F1793" s="32">
        <f>IF(DATEDIF(Table2[[#This Row],[DateOfBirth]],Table2[[#This Row],[Service_start]], "Y")&lt;=25,1,0)</f>
        <v>1</v>
      </c>
      <c r="G1793" s="1">
        <v>43374</v>
      </c>
      <c r="H1793" s="1">
        <v>43404</v>
      </c>
      <c r="I1793" s="33" t="b">
        <f>AND(
    Table2[[#This Row],[Service_start]] &gt; DATE(2022,10,1),
    Table2[[#This Row],[Service_end]] &lt; DATE(2024,2,1)
)</f>
        <v>0</v>
      </c>
    </row>
    <row r="1794" spans="1:9" hidden="1">
      <c r="A1794">
        <v>10385970</v>
      </c>
      <c r="B1794">
        <v>425</v>
      </c>
      <c r="C1794" s="1">
        <v>37335.614999999998</v>
      </c>
      <c r="D1794">
        <v>427</v>
      </c>
      <c r="E1794" s="36">
        <f>INT((Table2[[#This Row],[Service_start]]-Table2[[#This Row],[DateOfBirth]])/365)</f>
        <v>17</v>
      </c>
      <c r="F1794" s="32">
        <f>IF(DATEDIF(Table2[[#This Row],[DateOfBirth]],Table2[[#This Row],[Service_start]], "Y")&lt;=25,1,0)</f>
        <v>1</v>
      </c>
      <c r="G1794" s="1">
        <v>43620</v>
      </c>
      <c r="H1794" s="1">
        <v>43646</v>
      </c>
      <c r="I1794" s="33" t="b">
        <f>AND(
    Table2[[#This Row],[Service_start]] &gt; DATE(2022,10,1),
    Table2[[#This Row],[Service_end]] &lt; DATE(2024,2,1)
)</f>
        <v>0</v>
      </c>
    </row>
    <row r="1795" spans="1:9" hidden="1">
      <c r="A1795">
        <v>12740497</v>
      </c>
      <c r="B1795">
        <v>425</v>
      </c>
      <c r="C1795" s="1">
        <v>37335.614999999998</v>
      </c>
      <c r="D1795">
        <v>427</v>
      </c>
      <c r="E1795" s="36">
        <f>INT((Table2[[#This Row],[Service_start]]-Table2[[#This Row],[DateOfBirth]])/365)</f>
        <v>17</v>
      </c>
      <c r="F1795" s="32">
        <f>IF(DATEDIF(Table2[[#This Row],[DateOfBirth]],Table2[[#This Row],[Service_start]], "Y")&lt;=25,1,0)</f>
        <v>1</v>
      </c>
      <c r="G1795" s="1">
        <v>43647</v>
      </c>
      <c r="H1795" s="1">
        <v>43677</v>
      </c>
      <c r="I1795" s="33" t="b">
        <f>AND(
    Table2[[#This Row],[Service_start]] &gt; DATE(2022,10,1),
    Table2[[#This Row],[Service_end]] &lt; DATE(2024,2,1)
)</f>
        <v>0</v>
      </c>
    </row>
    <row r="1796" spans="1:9" hidden="1">
      <c r="A1796">
        <v>9011099</v>
      </c>
      <c r="B1796">
        <v>425</v>
      </c>
      <c r="C1796" s="1">
        <v>36986.614999999998</v>
      </c>
      <c r="D1796">
        <v>427</v>
      </c>
      <c r="E1796" s="36">
        <f>INT((Table2[[#This Row],[Service_start]]-Table2[[#This Row],[DateOfBirth]])/365)</f>
        <v>20</v>
      </c>
      <c r="F1796" s="32">
        <f>IF(DATEDIF(Table2[[#This Row],[DateOfBirth]],Table2[[#This Row],[Service_start]], "Y")&lt;=25,1,0)</f>
        <v>1</v>
      </c>
      <c r="G1796" s="1">
        <v>44634</v>
      </c>
      <c r="H1796" s="1">
        <v>44651</v>
      </c>
      <c r="I1796" s="33" t="b">
        <f>AND(
    Table2[[#This Row],[Service_start]] &gt; DATE(2022,10,1),
    Table2[[#This Row],[Service_end]] &lt; DATE(2024,2,1)
)</f>
        <v>0</v>
      </c>
    </row>
    <row r="1797" spans="1:9" hidden="1">
      <c r="A1797">
        <v>9217554</v>
      </c>
      <c r="B1797">
        <v>425</v>
      </c>
      <c r="C1797" s="1">
        <v>36986.614999999998</v>
      </c>
      <c r="D1797">
        <v>427</v>
      </c>
      <c r="E1797" s="36">
        <f>INT((Table2[[#This Row],[Service_start]]-Table2[[#This Row],[DateOfBirth]])/365)</f>
        <v>19</v>
      </c>
      <c r="F1797" s="32">
        <f>IF(DATEDIF(Table2[[#This Row],[DateOfBirth]],Table2[[#This Row],[Service_start]], "Y")&lt;=25,1,0)</f>
        <v>1</v>
      </c>
      <c r="G1797" s="1">
        <v>44256</v>
      </c>
      <c r="H1797" s="1">
        <v>44286</v>
      </c>
      <c r="I1797" s="33" t="b">
        <f>AND(
    Table2[[#This Row],[Service_start]] &gt; DATE(2022,10,1),
    Table2[[#This Row],[Service_end]] &lt; DATE(2024,2,1)
)</f>
        <v>0</v>
      </c>
    </row>
    <row r="1798" spans="1:9" hidden="1">
      <c r="A1798">
        <v>10854245</v>
      </c>
      <c r="B1798">
        <v>425</v>
      </c>
      <c r="C1798" s="1">
        <v>36986.614999999998</v>
      </c>
      <c r="D1798">
        <v>427</v>
      </c>
      <c r="E1798" s="36">
        <f>INT((Table2[[#This Row],[Service_start]]-Table2[[#This Row],[DateOfBirth]])/365)</f>
        <v>20</v>
      </c>
      <c r="F1798" s="32">
        <f>IF(DATEDIF(Table2[[#This Row],[DateOfBirth]],Table2[[#This Row],[Service_start]], "Y")&lt;=25,1,0)</f>
        <v>1</v>
      </c>
      <c r="G1798" s="1">
        <v>44287</v>
      </c>
      <c r="H1798" s="1">
        <v>44316</v>
      </c>
      <c r="I1798" s="33" t="b">
        <f>AND(
    Table2[[#This Row],[Service_start]] &gt; DATE(2022,10,1),
    Table2[[#This Row],[Service_end]] &lt; DATE(2024,2,1)
)</f>
        <v>0</v>
      </c>
    </row>
    <row r="1799" spans="1:9" hidden="1">
      <c r="A1799">
        <v>11921104</v>
      </c>
      <c r="B1799">
        <v>425</v>
      </c>
      <c r="C1799" s="1">
        <v>36986.614999999998</v>
      </c>
      <c r="D1799">
        <v>427</v>
      </c>
      <c r="E1799" s="36">
        <f>INT((Table2[[#This Row],[Service_start]]-Table2[[#This Row],[DateOfBirth]])/365)</f>
        <v>20</v>
      </c>
      <c r="F1799" s="32">
        <f>IF(DATEDIF(Table2[[#This Row],[DateOfBirth]],Table2[[#This Row],[Service_start]], "Y")&lt;=25,1,0)</f>
        <v>1</v>
      </c>
      <c r="G1799" s="1">
        <v>44319</v>
      </c>
      <c r="H1799" s="1">
        <v>44347</v>
      </c>
      <c r="I1799" s="33" t="b">
        <f>AND(
    Table2[[#This Row],[Service_start]] &gt; DATE(2022,10,1),
    Table2[[#This Row],[Service_end]] &lt; DATE(2024,2,1)
)</f>
        <v>0</v>
      </c>
    </row>
    <row r="1800" spans="1:9" hidden="1">
      <c r="A1800">
        <v>10592806</v>
      </c>
      <c r="B1800">
        <v>425</v>
      </c>
      <c r="C1800" s="1">
        <v>36051.614999999998</v>
      </c>
      <c r="D1800">
        <v>427</v>
      </c>
      <c r="E1800" s="36">
        <f>INT((Table2[[#This Row],[Service_start]]-Table2[[#This Row],[DateOfBirth]])/365)</f>
        <v>18</v>
      </c>
      <c r="F1800" s="32">
        <f>IF(DATEDIF(Table2[[#This Row],[DateOfBirth]],Table2[[#This Row],[Service_start]], "Y")&lt;=25,1,0)</f>
        <v>1</v>
      </c>
      <c r="G1800" s="1">
        <v>42922</v>
      </c>
      <c r="H1800" s="1">
        <v>42947</v>
      </c>
      <c r="I1800" s="33" t="b">
        <f>AND(
    Table2[[#This Row],[Service_start]] &gt; DATE(2022,10,1),
    Table2[[#This Row],[Service_end]] &lt; DATE(2024,2,1)
)</f>
        <v>0</v>
      </c>
    </row>
    <row r="1801" spans="1:9" hidden="1">
      <c r="A1801">
        <v>10534283</v>
      </c>
      <c r="B1801">
        <v>425</v>
      </c>
      <c r="C1801" s="1">
        <v>36051.614999999998</v>
      </c>
      <c r="D1801">
        <v>427</v>
      </c>
      <c r="E1801" s="36">
        <f>INT((Table2[[#This Row],[Service_start]]-Table2[[#This Row],[DateOfBirth]])/365)</f>
        <v>18</v>
      </c>
      <c r="F1801" s="32">
        <f>IF(DATEDIF(Table2[[#This Row],[DateOfBirth]],Table2[[#This Row],[Service_start]], "Y")&lt;=25,1,0)</f>
        <v>1</v>
      </c>
      <c r="G1801" s="1">
        <v>42948</v>
      </c>
      <c r="H1801" s="1">
        <v>42978</v>
      </c>
      <c r="I1801" s="33" t="b">
        <f>AND(
    Table2[[#This Row],[Service_start]] &gt; DATE(2022,10,1),
    Table2[[#This Row],[Service_end]] &lt; DATE(2024,2,1)
)</f>
        <v>0</v>
      </c>
    </row>
    <row r="1802" spans="1:9" hidden="1">
      <c r="A1802">
        <v>15918874</v>
      </c>
      <c r="B1802">
        <v>425</v>
      </c>
      <c r="C1802" s="1">
        <v>37124.614999999998</v>
      </c>
      <c r="D1802">
        <v>427</v>
      </c>
      <c r="E1802" s="36">
        <f>INT((Table2[[#This Row],[Service_start]]-Table2[[#This Row],[DateOfBirth]])/365)</f>
        <v>18</v>
      </c>
      <c r="F1802" s="32">
        <f>IF(DATEDIF(Table2[[#This Row],[DateOfBirth]],Table2[[#This Row],[Service_start]], "Y")&lt;=25,1,0)</f>
        <v>1</v>
      </c>
      <c r="G1802" s="1">
        <v>44018</v>
      </c>
      <c r="H1802" s="1">
        <v>44043</v>
      </c>
      <c r="I1802" s="33" t="b">
        <f>AND(
    Table2[[#This Row],[Service_start]] &gt; DATE(2022,10,1),
    Table2[[#This Row],[Service_end]] &lt; DATE(2024,2,1)
)</f>
        <v>0</v>
      </c>
    </row>
    <row r="1803" spans="1:9" hidden="1">
      <c r="A1803">
        <v>10982783</v>
      </c>
      <c r="B1803">
        <v>425</v>
      </c>
      <c r="C1803" s="1">
        <v>37124.614999999998</v>
      </c>
      <c r="D1803">
        <v>427</v>
      </c>
      <c r="E1803" s="36">
        <f>INT((Table2[[#This Row],[Service_start]]-Table2[[#This Row],[DateOfBirth]])/365)</f>
        <v>18</v>
      </c>
      <c r="F1803" s="32">
        <f>IF(DATEDIF(Table2[[#This Row],[DateOfBirth]],Table2[[#This Row],[Service_start]], "Y")&lt;=25,1,0)</f>
        <v>1</v>
      </c>
      <c r="G1803" s="1">
        <v>44044</v>
      </c>
      <c r="H1803" s="1">
        <v>44074</v>
      </c>
      <c r="I1803" s="33" t="b">
        <f>AND(
    Table2[[#This Row],[Service_start]] &gt; DATE(2022,10,1),
    Table2[[#This Row],[Service_end]] &lt; DATE(2024,2,1)
)</f>
        <v>0</v>
      </c>
    </row>
    <row r="1804" spans="1:9" hidden="1">
      <c r="A1804">
        <v>11880531</v>
      </c>
      <c r="B1804">
        <v>425</v>
      </c>
      <c r="C1804" s="1">
        <v>37124.614999999998</v>
      </c>
      <c r="D1804">
        <v>427</v>
      </c>
      <c r="E1804" s="36">
        <f>INT((Table2[[#This Row],[Service_start]]-Table2[[#This Row],[DateOfBirth]])/365)</f>
        <v>19</v>
      </c>
      <c r="F1804" s="32">
        <f>IF(DATEDIF(Table2[[#This Row],[DateOfBirth]],Table2[[#This Row],[Service_start]], "Y")&lt;=25,1,0)</f>
        <v>1</v>
      </c>
      <c r="G1804" s="1">
        <v>44075</v>
      </c>
      <c r="H1804" s="1">
        <v>44076</v>
      </c>
      <c r="I1804" s="33" t="b">
        <f>AND(
    Table2[[#This Row],[Service_start]] &gt; DATE(2022,10,1),
    Table2[[#This Row],[Service_end]] &lt; DATE(2024,2,1)
)</f>
        <v>0</v>
      </c>
    </row>
    <row r="1805" spans="1:9" hidden="1">
      <c r="A1805">
        <v>9253671</v>
      </c>
      <c r="B1805">
        <v>425</v>
      </c>
      <c r="C1805" s="1">
        <v>34733.614999999998</v>
      </c>
      <c r="D1805">
        <v>427</v>
      </c>
      <c r="E1805" s="36">
        <f>INT((Table2[[#This Row],[Service_start]]-Table2[[#This Row],[DateOfBirth]])/365)</f>
        <v>23</v>
      </c>
      <c r="F1805" s="32">
        <f>IF(DATEDIF(Table2[[#This Row],[DateOfBirth]],Table2[[#This Row],[Service_start]], "Y")&lt;=25,1,0)</f>
        <v>1</v>
      </c>
      <c r="G1805" s="1">
        <v>43362</v>
      </c>
      <c r="H1805" s="1">
        <v>43373</v>
      </c>
      <c r="I1805" s="33" t="b">
        <f>AND(
    Table2[[#This Row],[Service_start]] &gt; DATE(2022,10,1),
    Table2[[#This Row],[Service_end]] &lt; DATE(2024,2,1)
)</f>
        <v>0</v>
      </c>
    </row>
    <row r="1806" spans="1:9" hidden="1">
      <c r="A1806">
        <v>10650207</v>
      </c>
      <c r="B1806">
        <v>425</v>
      </c>
      <c r="C1806" s="1">
        <v>35444.614999999998</v>
      </c>
      <c r="D1806">
        <v>427</v>
      </c>
      <c r="E1806" s="36">
        <f>INT((Table2[[#This Row],[Service_start]]-Table2[[#This Row],[DateOfBirth]])/365)</f>
        <v>22</v>
      </c>
      <c r="F1806" s="32">
        <f>IF(DATEDIF(Table2[[#This Row],[DateOfBirth]],Table2[[#This Row],[Service_start]], "Y")&lt;=25,1,0)</f>
        <v>1</v>
      </c>
      <c r="G1806" s="1">
        <v>43627</v>
      </c>
      <c r="H1806" s="1">
        <v>43646</v>
      </c>
      <c r="I1806" s="33" t="b">
        <f>AND(
    Table2[[#This Row],[Service_start]] &gt; DATE(2022,10,1),
    Table2[[#This Row],[Service_end]] &lt; DATE(2024,2,1)
)</f>
        <v>0</v>
      </c>
    </row>
    <row r="1807" spans="1:9" hidden="1">
      <c r="A1807">
        <v>9600622</v>
      </c>
      <c r="B1807">
        <v>425</v>
      </c>
      <c r="C1807" s="1">
        <v>35444.614999999998</v>
      </c>
      <c r="D1807">
        <v>427</v>
      </c>
      <c r="E1807" s="36">
        <f>INT((Table2[[#This Row],[Service_start]]-Table2[[#This Row],[DateOfBirth]])/365)</f>
        <v>22</v>
      </c>
      <c r="F1807" s="32">
        <f>IF(DATEDIF(Table2[[#This Row],[DateOfBirth]],Table2[[#This Row],[Service_start]], "Y")&lt;=25,1,0)</f>
        <v>1</v>
      </c>
      <c r="G1807" s="1">
        <v>43647</v>
      </c>
      <c r="H1807" s="1">
        <v>43677</v>
      </c>
      <c r="I1807" s="33" t="b">
        <f>AND(
    Table2[[#This Row],[Service_start]] &gt; DATE(2022,10,1),
    Table2[[#This Row],[Service_end]] &lt; DATE(2024,2,1)
)</f>
        <v>0</v>
      </c>
    </row>
    <row r="1808" spans="1:9" hidden="1">
      <c r="A1808">
        <v>9161908</v>
      </c>
      <c r="B1808">
        <v>425</v>
      </c>
      <c r="C1808" s="1">
        <v>35444.614999999998</v>
      </c>
      <c r="D1808">
        <v>427</v>
      </c>
      <c r="E1808" s="36">
        <f>INT((Table2[[#This Row],[Service_start]]-Table2[[#This Row],[DateOfBirth]])/365)</f>
        <v>22</v>
      </c>
      <c r="F1808" s="32">
        <f>IF(DATEDIF(Table2[[#This Row],[DateOfBirth]],Table2[[#This Row],[Service_start]], "Y")&lt;=25,1,0)</f>
        <v>1</v>
      </c>
      <c r="G1808" s="1">
        <v>43678</v>
      </c>
      <c r="H1808" s="1">
        <v>43693</v>
      </c>
      <c r="I1808" s="33" t="b">
        <f>AND(
    Table2[[#This Row],[Service_start]] &gt; DATE(2022,10,1),
    Table2[[#This Row],[Service_end]] &lt; DATE(2024,2,1)
)</f>
        <v>0</v>
      </c>
    </row>
    <row r="1809" spans="1:9" hidden="1">
      <c r="A1809">
        <v>8881609</v>
      </c>
      <c r="B1809">
        <v>425</v>
      </c>
      <c r="C1809" s="1">
        <v>37682.614999999998</v>
      </c>
      <c r="D1809">
        <v>427</v>
      </c>
      <c r="E1809" s="36">
        <f>INT((Table2[[#This Row],[Service_start]]-Table2[[#This Row],[DateOfBirth]])/365)</f>
        <v>19</v>
      </c>
      <c r="F1809" s="32">
        <f>IF(DATEDIF(Table2[[#This Row],[DateOfBirth]],Table2[[#This Row],[Service_start]], "Y")&lt;=25,1,0)</f>
        <v>1</v>
      </c>
      <c r="G1809" s="1">
        <v>44707</v>
      </c>
      <c r="H1809" s="1">
        <v>44712</v>
      </c>
      <c r="I1809" s="33" t="b">
        <f>AND(
    Table2[[#This Row],[Service_start]] &gt; DATE(2022,10,1),
    Table2[[#This Row],[Service_end]] &lt; DATE(2024,2,1)
)</f>
        <v>0</v>
      </c>
    </row>
    <row r="1810" spans="1:9" hidden="1">
      <c r="A1810">
        <v>8994065</v>
      </c>
      <c r="B1810">
        <v>425</v>
      </c>
      <c r="C1810" s="1">
        <v>37682.614999999998</v>
      </c>
      <c r="D1810">
        <v>427</v>
      </c>
      <c r="E1810" s="36">
        <f>INT((Table2[[#This Row],[Service_start]]-Table2[[#This Row],[DateOfBirth]])/365)</f>
        <v>19</v>
      </c>
      <c r="F1810" s="32">
        <f>IF(DATEDIF(Table2[[#This Row],[DateOfBirth]],Table2[[#This Row],[Service_start]], "Y")&lt;=25,1,0)</f>
        <v>1</v>
      </c>
      <c r="G1810" s="1">
        <v>44713</v>
      </c>
      <c r="H1810" s="1">
        <v>44742</v>
      </c>
      <c r="I1810" s="33" t="b">
        <f>AND(
    Table2[[#This Row],[Service_start]] &gt; DATE(2022,10,1),
    Table2[[#This Row],[Service_end]] &lt; DATE(2024,2,1)
)</f>
        <v>0</v>
      </c>
    </row>
    <row r="1811" spans="1:9" hidden="1">
      <c r="A1811">
        <v>12011255</v>
      </c>
      <c r="B1811">
        <v>425</v>
      </c>
      <c r="C1811" s="1">
        <v>37832.614999999998</v>
      </c>
      <c r="D1811">
        <v>427</v>
      </c>
      <c r="E1811" s="36">
        <f>INT((Table2[[#This Row],[Service_start]]-Table2[[#This Row],[DateOfBirth]])/365)</f>
        <v>20</v>
      </c>
      <c r="F1811" s="32">
        <f>IF(DATEDIF(Table2[[#This Row],[DateOfBirth]],Table2[[#This Row],[Service_start]], "Y")&lt;=25,1,0)</f>
        <v>1</v>
      </c>
      <c r="G1811" s="1">
        <v>45327</v>
      </c>
      <c r="H1811" s="1">
        <v>45351</v>
      </c>
      <c r="I1811" s="33" t="b">
        <f>AND(
    Table2[[#This Row],[Service_start]] &gt; DATE(2022,10,1),
    Table2[[#This Row],[Service_end]] &lt; DATE(2024,2,1)
)</f>
        <v>0</v>
      </c>
    </row>
    <row r="1812" spans="1:9" hidden="1">
      <c r="A1812">
        <v>15121434</v>
      </c>
      <c r="B1812">
        <v>425</v>
      </c>
      <c r="C1812" s="1">
        <v>37832.614999999998</v>
      </c>
      <c r="D1812">
        <v>427</v>
      </c>
      <c r="E1812" s="36">
        <f>INT((Table2[[#This Row],[Service_start]]-Table2[[#This Row],[DateOfBirth]])/365)</f>
        <v>20</v>
      </c>
      <c r="F1812" s="32">
        <f>IF(DATEDIF(Table2[[#This Row],[DateOfBirth]],Table2[[#This Row],[Service_start]], "Y")&lt;=25,1,0)</f>
        <v>1</v>
      </c>
      <c r="G1812" s="1">
        <v>45352</v>
      </c>
      <c r="H1812" s="1">
        <v>45382</v>
      </c>
      <c r="I1812" s="33" t="b">
        <f>AND(
    Table2[[#This Row],[Service_start]] &gt; DATE(2022,10,1),
    Table2[[#This Row],[Service_end]] &lt; DATE(2024,2,1)
)</f>
        <v>0</v>
      </c>
    </row>
    <row r="1813" spans="1:9" hidden="1">
      <c r="A1813">
        <v>10964055</v>
      </c>
      <c r="B1813">
        <v>425</v>
      </c>
      <c r="C1813" s="1">
        <v>36777.614999999998</v>
      </c>
      <c r="D1813">
        <v>427</v>
      </c>
      <c r="E1813" s="36">
        <f>INT((Table2[[#This Row],[Service_start]]-Table2[[#This Row],[DateOfBirth]])/365)</f>
        <v>18</v>
      </c>
      <c r="F1813" s="32">
        <f>IF(DATEDIF(Table2[[#This Row],[DateOfBirth]],Table2[[#This Row],[Service_start]], "Y")&lt;=25,1,0)</f>
        <v>1</v>
      </c>
      <c r="G1813" s="1">
        <v>43668</v>
      </c>
      <c r="H1813" s="1">
        <v>43677</v>
      </c>
      <c r="I1813" s="33" t="b">
        <f>AND(
    Table2[[#This Row],[Service_start]] &gt; DATE(2022,10,1),
    Table2[[#This Row],[Service_end]] &lt; DATE(2024,2,1)
)</f>
        <v>0</v>
      </c>
    </row>
    <row r="1814" spans="1:9" hidden="1">
      <c r="A1814">
        <v>15537202</v>
      </c>
      <c r="B1814">
        <v>425</v>
      </c>
      <c r="C1814" s="1">
        <v>36777.614999999998</v>
      </c>
      <c r="D1814">
        <v>427</v>
      </c>
      <c r="E1814" s="36">
        <f>INT((Table2[[#This Row],[Service_start]]-Table2[[#This Row],[DateOfBirth]])/365)</f>
        <v>18</v>
      </c>
      <c r="F1814" s="32">
        <f>IF(DATEDIF(Table2[[#This Row],[DateOfBirth]],Table2[[#This Row],[Service_start]], "Y")&lt;=25,1,0)</f>
        <v>1</v>
      </c>
      <c r="G1814" s="1">
        <v>43678</v>
      </c>
      <c r="H1814" s="1">
        <v>43708</v>
      </c>
      <c r="I1814" s="33" t="b">
        <f>AND(
    Table2[[#This Row],[Service_start]] &gt; DATE(2022,10,1),
    Table2[[#This Row],[Service_end]] &lt; DATE(2024,2,1)
)</f>
        <v>0</v>
      </c>
    </row>
    <row r="1815" spans="1:9" hidden="1">
      <c r="A1815">
        <v>8966445</v>
      </c>
      <c r="B1815">
        <v>425</v>
      </c>
      <c r="C1815" s="1">
        <v>36777.614999999998</v>
      </c>
      <c r="D1815">
        <v>427</v>
      </c>
      <c r="E1815" s="36">
        <f>INT((Table2[[#This Row],[Service_start]]-Table2[[#This Row],[DateOfBirth]])/365)</f>
        <v>18</v>
      </c>
      <c r="F1815" s="32">
        <f>IF(DATEDIF(Table2[[#This Row],[DateOfBirth]],Table2[[#This Row],[Service_start]], "Y")&lt;=25,1,0)</f>
        <v>1</v>
      </c>
      <c r="G1815" s="1">
        <v>43685</v>
      </c>
      <c r="H1815" s="1">
        <v>43708</v>
      </c>
      <c r="I1815" s="33" t="b">
        <f>AND(
    Table2[[#This Row],[Service_start]] &gt; DATE(2022,10,1),
    Table2[[#This Row],[Service_end]] &lt; DATE(2024,2,1)
)</f>
        <v>0</v>
      </c>
    </row>
    <row r="1816" spans="1:9" hidden="1">
      <c r="A1816">
        <v>8883029</v>
      </c>
      <c r="B1816">
        <v>425</v>
      </c>
      <c r="C1816" s="1">
        <v>35574.614999999998</v>
      </c>
      <c r="D1816">
        <v>427</v>
      </c>
      <c r="E1816" s="36">
        <f>INT((Table2[[#This Row],[Service_start]]-Table2[[#This Row],[DateOfBirth]])/365)</f>
        <v>20</v>
      </c>
      <c r="F1816" s="32">
        <f>IF(DATEDIF(Table2[[#This Row],[DateOfBirth]],Table2[[#This Row],[Service_start]], "Y")&lt;=25,1,0)</f>
        <v>1</v>
      </c>
      <c r="G1816" s="1">
        <v>43031</v>
      </c>
      <c r="H1816" s="1">
        <v>43039</v>
      </c>
      <c r="I1816" s="33" t="b">
        <f>AND(
    Table2[[#This Row],[Service_start]] &gt; DATE(2022,10,1),
    Table2[[#This Row],[Service_end]] &lt; DATE(2024,2,1)
)</f>
        <v>0</v>
      </c>
    </row>
    <row r="1817" spans="1:9" hidden="1">
      <c r="A1817">
        <v>10662492</v>
      </c>
      <c r="B1817">
        <v>425</v>
      </c>
      <c r="C1817" s="1">
        <v>35574.614999999998</v>
      </c>
      <c r="D1817">
        <v>427</v>
      </c>
      <c r="E1817" s="36">
        <f>INT((Table2[[#This Row],[Service_start]]-Table2[[#This Row],[DateOfBirth]])/365)</f>
        <v>20</v>
      </c>
      <c r="F1817" s="32">
        <f>IF(DATEDIF(Table2[[#This Row],[DateOfBirth]],Table2[[#This Row],[Service_start]], "Y")&lt;=25,1,0)</f>
        <v>1</v>
      </c>
      <c r="G1817" s="1">
        <v>43031</v>
      </c>
      <c r="H1817" s="1">
        <v>43039</v>
      </c>
      <c r="I1817" s="33" t="b">
        <f>AND(
    Table2[[#This Row],[Service_start]] &gt; DATE(2022,10,1),
    Table2[[#This Row],[Service_end]] &lt; DATE(2024,2,1)
)</f>
        <v>0</v>
      </c>
    </row>
    <row r="1818" spans="1:9" hidden="1">
      <c r="A1818">
        <v>9192108</v>
      </c>
      <c r="B1818">
        <v>425</v>
      </c>
      <c r="C1818" s="1">
        <v>35574.614999999998</v>
      </c>
      <c r="D1818">
        <v>427</v>
      </c>
      <c r="E1818" s="36">
        <f>INT((Table2[[#This Row],[Service_start]]-Table2[[#This Row],[DateOfBirth]])/365)</f>
        <v>20</v>
      </c>
      <c r="F1818" s="32">
        <f>IF(DATEDIF(Table2[[#This Row],[DateOfBirth]],Table2[[#This Row],[Service_start]], "Y")&lt;=25,1,0)</f>
        <v>1</v>
      </c>
      <c r="G1818" s="1">
        <v>43040</v>
      </c>
      <c r="H1818" s="1">
        <v>43066</v>
      </c>
      <c r="I1818" s="33" t="b">
        <f>AND(
    Table2[[#This Row],[Service_start]] &gt; DATE(2022,10,1),
    Table2[[#This Row],[Service_end]] &lt; DATE(2024,2,1)
)</f>
        <v>0</v>
      </c>
    </row>
    <row r="1819" spans="1:9" hidden="1">
      <c r="A1819">
        <v>15655137</v>
      </c>
      <c r="B1819">
        <v>425</v>
      </c>
      <c r="C1819" s="1">
        <v>35574.614999999998</v>
      </c>
      <c r="D1819">
        <v>427</v>
      </c>
      <c r="E1819" s="36">
        <f>INT((Table2[[#This Row],[Service_start]]-Table2[[#This Row],[DateOfBirth]])/365)</f>
        <v>20</v>
      </c>
      <c r="F1819" s="32">
        <f>IF(DATEDIF(Table2[[#This Row],[DateOfBirth]],Table2[[#This Row],[Service_start]], "Y")&lt;=25,1,0)</f>
        <v>1</v>
      </c>
      <c r="G1819" s="1">
        <v>43040</v>
      </c>
      <c r="H1819" s="1">
        <v>43066</v>
      </c>
      <c r="I1819" s="33" t="b">
        <f>AND(
    Table2[[#This Row],[Service_start]] &gt; DATE(2022,10,1),
    Table2[[#This Row],[Service_end]] &lt; DATE(2024,2,1)
)</f>
        <v>0</v>
      </c>
    </row>
    <row r="1820" spans="1:9" hidden="1">
      <c r="A1820">
        <v>15864445</v>
      </c>
      <c r="B1820">
        <v>425</v>
      </c>
      <c r="C1820" s="1">
        <v>35635.614999999998</v>
      </c>
      <c r="D1820">
        <v>427</v>
      </c>
      <c r="E1820" s="36">
        <f>INT((Table2[[#This Row],[Service_start]]-Table2[[#This Row],[DateOfBirth]])/365)</f>
        <v>21</v>
      </c>
      <c r="F1820" s="32">
        <f>IF(DATEDIF(Table2[[#This Row],[DateOfBirth]],Table2[[#This Row],[Service_start]], "Y")&lt;=25,1,0)</f>
        <v>1</v>
      </c>
      <c r="G1820" s="1">
        <v>43661</v>
      </c>
      <c r="H1820" s="1">
        <v>43677</v>
      </c>
      <c r="I1820" s="33" t="b">
        <f>AND(
    Table2[[#This Row],[Service_start]] &gt; DATE(2022,10,1),
    Table2[[#This Row],[Service_end]] &lt; DATE(2024,2,1)
)</f>
        <v>0</v>
      </c>
    </row>
    <row r="1821" spans="1:9" hidden="1">
      <c r="A1821">
        <v>15208971</v>
      </c>
      <c r="B1821">
        <v>425</v>
      </c>
      <c r="C1821" s="1">
        <v>36212.614999999998</v>
      </c>
      <c r="D1821">
        <v>427</v>
      </c>
      <c r="E1821" s="36">
        <f>INT((Table2[[#This Row],[Service_start]]-Table2[[#This Row],[DateOfBirth]])/365)</f>
        <v>20</v>
      </c>
      <c r="F1821" s="32">
        <f>IF(DATEDIF(Table2[[#This Row],[DateOfBirth]],Table2[[#This Row],[Service_start]], "Y")&lt;=25,1,0)</f>
        <v>1</v>
      </c>
      <c r="G1821" s="1">
        <v>43662</v>
      </c>
      <c r="H1821" s="1">
        <v>43677</v>
      </c>
      <c r="I1821" s="33" t="b">
        <f>AND(
    Table2[[#This Row],[Service_start]] &gt; DATE(2022,10,1),
    Table2[[#This Row],[Service_end]] &lt; DATE(2024,2,1)
)</f>
        <v>0</v>
      </c>
    </row>
    <row r="1822" spans="1:9" hidden="1">
      <c r="A1822">
        <v>10733561</v>
      </c>
      <c r="B1822">
        <v>425</v>
      </c>
      <c r="C1822" s="1">
        <v>36212.614999999998</v>
      </c>
      <c r="D1822">
        <v>427</v>
      </c>
      <c r="E1822" s="36">
        <f>INT((Table2[[#This Row],[Service_start]]-Table2[[#This Row],[DateOfBirth]])/365)</f>
        <v>20</v>
      </c>
      <c r="F1822" s="32">
        <f>IF(DATEDIF(Table2[[#This Row],[DateOfBirth]],Table2[[#This Row],[Service_start]], "Y")&lt;=25,1,0)</f>
        <v>1</v>
      </c>
      <c r="G1822" s="1">
        <v>43678</v>
      </c>
      <c r="H1822" s="1">
        <v>43708</v>
      </c>
      <c r="I1822" s="33" t="b">
        <f>AND(
    Table2[[#This Row],[Service_start]] &gt; DATE(2022,10,1),
    Table2[[#This Row],[Service_end]] &lt; DATE(2024,2,1)
)</f>
        <v>0</v>
      </c>
    </row>
    <row r="1823" spans="1:9" hidden="1">
      <c r="A1823">
        <v>14658315</v>
      </c>
      <c r="B1823">
        <v>425</v>
      </c>
      <c r="C1823" s="1">
        <v>36212.614999999998</v>
      </c>
      <c r="D1823">
        <v>427</v>
      </c>
      <c r="E1823" s="36">
        <f>INT((Table2[[#This Row],[Service_start]]-Table2[[#This Row],[DateOfBirth]])/365)</f>
        <v>20</v>
      </c>
      <c r="F1823" s="32">
        <f>IF(DATEDIF(Table2[[#This Row],[DateOfBirth]],Table2[[#This Row],[Service_start]], "Y")&lt;=25,1,0)</f>
        <v>1</v>
      </c>
      <c r="G1823" s="1">
        <v>43709</v>
      </c>
      <c r="H1823" s="1">
        <v>43738</v>
      </c>
      <c r="I1823" s="33" t="b">
        <f>AND(
    Table2[[#This Row],[Service_start]] &gt; DATE(2022,10,1),
    Table2[[#This Row],[Service_end]] &lt; DATE(2024,2,1)
)</f>
        <v>0</v>
      </c>
    </row>
    <row r="1824" spans="1:9" hidden="1">
      <c r="A1824">
        <v>13213283</v>
      </c>
      <c r="B1824">
        <v>425</v>
      </c>
      <c r="C1824" s="1">
        <v>36212.614999999998</v>
      </c>
      <c r="D1824">
        <v>427</v>
      </c>
      <c r="E1824" s="36">
        <f>INT((Table2[[#This Row],[Service_start]]-Table2[[#This Row],[DateOfBirth]])/365)</f>
        <v>20</v>
      </c>
      <c r="F1824" s="32">
        <f>IF(DATEDIF(Table2[[#This Row],[DateOfBirth]],Table2[[#This Row],[Service_start]], "Y")&lt;=25,1,0)</f>
        <v>1</v>
      </c>
      <c r="G1824" s="1">
        <v>43739</v>
      </c>
      <c r="H1824" s="1">
        <v>43769</v>
      </c>
      <c r="I1824" s="33" t="b">
        <f>AND(
    Table2[[#This Row],[Service_start]] &gt; DATE(2022,10,1),
    Table2[[#This Row],[Service_end]] &lt; DATE(2024,2,1)
)</f>
        <v>0</v>
      </c>
    </row>
    <row r="1825" spans="1:9" hidden="1">
      <c r="A1825">
        <v>15404270</v>
      </c>
      <c r="B1825">
        <v>425</v>
      </c>
      <c r="C1825" s="1">
        <v>37563.614999999998</v>
      </c>
      <c r="D1825">
        <v>427</v>
      </c>
      <c r="E1825" s="36">
        <f>INT((Table2[[#This Row],[Service_start]]-Table2[[#This Row],[DateOfBirth]])/365)</f>
        <v>17</v>
      </c>
      <c r="F1825" s="32">
        <f>IF(DATEDIF(Table2[[#This Row],[DateOfBirth]],Table2[[#This Row],[Service_start]], "Y")&lt;=25,1,0)</f>
        <v>1</v>
      </c>
      <c r="G1825" s="1">
        <v>43906</v>
      </c>
      <c r="H1825" s="1">
        <v>43921</v>
      </c>
      <c r="I1825" s="33" t="b">
        <f>AND(
    Table2[[#This Row],[Service_start]] &gt; DATE(2022,10,1),
    Table2[[#This Row],[Service_end]] &lt; DATE(2024,2,1)
)</f>
        <v>0</v>
      </c>
    </row>
    <row r="1826" spans="1:9" hidden="1">
      <c r="A1826">
        <v>15728466</v>
      </c>
      <c r="B1826">
        <v>425</v>
      </c>
      <c r="C1826" s="1">
        <v>37563.614999999998</v>
      </c>
      <c r="D1826">
        <v>427</v>
      </c>
      <c r="E1826" s="36">
        <f>INT((Table2[[#This Row],[Service_start]]-Table2[[#This Row],[DateOfBirth]])/365)</f>
        <v>17</v>
      </c>
      <c r="F1826" s="32">
        <f>IF(DATEDIF(Table2[[#This Row],[DateOfBirth]],Table2[[#This Row],[Service_start]], "Y")&lt;=25,1,0)</f>
        <v>1</v>
      </c>
      <c r="G1826" s="1">
        <v>43923</v>
      </c>
      <c r="H1826" s="1">
        <v>43951</v>
      </c>
      <c r="I1826" s="33" t="b">
        <f>AND(
    Table2[[#This Row],[Service_start]] &gt; DATE(2022,10,1),
    Table2[[#This Row],[Service_end]] &lt; DATE(2024,2,1)
)</f>
        <v>0</v>
      </c>
    </row>
    <row r="1827" spans="1:9" hidden="1">
      <c r="A1827">
        <v>9012827</v>
      </c>
      <c r="B1827">
        <v>425</v>
      </c>
      <c r="C1827" s="1">
        <v>37563.614999999998</v>
      </c>
      <c r="D1827">
        <v>427</v>
      </c>
      <c r="E1827" s="36">
        <f>INT((Table2[[#This Row],[Service_start]]-Table2[[#This Row],[DateOfBirth]])/365)</f>
        <v>17</v>
      </c>
      <c r="F1827" s="32">
        <f>IF(DATEDIF(Table2[[#This Row],[DateOfBirth]],Table2[[#This Row],[Service_start]], "Y")&lt;=25,1,0)</f>
        <v>1</v>
      </c>
      <c r="G1827" s="1">
        <v>43952</v>
      </c>
      <c r="H1827" s="1">
        <v>43982</v>
      </c>
      <c r="I1827" s="33" t="b">
        <f>AND(
    Table2[[#This Row],[Service_start]] &gt; DATE(2022,10,1),
    Table2[[#This Row],[Service_end]] &lt; DATE(2024,2,1)
)</f>
        <v>0</v>
      </c>
    </row>
    <row r="1828" spans="1:9" hidden="1">
      <c r="A1828">
        <v>9021429</v>
      </c>
      <c r="B1828">
        <v>425</v>
      </c>
      <c r="C1828" s="1">
        <v>36323.614999999998</v>
      </c>
      <c r="D1828">
        <v>427</v>
      </c>
      <c r="E1828" s="36">
        <f>INT((Table2[[#This Row],[Service_start]]-Table2[[#This Row],[DateOfBirth]])/365)</f>
        <v>20</v>
      </c>
      <c r="F1828" s="32">
        <f>IF(DATEDIF(Table2[[#This Row],[DateOfBirth]],Table2[[#This Row],[Service_start]], "Y")&lt;=25,1,0)</f>
        <v>1</v>
      </c>
      <c r="G1828" s="1">
        <v>43816</v>
      </c>
      <c r="H1828" s="1">
        <v>43830</v>
      </c>
      <c r="I1828" s="33" t="b">
        <f>AND(
    Table2[[#This Row],[Service_start]] &gt; DATE(2022,10,1),
    Table2[[#This Row],[Service_end]] &lt; DATE(2024,2,1)
)</f>
        <v>0</v>
      </c>
    </row>
    <row r="1829" spans="1:9" hidden="1">
      <c r="A1829">
        <v>10554656</v>
      </c>
      <c r="B1829">
        <v>425</v>
      </c>
      <c r="C1829" s="1">
        <v>36323.614999999998</v>
      </c>
      <c r="D1829">
        <v>427</v>
      </c>
      <c r="E1829" s="36">
        <f>INT((Table2[[#This Row],[Service_start]]-Table2[[#This Row],[DateOfBirth]])/365)</f>
        <v>20</v>
      </c>
      <c r="F1829" s="32">
        <f>IF(DATEDIF(Table2[[#This Row],[DateOfBirth]],Table2[[#This Row],[Service_start]], "Y")&lt;=25,1,0)</f>
        <v>1</v>
      </c>
      <c r="G1829" s="1">
        <v>43831</v>
      </c>
      <c r="H1829" s="1">
        <v>43861</v>
      </c>
      <c r="I1829" s="33" t="b">
        <f>AND(
    Table2[[#This Row],[Service_start]] &gt; DATE(2022,10,1),
    Table2[[#This Row],[Service_end]] &lt; DATE(2024,2,1)
)</f>
        <v>0</v>
      </c>
    </row>
    <row r="1830" spans="1:9" hidden="1">
      <c r="A1830">
        <v>17589545</v>
      </c>
      <c r="B1830">
        <v>425</v>
      </c>
      <c r="C1830" s="1">
        <v>36323.614999999998</v>
      </c>
      <c r="D1830">
        <v>427</v>
      </c>
      <c r="E1830" s="36">
        <f>INT((Table2[[#This Row],[Service_start]]-Table2[[#This Row],[DateOfBirth]])/365)</f>
        <v>20</v>
      </c>
      <c r="F1830" s="32">
        <f>IF(DATEDIF(Table2[[#This Row],[DateOfBirth]],Table2[[#This Row],[Service_start]], "Y")&lt;=25,1,0)</f>
        <v>1</v>
      </c>
      <c r="G1830" s="1">
        <v>43862</v>
      </c>
      <c r="H1830" s="1">
        <v>43890</v>
      </c>
      <c r="I1830" s="33" t="b">
        <f>AND(
    Table2[[#This Row],[Service_start]] &gt; DATE(2022,10,1),
    Table2[[#This Row],[Service_end]] &lt; DATE(2024,2,1)
)</f>
        <v>0</v>
      </c>
    </row>
    <row r="1831" spans="1:9" hidden="1">
      <c r="A1831">
        <v>8958543</v>
      </c>
      <c r="B1831">
        <v>425</v>
      </c>
      <c r="C1831" s="1">
        <v>35514.614999999998</v>
      </c>
      <c r="D1831">
        <v>427</v>
      </c>
      <c r="E1831" s="36">
        <f>INT((Table2[[#This Row],[Service_start]]-Table2[[#This Row],[DateOfBirth]])/365)</f>
        <v>21</v>
      </c>
      <c r="F1831" s="32">
        <f>IF(DATEDIF(Table2[[#This Row],[DateOfBirth]],Table2[[#This Row],[Service_start]], "Y")&lt;=25,1,0)</f>
        <v>1</v>
      </c>
      <c r="G1831" s="1">
        <v>43445</v>
      </c>
      <c r="H1831" s="1">
        <v>43465</v>
      </c>
      <c r="I1831" s="33" t="b">
        <f>AND(
    Table2[[#This Row],[Service_start]] &gt; DATE(2022,10,1),
    Table2[[#This Row],[Service_end]] &lt; DATE(2024,2,1)
)</f>
        <v>0</v>
      </c>
    </row>
    <row r="1832" spans="1:9" hidden="1">
      <c r="A1832">
        <v>15491325</v>
      </c>
      <c r="B1832">
        <v>425</v>
      </c>
      <c r="C1832" s="1">
        <v>35514.614999999998</v>
      </c>
      <c r="D1832">
        <v>427</v>
      </c>
      <c r="E1832" s="36">
        <f>INT((Table2[[#This Row],[Service_start]]-Table2[[#This Row],[DateOfBirth]])/365)</f>
        <v>21</v>
      </c>
      <c r="F1832" s="32">
        <f>IF(DATEDIF(Table2[[#This Row],[DateOfBirth]],Table2[[#This Row],[Service_start]], "Y")&lt;=25,1,0)</f>
        <v>1</v>
      </c>
      <c r="G1832" s="1">
        <v>43466</v>
      </c>
      <c r="H1832" s="1">
        <v>43496</v>
      </c>
      <c r="I1832" s="33" t="b">
        <f>AND(
    Table2[[#This Row],[Service_start]] &gt; DATE(2022,10,1),
    Table2[[#This Row],[Service_end]] &lt; DATE(2024,2,1)
)</f>
        <v>0</v>
      </c>
    </row>
    <row r="1833" spans="1:9" hidden="1">
      <c r="A1833">
        <v>16617412</v>
      </c>
      <c r="B1833">
        <v>425</v>
      </c>
      <c r="C1833" s="1">
        <v>35964.614999999998</v>
      </c>
      <c r="D1833">
        <v>427</v>
      </c>
      <c r="E1833" s="36">
        <f>INT((Table2[[#This Row],[Service_start]]-Table2[[#This Row],[DateOfBirth]])/365)</f>
        <v>23</v>
      </c>
      <c r="F1833" s="32">
        <f>IF(DATEDIF(Table2[[#This Row],[DateOfBirth]],Table2[[#This Row],[Service_start]], "Y")&lt;=25,1,0)</f>
        <v>1</v>
      </c>
      <c r="G1833" s="1">
        <v>44627</v>
      </c>
      <c r="H1833" s="1">
        <v>44651</v>
      </c>
      <c r="I1833" s="33" t="b">
        <f>AND(
    Table2[[#This Row],[Service_start]] &gt; DATE(2022,10,1),
    Table2[[#This Row],[Service_end]] &lt; DATE(2024,2,1)
)</f>
        <v>0</v>
      </c>
    </row>
    <row r="1834" spans="1:9" hidden="1">
      <c r="A1834">
        <v>14155494</v>
      </c>
      <c r="B1834">
        <v>425</v>
      </c>
      <c r="C1834" s="1">
        <v>35964.614999999998</v>
      </c>
      <c r="D1834">
        <v>427</v>
      </c>
      <c r="E1834" s="36">
        <f>INT((Table2[[#This Row],[Service_start]]-Table2[[#This Row],[DateOfBirth]])/365)</f>
        <v>23</v>
      </c>
      <c r="F1834" s="32">
        <f>IF(DATEDIF(Table2[[#This Row],[DateOfBirth]],Table2[[#This Row],[Service_start]], "Y")&lt;=25,1,0)</f>
        <v>1</v>
      </c>
      <c r="G1834" s="1">
        <v>44652</v>
      </c>
      <c r="H1834" s="1">
        <v>44681</v>
      </c>
      <c r="I1834" s="33" t="b">
        <f>AND(
    Table2[[#This Row],[Service_start]] &gt; DATE(2022,10,1),
    Table2[[#This Row],[Service_end]] &lt; DATE(2024,2,1)
)</f>
        <v>0</v>
      </c>
    </row>
    <row r="1835" spans="1:9" hidden="1">
      <c r="A1835">
        <v>10613803</v>
      </c>
      <c r="B1835">
        <v>425</v>
      </c>
      <c r="C1835" s="1">
        <v>35964.614999999998</v>
      </c>
      <c r="D1835">
        <v>427</v>
      </c>
      <c r="E1835" s="36">
        <f>INT((Table2[[#This Row],[Service_start]]-Table2[[#This Row],[DateOfBirth]])/365)</f>
        <v>23</v>
      </c>
      <c r="F1835" s="32">
        <f>IF(DATEDIF(Table2[[#This Row],[DateOfBirth]],Table2[[#This Row],[Service_start]], "Y")&lt;=25,1,0)</f>
        <v>1</v>
      </c>
      <c r="G1835" s="1">
        <v>44683</v>
      </c>
      <c r="H1835" s="1">
        <v>44712</v>
      </c>
      <c r="I1835" s="33" t="b">
        <f>AND(
    Table2[[#This Row],[Service_start]] &gt; DATE(2022,10,1),
    Table2[[#This Row],[Service_end]] &lt; DATE(2024,2,1)
)</f>
        <v>0</v>
      </c>
    </row>
    <row r="1836" spans="1:9" hidden="1">
      <c r="A1836">
        <v>10809366</v>
      </c>
      <c r="B1836">
        <v>425</v>
      </c>
      <c r="C1836" s="1">
        <v>35964.614999999998</v>
      </c>
      <c r="D1836">
        <v>427</v>
      </c>
      <c r="E1836" s="36">
        <f>INT((Table2[[#This Row],[Service_start]]-Table2[[#This Row],[DateOfBirth]])/365)</f>
        <v>24</v>
      </c>
      <c r="F1836" s="32">
        <f>IF(DATEDIF(Table2[[#This Row],[DateOfBirth]],Table2[[#This Row],[Service_start]], "Y")&lt;=25,1,0)</f>
        <v>1</v>
      </c>
      <c r="G1836" s="1">
        <v>44774</v>
      </c>
      <c r="H1836" s="1">
        <v>44804</v>
      </c>
      <c r="I1836" s="33" t="b">
        <f>AND(
    Table2[[#This Row],[Service_start]] &gt; DATE(2022,10,1),
    Table2[[#This Row],[Service_end]] &lt; DATE(2024,2,1)
)</f>
        <v>0</v>
      </c>
    </row>
    <row r="1837" spans="1:9" hidden="1">
      <c r="A1837">
        <v>10897386</v>
      </c>
      <c r="B1837">
        <v>425</v>
      </c>
      <c r="C1837" s="1">
        <v>35964.614999999998</v>
      </c>
      <c r="D1837">
        <v>427</v>
      </c>
      <c r="E1837" s="36">
        <f>INT((Table2[[#This Row],[Service_start]]-Table2[[#This Row],[DateOfBirth]])/365)</f>
        <v>24</v>
      </c>
      <c r="F1837" s="32">
        <f>IF(DATEDIF(Table2[[#This Row],[DateOfBirth]],Table2[[#This Row],[Service_start]], "Y")&lt;=25,1,0)</f>
        <v>1</v>
      </c>
      <c r="G1837" s="1">
        <v>44805</v>
      </c>
      <c r="H1837" s="1">
        <v>44834</v>
      </c>
      <c r="I1837" s="33" t="b">
        <f>AND(
    Table2[[#This Row],[Service_start]] &gt; DATE(2022,10,1),
    Table2[[#This Row],[Service_end]] &lt; DATE(2024,2,1)
)</f>
        <v>0</v>
      </c>
    </row>
    <row r="1838" spans="1:9" hidden="1">
      <c r="A1838">
        <v>10706437</v>
      </c>
      <c r="B1838">
        <v>425</v>
      </c>
      <c r="C1838" s="1">
        <v>36533.614999999998</v>
      </c>
      <c r="D1838">
        <v>427</v>
      </c>
      <c r="E1838" s="36">
        <f>INT((Table2[[#This Row],[Service_start]]-Table2[[#This Row],[DateOfBirth]])/365)</f>
        <v>22</v>
      </c>
      <c r="F1838" s="32">
        <f>IF(DATEDIF(Table2[[#This Row],[DateOfBirth]],Table2[[#This Row],[Service_start]], "Y")&lt;=25,1,0)</f>
        <v>1</v>
      </c>
      <c r="G1838" s="1">
        <v>44634</v>
      </c>
      <c r="H1838" s="1">
        <v>44651</v>
      </c>
      <c r="I1838" s="33" t="b">
        <f>AND(
    Table2[[#This Row],[Service_start]] &gt; DATE(2022,10,1),
    Table2[[#This Row],[Service_end]] &lt; DATE(2024,2,1)
)</f>
        <v>0</v>
      </c>
    </row>
    <row r="1839" spans="1:9" hidden="1">
      <c r="A1839">
        <v>15264388</v>
      </c>
      <c r="B1839">
        <v>425</v>
      </c>
      <c r="C1839" s="1">
        <v>34367.614999999998</v>
      </c>
      <c r="D1839">
        <v>427</v>
      </c>
      <c r="E1839" s="36">
        <f>INT((Table2[[#This Row],[Service_start]]-Table2[[#This Row],[DateOfBirth]])/365)</f>
        <v>23</v>
      </c>
      <c r="F1839" s="32">
        <f>IF(DATEDIF(Table2[[#This Row],[DateOfBirth]],Table2[[#This Row],[Service_start]], "Y")&lt;=25,1,0)</f>
        <v>1</v>
      </c>
      <c r="G1839" s="1">
        <v>42885</v>
      </c>
      <c r="H1839" s="1">
        <v>42886</v>
      </c>
      <c r="I1839" s="33" t="b">
        <f>AND(
    Table2[[#This Row],[Service_start]] &gt; DATE(2022,10,1),
    Table2[[#This Row],[Service_end]] &lt; DATE(2024,2,1)
)</f>
        <v>0</v>
      </c>
    </row>
    <row r="1840" spans="1:9" hidden="1">
      <c r="A1840">
        <v>11607251</v>
      </c>
      <c r="B1840">
        <v>425</v>
      </c>
      <c r="C1840" s="1">
        <v>34367.614999999998</v>
      </c>
      <c r="D1840">
        <v>427</v>
      </c>
      <c r="E1840" s="36">
        <f>INT((Table2[[#This Row],[Service_start]]-Table2[[#This Row],[DateOfBirth]])/365)</f>
        <v>23</v>
      </c>
      <c r="F1840" s="32">
        <f>IF(DATEDIF(Table2[[#This Row],[DateOfBirth]],Table2[[#This Row],[Service_start]], "Y")&lt;=25,1,0)</f>
        <v>1</v>
      </c>
      <c r="G1840" s="1">
        <v>42885</v>
      </c>
      <c r="H1840" s="1">
        <v>42886</v>
      </c>
      <c r="I1840" s="33" t="b">
        <f>AND(
    Table2[[#This Row],[Service_start]] &gt; DATE(2022,10,1),
    Table2[[#This Row],[Service_end]] &lt; DATE(2024,2,1)
)</f>
        <v>0</v>
      </c>
    </row>
    <row r="1841" spans="1:9" hidden="1">
      <c r="A1841">
        <v>13693189</v>
      </c>
      <c r="B1841">
        <v>425</v>
      </c>
      <c r="C1841" s="1">
        <v>34367.614999999998</v>
      </c>
      <c r="D1841">
        <v>427</v>
      </c>
      <c r="E1841" s="36">
        <f>INT((Table2[[#This Row],[Service_start]]-Table2[[#This Row],[DateOfBirth]])/365)</f>
        <v>23</v>
      </c>
      <c r="F1841" s="32">
        <f>IF(DATEDIF(Table2[[#This Row],[DateOfBirth]],Table2[[#This Row],[Service_start]], "Y")&lt;=25,1,0)</f>
        <v>1</v>
      </c>
      <c r="G1841" s="1">
        <v>42887</v>
      </c>
      <c r="H1841" s="1">
        <v>42916</v>
      </c>
      <c r="I1841" s="33" t="b">
        <f>AND(
    Table2[[#This Row],[Service_start]] &gt; DATE(2022,10,1),
    Table2[[#This Row],[Service_end]] &lt; DATE(2024,2,1)
)</f>
        <v>0</v>
      </c>
    </row>
    <row r="1842" spans="1:9" hidden="1">
      <c r="A1842">
        <v>15276419</v>
      </c>
      <c r="B1842">
        <v>425</v>
      </c>
      <c r="C1842" s="1">
        <v>34367.614999999998</v>
      </c>
      <c r="D1842">
        <v>427</v>
      </c>
      <c r="E1842" s="36">
        <f>INT((Table2[[#This Row],[Service_start]]-Table2[[#This Row],[DateOfBirth]])/365)</f>
        <v>23</v>
      </c>
      <c r="F1842" s="32">
        <f>IF(DATEDIF(Table2[[#This Row],[DateOfBirth]],Table2[[#This Row],[Service_start]], "Y")&lt;=25,1,0)</f>
        <v>1</v>
      </c>
      <c r="G1842" s="1">
        <v>42887</v>
      </c>
      <c r="H1842" s="1">
        <v>42916</v>
      </c>
      <c r="I1842" s="33" t="b">
        <f>AND(
    Table2[[#This Row],[Service_start]] &gt; DATE(2022,10,1),
    Table2[[#This Row],[Service_end]] &lt; DATE(2024,2,1)
)</f>
        <v>0</v>
      </c>
    </row>
    <row r="1843" spans="1:9" hidden="1">
      <c r="A1843">
        <v>15203968</v>
      </c>
      <c r="B1843">
        <v>425</v>
      </c>
      <c r="C1843" s="1">
        <v>34367.614999999998</v>
      </c>
      <c r="D1843">
        <v>427</v>
      </c>
      <c r="E1843" s="36">
        <f>INT((Table2[[#This Row],[Service_start]]-Table2[[#This Row],[DateOfBirth]])/365)</f>
        <v>23</v>
      </c>
      <c r="F1843" s="32">
        <f>IF(DATEDIF(Table2[[#This Row],[DateOfBirth]],Table2[[#This Row],[Service_start]], "Y")&lt;=25,1,0)</f>
        <v>1</v>
      </c>
      <c r="G1843" s="1">
        <v>42917</v>
      </c>
      <c r="H1843" s="1">
        <v>42937</v>
      </c>
      <c r="I1843" s="33" t="b">
        <f>AND(
    Table2[[#This Row],[Service_start]] &gt; DATE(2022,10,1),
    Table2[[#This Row],[Service_end]] &lt; DATE(2024,2,1)
)</f>
        <v>0</v>
      </c>
    </row>
    <row r="1844" spans="1:9" hidden="1">
      <c r="A1844">
        <v>10768358</v>
      </c>
      <c r="B1844">
        <v>425</v>
      </c>
      <c r="C1844" s="1">
        <v>34367.614999999998</v>
      </c>
      <c r="D1844">
        <v>427</v>
      </c>
      <c r="E1844" s="36">
        <f>INT((Table2[[#This Row],[Service_start]]-Table2[[#This Row],[DateOfBirth]])/365)</f>
        <v>23</v>
      </c>
      <c r="F1844" s="32">
        <f>IF(DATEDIF(Table2[[#This Row],[DateOfBirth]],Table2[[#This Row],[Service_start]], "Y")&lt;=25,1,0)</f>
        <v>1</v>
      </c>
      <c r="G1844" s="1">
        <v>42917</v>
      </c>
      <c r="H1844" s="1">
        <v>42937</v>
      </c>
      <c r="I1844" s="33" t="b">
        <f>AND(
    Table2[[#This Row],[Service_start]] &gt; DATE(2022,10,1),
    Table2[[#This Row],[Service_end]] &lt; DATE(2024,2,1)
)</f>
        <v>0</v>
      </c>
    </row>
    <row r="1845" spans="1:9" hidden="1">
      <c r="A1845">
        <v>10799596</v>
      </c>
      <c r="B1845">
        <v>425</v>
      </c>
      <c r="C1845" s="1">
        <v>35451.614999999998</v>
      </c>
      <c r="D1845">
        <v>427</v>
      </c>
      <c r="E1845" s="36">
        <f>INT((Table2[[#This Row],[Service_start]]-Table2[[#This Row],[DateOfBirth]])/365)</f>
        <v>22</v>
      </c>
      <c r="F1845" s="32">
        <f>IF(DATEDIF(Table2[[#This Row],[DateOfBirth]],Table2[[#This Row],[Service_start]], "Y")&lt;=25,1,0)</f>
        <v>1</v>
      </c>
      <c r="G1845" s="1">
        <v>43736</v>
      </c>
      <c r="H1845" s="1">
        <v>43738</v>
      </c>
      <c r="I1845" s="33" t="b">
        <f>AND(
    Table2[[#This Row],[Service_start]] &gt; DATE(2022,10,1),
    Table2[[#This Row],[Service_end]] &lt; DATE(2024,2,1)
)</f>
        <v>0</v>
      </c>
    </row>
    <row r="1846" spans="1:9" hidden="1">
      <c r="A1846">
        <v>10615849</v>
      </c>
      <c r="B1846">
        <v>425</v>
      </c>
      <c r="C1846" s="1">
        <v>35451.614999999998</v>
      </c>
      <c r="D1846">
        <v>427</v>
      </c>
      <c r="E1846" s="36">
        <f>INT((Table2[[#This Row],[Service_start]]-Table2[[#This Row],[DateOfBirth]])/365)</f>
        <v>22</v>
      </c>
      <c r="F1846" s="32">
        <f>IF(DATEDIF(Table2[[#This Row],[DateOfBirth]],Table2[[#This Row],[Service_start]], "Y")&lt;=25,1,0)</f>
        <v>1</v>
      </c>
      <c r="G1846" s="1">
        <v>43779</v>
      </c>
      <c r="H1846" s="1">
        <v>43799</v>
      </c>
      <c r="I1846" s="33" t="b">
        <f>AND(
    Table2[[#This Row],[Service_start]] &gt; DATE(2022,10,1),
    Table2[[#This Row],[Service_end]] &lt; DATE(2024,2,1)
)</f>
        <v>0</v>
      </c>
    </row>
    <row r="1847" spans="1:9" hidden="1">
      <c r="A1847">
        <v>15606862</v>
      </c>
      <c r="B1847">
        <v>425</v>
      </c>
      <c r="C1847" s="1">
        <v>35451.614999999998</v>
      </c>
      <c r="D1847">
        <v>427</v>
      </c>
      <c r="E1847" s="36">
        <f>INT((Table2[[#This Row],[Service_start]]-Table2[[#This Row],[DateOfBirth]])/365)</f>
        <v>22</v>
      </c>
      <c r="F1847" s="32">
        <f>IF(DATEDIF(Table2[[#This Row],[DateOfBirth]],Table2[[#This Row],[Service_start]], "Y")&lt;=25,1,0)</f>
        <v>1</v>
      </c>
      <c r="G1847" s="1">
        <v>43800</v>
      </c>
      <c r="H1847" s="1">
        <v>43830</v>
      </c>
      <c r="I1847" s="33" t="b">
        <f>AND(
    Table2[[#This Row],[Service_start]] &gt; DATE(2022,10,1),
    Table2[[#This Row],[Service_end]] &lt; DATE(2024,2,1)
)</f>
        <v>0</v>
      </c>
    </row>
    <row r="1848" spans="1:9" hidden="1">
      <c r="A1848">
        <v>15286929</v>
      </c>
      <c r="B1848">
        <v>425</v>
      </c>
      <c r="C1848" s="1">
        <v>36109.614999999998</v>
      </c>
      <c r="D1848">
        <v>427</v>
      </c>
      <c r="E1848" s="36">
        <f>INT((Table2[[#This Row],[Service_start]]-Table2[[#This Row],[DateOfBirth]])/365)</f>
        <v>20</v>
      </c>
      <c r="F1848" s="32">
        <f>IF(DATEDIF(Table2[[#This Row],[DateOfBirth]],Table2[[#This Row],[Service_start]], "Y")&lt;=25,1,0)</f>
        <v>1</v>
      </c>
      <c r="G1848" s="1">
        <v>43487</v>
      </c>
      <c r="H1848" s="1">
        <v>43496</v>
      </c>
      <c r="I1848" s="33" t="b">
        <f>AND(
    Table2[[#This Row],[Service_start]] &gt; DATE(2022,10,1),
    Table2[[#This Row],[Service_end]] &lt; DATE(2024,2,1)
)</f>
        <v>0</v>
      </c>
    </row>
    <row r="1849" spans="1:9" hidden="1">
      <c r="A1849">
        <v>10793087</v>
      </c>
      <c r="B1849">
        <v>425</v>
      </c>
      <c r="C1849" s="1">
        <v>36109.614999999998</v>
      </c>
      <c r="D1849">
        <v>427</v>
      </c>
      <c r="E1849" s="36">
        <f>INT((Table2[[#This Row],[Service_start]]-Table2[[#This Row],[DateOfBirth]])/365)</f>
        <v>20</v>
      </c>
      <c r="F1849" s="32">
        <f>IF(DATEDIF(Table2[[#This Row],[DateOfBirth]],Table2[[#This Row],[Service_start]], "Y")&lt;=25,1,0)</f>
        <v>1</v>
      </c>
      <c r="G1849" s="1">
        <v>43497</v>
      </c>
      <c r="H1849" s="1">
        <v>43524</v>
      </c>
      <c r="I1849" s="33" t="b">
        <f>AND(
    Table2[[#This Row],[Service_start]] &gt; DATE(2022,10,1),
    Table2[[#This Row],[Service_end]] &lt; DATE(2024,2,1)
)</f>
        <v>0</v>
      </c>
    </row>
    <row r="1850" spans="1:9" hidden="1">
      <c r="A1850">
        <v>10578773</v>
      </c>
      <c r="B1850">
        <v>425</v>
      </c>
      <c r="C1850" s="1">
        <v>35261.614999999998</v>
      </c>
      <c r="D1850">
        <v>427</v>
      </c>
      <c r="E1850" s="36">
        <f>INT((Table2[[#This Row],[Service_start]]-Table2[[#This Row],[DateOfBirth]])/365)</f>
        <v>21</v>
      </c>
      <c r="F1850" s="32">
        <f>IF(DATEDIF(Table2[[#This Row],[DateOfBirth]],Table2[[#This Row],[Service_start]], "Y")&lt;=25,1,0)</f>
        <v>1</v>
      </c>
      <c r="G1850" s="1">
        <v>42989</v>
      </c>
      <c r="H1850" s="1">
        <v>43008</v>
      </c>
      <c r="I1850" s="33" t="b">
        <f>AND(
    Table2[[#This Row],[Service_start]] &gt; DATE(2022,10,1),
    Table2[[#This Row],[Service_end]] &lt; DATE(2024,2,1)
)</f>
        <v>0</v>
      </c>
    </row>
    <row r="1851" spans="1:9" hidden="1">
      <c r="A1851">
        <v>16409501</v>
      </c>
      <c r="B1851">
        <v>425</v>
      </c>
      <c r="C1851" s="1">
        <v>36374.614999999998</v>
      </c>
      <c r="D1851">
        <v>427</v>
      </c>
      <c r="E1851" s="36">
        <f>INT((Table2[[#This Row],[Service_start]]-Table2[[#This Row],[DateOfBirth]])/365)</f>
        <v>19</v>
      </c>
      <c r="F1851" s="32">
        <f>IF(DATEDIF(Table2[[#This Row],[DateOfBirth]],Table2[[#This Row],[Service_start]], "Y")&lt;=25,1,0)</f>
        <v>1</v>
      </c>
      <c r="G1851" s="1">
        <v>43336</v>
      </c>
      <c r="H1851" s="1">
        <v>43343</v>
      </c>
      <c r="I1851" s="33" t="b">
        <f>AND(
    Table2[[#This Row],[Service_start]] &gt; DATE(2022,10,1),
    Table2[[#This Row],[Service_end]] &lt; DATE(2024,2,1)
)</f>
        <v>0</v>
      </c>
    </row>
    <row r="1852" spans="1:9" hidden="1">
      <c r="A1852">
        <v>15182012</v>
      </c>
      <c r="B1852">
        <v>425</v>
      </c>
      <c r="C1852" s="1">
        <v>36374.614999999998</v>
      </c>
      <c r="D1852">
        <v>427</v>
      </c>
      <c r="E1852" s="36">
        <f>INT((Table2[[#This Row],[Service_start]]-Table2[[#This Row],[DateOfBirth]])/365)</f>
        <v>19</v>
      </c>
      <c r="F1852" s="32">
        <f>IF(DATEDIF(Table2[[#This Row],[DateOfBirth]],Table2[[#This Row],[Service_start]], "Y")&lt;=25,1,0)</f>
        <v>1</v>
      </c>
      <c r="G1852" s="1">
        <v>43344</v>
      </c>
      <c r="H1852" s="1">
        <v>43373</v>
      </c>
      <c r="I1852" s="33" t="b">
        <f>AND(
    Table2[[#This Row],[Service_start]] &gt; DATE(2022,10,1),
    Table2[[#This Row],[Service_end]] &lt; DATE(2024,2,1)
)</f>
        <v>0</v>
      </c>
    </row>
    <row r="1853" spans="1:9" hidden="1">
      <c r="A1853">
        <v>16670472</v>
      </c>
      <c r="B1853">
        <v>425</v>
      </c>
      <c r="C1853" s="1">
        <v>36374.614999999998</v>
      </c>
      <c r="D1853">
        <v>427</v>
      </c>
      <c r="E1853" s="36">
        <f>INT((Table2[[#This Row],[Service_start]]-Table2[[#This Row],[DateOfBirth]])/365)</f>
        <v>19</v>
      </c>
      <c r="F1853" s="32">
        <f>IF(DATEDIF(Table2[[#This Row],[DateOfBirth]],Table2[[#This Row],[Service_start]], "Y")&lt;=25,1,0)</f>
        <v>1</v>
      </c>
      <c r="G1853" s="1">
        <v>43374</v>
      </c>
      <c r="H1853" s="1">
        <v>43404</v>
      </c>
      <c r="I1853" s="33" t="b">
        <f>AND(
    Table2[[#This Row],[Service_start]] &gt; DATE(2022,10,1),
    Table2[[#This Row],[Service_end]] &lt; DATE(2024,2,1)
)</f>
        <v>0</v>
      </c>
    </row>
    <row r="1854" spans="1:9" hidden="1">
      <c r="A1854">
        <v>10445613</v>
      </c>
      <c r="B1854">
        <v>425</v>
      </c>
      <c r="C1854" s="1">
        <v>35772.614999999998</v>
      </c>
      <c r="D1854">
        <v>427</v>
      </c>
      <c r="E1854" s="36">
        <f>INT((Table2[[#This Row],[Service_start]]-Table2[[#This Row],[DateOfBirth]])/365)</f>
        <v>21</v>
      </c>
      <c r="F1854" s="32">
        <f>IF(DATEDIF(Table2[[#This Row],[DateOfBirth]],Table2[[#This Row],[Service_start]], "Y")&lt;=25,1,0)</f>
        <v>1</v>
      </c>
      <c r="G1854" s="1">
        <v>43691</v>
      </c>
      <c r="H1854" s="1">
        <v>43708</v>
      </c>
      <c r="I1854" s="33" t="b">
        <f>AND(
    Table2[[#This Row],[Service_start]] &gt; DATE(2022,10,1),
    Table2[[#This Row],[Service_end]] &lt; DATE(2024,2,1)
)</f>
        <v>0</v>
      </c>
    </row>
    <row r="1855" spans="1:9" hidden="1">
      <c r="A1855">
        <v>14192962</v>
      </c>
      <c r="B1855">
        <v>425</v>
      </c>
      <c r="C1855" s="1">
        <v>35772.614999999998</v>
      </c>
      <c r="D1855">
        <v>427</v>
      </c>
      <c r="E1855" s="36">
        <f>INT((Table2[[#This Row],[Service_start]]-Table2[[#This Row],[DateOfBirth]])/365)</f>
        <v>21</v>
      </c>
      <c r="F1855" s="32">
        <f>IF(DATEDIF(Table2[[#This Row],[DateOfBirth]],Table2[[#This Row],[Service_start]], "Y")&lt;=25,1,0)</f>
        <v>1</v>
      </c>
      <c r="G1855" s="1">
        <v>43709</v>
      </c>
      <c r="H1855" s="1">
        <v>43738</v>
      </c>
      <c r="I1855" s="33" t="b">
        <f>AND(
    Table2[[#This Row],[Service_start]] &gt; DATE(2022,10,1),
    Table2[[#This Row],[Service_end]] &lt; DATE(2024,2,1)
)</f>
        <v>0</v>
      </c>
    </row>
    <row r="1856" spans="1:9" hidden="1">
      <c r="A1856">
        <v>17623329</v>
      </c>
      <c r="B1856">
        <v>425</v>
      </c>
      <c r="C1856" s="1">
        <v>35772.614999999998</v>
      </c>
      <c r="D1856">
        <v>427</v>
      </c>
      <c r="E1856" s="36">
        <f>INT((Table2[[#This Row],[Service_start]]-Table2[[#This Row],[DateOfBirth]])/365)</f>
        <v>21</v>
      </c>
      <c r="F1856" s="32">
        <f>IF(DATEDIF(Table2[[#This Row],[DateOfBirth]],Table2[[#This Row],[Service_start]], "Y")&lt;=25,1,0)</f>
        <v>1</v>
      </c>
      <c r="G1856" s="1">
        <v>43739</v>
      </c>
      <c r="H1856" s="1">
        <v>43749</v>
      </c>
      <c r="I1856" s="33" t="b">
        <f>AND(
    Table2[[#This Row],[Service_start]] &gt; DATE(2022,10,1),
    Table2[[#This Row],[Service_end]] &lt; DATE(2024,2,1)
)</f>
        <v>0</v>
      </c>
    </row>
    <row r="1857" spans="1:9" hidden="1">
      <c r="A1857">
        <v>13802221</v>
      </c>
      <c r="B1857">
        <v>425</v>
      </c>
      <c r="C1857" s="1">
        <v>35776.614999999998</v>
      </c>
      <c r="D1857">
        <v>427</v>
      </c>
      <c r="E1857" s="36">
        <f>INT((Table2[[#This Row],[Service_start]]-Table2[[#This Row],[DateOfBirth]])/365)</f>
        <v>21</v>
      </c>
      <c r="F1857" s="32">
        <f>IF(DATEDIF(Table2[[#This Row],[DateOfBirth]],Table2[[#This Row],[Service_start]], "Y")&lt;=25,1,0)</f>
        <v>1</v>
      </c>
      <c r="G1857" s="1">
        <v>43718</v>
      </c>
      <c r="H1857" s="1">
        <v>43738</v>
      </c>
      <c r="I1857" s="33" t="b">
        <f>AND(
    Table2[[#This Row],[Service_start]] &gt; DATE(2022,10,1),
    Table2[[#This Row],[Service_end]] &lt; DATE(2024,2,1)
)</f>
        <v>0</v>
      </c>
    </row>
    <row r="1858" spans="1:9" hidden="1">
      <c r="A1858">
        <v>11790882</v>
      </c>
      <c r="B1858">
        <v>425</v>
      </c>
      <c r="C1858" s="1">
        <v>35776.614999999998</v>
      </c>
      <c r="D1858">
        <v>427</v>
      </c>
      <c r="E1858" s="36">
        <f>INT((Table2[[#This Row],[Service_start]]-Table2[[#This Row],[DateOfBirth]])/365)</f>
        <v>21</v>
      </c>
      <c r="F1858" s="32">
        <f>IF(DATEDIF(Table2[[#This Row],[DateOfBirth]],Table2[[#This Row],[Service_start]], "Y")&lt;=25,1,0)</f>
        <v>1</v>
      </c>
      <c r="G1858" s="1">
        <v>43739</v>
      </c>
      <c r="H1858" s="1">
        <v>43769</v>
      </c>
      <c r="I1858" s="33" t="b">
        <f>AND(
    Table2[[#This Row],[Service_start]] &gt; DATE(2022,10,1),
    Table2[[#This Row],[Service_end]] &lt; DATE(2024,2,1)
)</f>
        <v>0</v>
      </c>
    </row>
    <row r="1859" spans="1:9" hidden="1">
      <c r="A1859">
        <v>10524676</v>
      </c>
      <c r="B1859">
        <v>425</v>
      </c>
      <c r="C1859" s="1">
        <v>34474.614999999998</v>
      </c>
      <c r="D1859">
        <v>427</v>
      </c>
      <c r="E1859" s="36">
        <f>INT((Table2[[#This Row],[Service_start]]-Table2[[#This Row],[DateOfBirth]])/365)</f>
        <v>24</v>
      </c>
      <c r="F1859" s="32">
        <f>IF(DATEDIF(Table2[[#This Row],[DateOfBirth]],Table2[[#This Row],[Service_start]], "Y")&lt;=25,1,0)</f>
        <v>1</v>
      </c>
      <c r="G1859" s="1">
        <v>43423</v>
      </c>
      <c r="H1859" s="1">
        <v>43434</v>
      </c>
      <c r="I1859" s="33" t="b">
        <f>AND(
    Table2[[#This Row],[Service_start]] &gt; DATE(2022,10,1),
    Table2[[#This Row],[Service_end]] &lt; DATE(2024,2,1)
)</f>
        <v>0</v>
      </c>
    </row>
    <row r="1860" spans="1:9" hidden="1">
      <c r="A1860">
        <v>14954920</v>
      </c>
      <c r="B1860">
        <v>425</v>
      </c>
      <c r="C1860" s="1">
        <v>34474.614999999998</v>
      </c>
      <c r="D1860">
        <v>427</v>
      </c>
      <c r="E1860" s="36">
        <f>INT((Table2[[#This Row],[Service_start]]-Table2[[#This Row],[DateOfBirth]])/365)</f>
        <v>24</v>
      </c>
      <c r="F1860" s="32">
        <f>IF(DATEDIF(Table2[[#This Row],[DateOfBirth]],Table2[[#This Row],[Service_start]], "Y")&lt;=25,1,0)</f>
        <v>1</v>
      </c>
      <c r="G1860" s="1">
        <v>43466</v>
      </c>
      <c r="H1860" s="1">
        <v>43496</v>
      </c>
      <c r="I1860" s="33" t="b">
        <f>AND(
    Table2[[#This Row],[Service_start]] &gt; DATE(2022,10,1),
    Table2[[#This Row],[Service_end]] &lt; DATE(2024,2,1)
)</f>
        <v>0</v>
      </c>
    </row>
    <row r="1861" spans="1:9" hidden="1">
      <c r="A1861">
        <v>11258425</v>
      </c>
      <c r="B1861">
        <v>425</v>
      </c>
      <c r="C1861" s="1">
        <v>34474.614999999998</v>
      </c>
      <c r="D1861">
        <v>427</v>
      </c>
      <c r="E1861" s="36">
        <f>INT((Table2[[#This Row],[Service_start]]-Table2[[#This Row],[DateOfBirth]])/365)</f>
        <v>24</v>
      </c>
      <c r="F1861" s="32">
        <f>IF(DATEDIF(Table2[[#This Row],[DateOfBirth]],Table2[[#This Row],[Service_start]], "Y")&lt;=25,1,0)</f>
        <v>1</v>
      </c>
      <c r="G1861" s="1">
        <v>43497</v>
      </c>
      <c r="H1861" s="1">
        <v>43524</v>
      </c>
      <c r="I1861" s="33" t="b">
        <f>AND(
    Table2[[#This Row],[Service_start]] &gt; DATE(2022,10,1),
    Table2[[#This Row],[Service_end]] &lt; DATE(2024,2,1)
)</f>
        <v>0</v>
      </c>
    </row>
    <row r="1862" spans="1:9" hidden="1">
      <c r="A1862">
        <v>15724705</v>
      </c>
      <c r="B1862">
        <v>425</v>
      </c>
      <c r="C1862" s="1">
        <v>37255.614999999998</v>
      </c>
      <c r="D1862">
        <v>427</v>
      </c>
      <c r="E1862" s="36">
        <f>INT((Table2[[#This Row],[Service_start]]-Table2[[#This Row],[DateOfBirth]])/365)</f>
        <v>17</v>
      </c>
      <c r="F1862" s="32">
        <f>IF(DATEDIF(Table2[[#This Row],[DateOfBirth]],Table2[[#This Row],[Service_start]], "Y")&lt;=25,1,0)</f>
        <v>1</v>
      </c>
      <c r="G1862" s="1">
        <v>43675</v>
      </c>
      <c r="H1862" s="1">
        <v>43677</v>
      </c>
      <c r="I1862" s="33" t="b">
        <f>AND(
    Table2[[#This Row],[Service_start]] &gt; DATE(2022,10,1),
    Table2[[#This Row],[Service_end]] &lt; DATE(2024,2,1)
)</f>
        <v>0</v>
      </c>
    </row>
    <row r="1863" spans="1:9" hidden="1">
      <c r="A1863">
        <v>9253718</v>
      </c>
      <c r="B1863">
        <v>425</v>
      </c>
      <c r="C1863" s="1">
        <v>37255.614999999998</v>
      </c>
      <c r="D1863">
        <v>427</v>
      </c>
      <c r="E1863" s="36">
        <f>INT((Table2[[#This Row],[Service_start]]-Table2[[#This Row],[DateOfBirth]])/365)</f>
        <v>17</v>
      </c>
      <c r="F1863" s="32">
        <f>IF(DATEDIF(Table2[[#This Row],[DateOfBirth]],Table2[[#This Row],[Service_start]], "Y")&lt;=25,1,0)</f>
        <v>1</v>
      </c>
      <c r="G1863" s="1">
        <v>43678</v>
      </c>
      <c r="H1863" s="1">
        <v>43708</v>
      </c>
      <c r="I1863" s="33" t="b">
        <f>AND(
    Table2[[#This Row],[Service_start]] &gt; DATE(2022,10,1),
    Table2[[#This Row],[Service_end]] &lt; DATE(2024,2,1)
)</f>
        <v>0</v>
      </c>
    </row>
    <row r="1864" spans="1:9" hidden="1">
      <c r="A1864">
        <v>8956261</v>
      </c>
      <c r="B1864">
        <v>425</v>
      </c>
      <c r="C1864" s="1">
        <v>37255.614999999998</v>
      </c>
      <c r="D1864">
        <v>427</v>
      </c>
      <c r="E1864" s="36">
        <f>INT((Table2[[#This Row],[Service_start]]-Table2[[#This Row],[DateOfBirth]])/365)</f>
        <v>17</v>
      </c>
      <c r="F1864" s="32">
        <f>IF(DATEDIF(Table2[[#This Row],[DateOfBirth]],Table2[[#This Row],[Service_start]], "Y")&lt;=25,1,0)</f>
        <v>1</v>
      </c>
      <c r="G1864" s="1">
        <v>43709</v>
      </c>
      <c r="H1864" s="1">
        <v>43738</v>
      </c>
      <c r="I1864" s="33" t="b">
        <f>AND(
    Table2[[#This Row],[Service_start]] &gt; DATE(2022,10,1),
    Table2[[#This Row],[Service_end]] &lt; DATE(2024,2,1)
)</f>
        <v>0</v>
      </c>
    </row>
    <row r="1865" spans="1:9" hidden="1">
      <c r="A1865">
        <v>8881563</v>
      </c>
      <c r="B1865">
        <v>425</v>
      </c>
      <c r="C1865" s="1">
        <v>37979.614999999998</v>
      </c>
      <c r="D1865">
        <v>427</v>
      </c>
      <c r="E1865" s="36">
        <f>INT((Table2[[#This Row],[Service_start]]-Table2[[#This Row],[DateOfBirth]])/365)</f>
        <v>16</v>
      </c>
      <c r="F1865" s="32">
        <f>IF(DATEDIF(Table2[[#This Row],[DateOfBirth]],Table2[[#This Row],[Service_start]], "Y")&lt;=25,1,0)</f>
        <v>1</v>
      </c>
      <c r="G1865" s="1">
        <v>44054</v>
      </c>
      <c r="H1865" s="1">
        <v>44074</v>
      </c>
      <c r="I1865" s="33" t="b">
        <f>AND(
    Table2[[#This Row],[Service_start]] &gt; DATE(2022,10,1),
    Table2[[#This Row],[Service_end]] &lt; DATE(2024,2,1)
)</f>
        <v>0</v>
      </c>
    </row>
    <row r="1866" spans="1:9" hidden="1">
      <c r="A1866">
        <v>9223843</v>
      </c>
      <c r="B1866">
        <v>425</v>
      </c>
      <c r="C1866" s="1">
        <v>37979.614999999998</v>
      </c>
      <c r="D1866">
        <v>427</v>
      </c>
      <c r="E1866" s="36">
        <f>INT((Table2[[#This Row],[Service_start]]-Table2[[#This Row],[DateOfBirth]])/365)</f>
        <v>16</v>
      </c>
      <c r="F1866" s="32">
        <f>IF(DATEDIF(Table2[[#This Row],[DateOfBirth]],Table2[[#This Row],[Service_start]], "Y")&lt;=25,1,0)</f>
        <v>1</v>
      </c>
      <c r="G1866" s="1">
        <v>44089</v>
      </c>
      <c r="H1866" s="1">
        <v>44104</v>
      </c>
      <c r="I1866" s="33" t="b">
        <f>AND(
    Table2[[#This Row],[Service_start]] &gt; DATE(2022,10,1),
    Table2[[#This Row],[Service_end]] &lt; DATE(2024,2,1)
)</f>
        <v>0</v>
      </c>
    </row>
    <row r="1867" spans="1:9" hidden="1">
      <c r="A1867">
        <v>15520245</v>
      </c>
      <c r="B1867">
        <v>425</v>
      </c>
      <c r="C1867" s="1">
        <v>37979.614999999998</v>
      </c>
      <c r="D1867">
        <v>427</v>
      </c>
      <c r="E1867" s="36">
        <f>INT((Table2[[#This Row],[Service_start]]-Table2[[#This Row],[DateOfBirth]])/365)</f>
        <v>16</v>
      </c>
      <c r="F1867" s="32">
        <f>IF(DATEDIF(Table2[[#This Row],[DateOfBirth]],Table2[[#This Row],[Service_start]], "Y")&lt;=25,1,0)</f>
        <v>1</v>
      </c>
      <c r="G1867" s="1">
        <v>44105</v>
      </c>
      <c r="H1867" s="1">
        <v>44135</v>
      </c>
      <c r="I1867" s="33" t="b">
        <f>AND(
    Table2[[#This Row],[Service_start]] &gt; DATE(2022,10,1),
    Table2[[#This Row],[Service_end]] &lt; DATE(2024,2,1)
)</f>
        <v>0</v>
      </c>
    </row>
    <row r="1868" spans="1:9" hidden="1">
      <c r="A1868">
        <v>10448902</v>
      </c>
      <c r="B1868">
        <v>425</v>
      </c>
      <c r="C1868" s="1">
        <v>36352.614999999998</v>
      </c>
      <c r="D1868">
        <v>427</v>
      </c>
      <c r="E1868" s="36">
        <f>INT((Table2[[#This Row],[Service_start]]-Table2[[#This Row],[DateOfBirth]])/365)</f>
        <v>18</v>
      </c>
      <c r="F1868" s="32">
        <f>IF(DATEDIF(Table2[[#This Row],[DateOfBirth]],Table2[[#This Row],[Service_start]], "Y")&lt;=25,1,0)</f>
        <v>1</v>
      </c>
      <c r="G1868" s="1">
        <v>43244</v>
      </c>
      <c r="H1868" s="1">
        <v>43251</v>
      </c>
      <c r="I1868" s="33" t="b">
        <f>AND(
    Table2[[#This Row],[Service_start]] &gt; DATE(2022,10,1),
    Table2[[#This Row],[Service_end]] &lt; DATE(2024,2,1)
)</f>
        <v>0</v>
      </c>
    </row>
    <row r="1869" spans="1:9" hidden="1">
      <c r="A1869">
        <v>14230001</v>
      </c>
      <c r="B1869">
        <v>425</v>
      </c>
      <c r="C1869" s="1">
        <v>36352.614999999998</v>
      </c>
      <c r="D1869">
        <v>427</v>
      </c>
      <c r="E1869" s="36">
        <f>INT((Table2[[#This Row],[Service_start]]-Table2[[#This Row],[DateOfBirth]])/365)</f>
        <v>18</v>
      </c>
      <c r="F1869" s="32">
        <f>IF(DATEDIF(Table2[[#This Row],[DateOfBirth]],Table2[[#This Row],[Service_start]], "Y")&lt;=25,1,0)</f>
        <v>1</v>
      </c>
      <c r="G1869" s="1">
        <v>43252</v>
      </c>
      <c r="H1869" s="1">
        <v>43281</v>
      </c>
      <c r="I1869" s="33" t="b">
        <f>AND(
    Table2[[#This Row],[Service_start]] &gt; DATE(2022,10,1),
    Table2[[#This Row],[Service_end]] &lt; DATE(2024,2,1)
)</f>
        <v>0</v>
      </c>
    </row>
    <row r="1870" spans="1:9" hidden="1">
      <c r="A1870">
        <v>13504174</v>
      </c>
      <c r="B1870">
        <v>425</v>
      </c>
      <c r="C1870" s="1">
        <v>36352.614999999998</v>
      </c>
      <c r="D1870">
        <v>427</v>
      </c>
      <c r="E1870" s="36">
        <f>INT((Table2[[#This Row],[Service_start]]-Table2[[#This Row],[DateOfBirth]])/365)</f>
        <v>18</v>
      </c>
      <c r="F1870" s="32">
        <f>IF(DATEDIF(Table2[[#This Row],[DateOfBirth]],Table2[[#This Row],[Service_start]], "Y")&lt;=25,1,0)</f>
        <v>1</v>
      </c>
      <c r="G1870" s="1">
        <v>43282</v>
      </c>
      <c r="H1870" s="1">
        <v>43312</v>
      </c>
      <c r="I1870" s="33" t="b">
        <f>AND(
    Table2[[#This Row],[Service_start]] &gt; DATE(2022,10,1),
    Table2[[#This Row],[Service_end]] &lt; DATE(2024,2,1)
)</f>
        <v>0</v>
      </c>
    </row>
    <row r="1871" spans="1:9" hidden="1">
      <c r="A1871">
        <v>14530598</v>
      </c>
      <c r="B1871">
        <v>425</v>
      </c>
      <c r="C1871" s="1">
        <v>35775.614999999998</v>
      </c>
      <c r="D1871">
        <v>427</v>
      </c>
      <c r="E1871" s="36">
        <f>INT((Table2[[#This Row],[Service_start]]-Table2[[#This Row],[DateOfBirth]])/365)</f>
        <v>18</v>
      </c>
      <c r="F1871" s="32">
        <f>IF(DATEDIF(Table2[[#This Row],[DateOfBirth]],Table2[[#This Row],[Service_start]], "Y")&lt;=25,1,0)</f>
        <v>1</v>
      </c>
      <c r="G1871" s="1">
        <v>42541</v>
      </c>
      <c r="H1871" s="1">
        <v>42551</v>
      </c>
      <c r="I1871" s="33" t="b">
        <f>AND(
    Table2[[#This Row],[Service_start]] &gt; DATE(2022,10,1),
    Table2[[#This Row],[Service_end]] &lt; DATE(2024,2,1)
)</f>
        <v>0</v>
      </c>
    </row>
    <row r="1872" spans="1:9" hidden="1">
      <c r="A1872">
        <v>9263813</v>
      </c>
      <c r="B1872">
        <v>425</v>
      </c>
      <c r="C1872" s="1">
        <v>35775.614999999998</v>
      </c>
      <c r="D1872">
        <v>427</v>
      </c>
      <c r="E1872" s="36">
        <f>INT((Table2[[#This Row],[Service_start]]-Table2[[#This Row],[DateOfBirth]])/365)</f>
        <v>18</v>
      </c>
      <c r="F1872" s="32">
        <f>IF(DATEDIF(Table2[[#This Row],[DateOfBirth]],Table2[[#This Row],[Service_start]], "Y")&lt;=25,1,0)</f>
        <v>1</v>
      </c>
      <c r="G1872" s="1">
        <v>42541</v>
      </c>
      <c r="H1872" s="1">
        <v>42551</v>
      </c>
      <c r="I1872" s="33" t="b">
        <f>AND(
    Table2[[#This Row],[Service_start]] &gt; DATE(2022,10,1),
    Table2[[#This Row],[Service_end]] &lt; DATE(2024,2,1)
)</f>
        <v>0</v>
      </c>
    </row>
    <row r="1873" spans="1:9" hidden="1">
      <c r="A1873">
        <v>10827440</v>
      </c>
      <c r="B1873">
        <v>425</v>
      </c>
      <c r="C1873" s="1">
        <v>35775.614999999998</v>
      </c>
      <c r="D1873">
        <v>427</v>
      </c>
      <c r="E1873" s="36">
        <f>INT((Table2[[#This Row],[Service_start]]-Table2[[#This Row],[DateOfBirth]])/365)</f>
        <v>18</v>
      </c>
      <c r="F1873" s="32">
        <f>IF(DATEDIF(Table2[[#This Row],[DateOfBirth]],Table2[[#This Row],[Service_start]], "Y")&lt;=25,1,0)</f>
        <v>1</v>
      </c>
      <c r="G1873" s="1">
        <v>42552</v>
      </c>
      <c r="H1873" s="1">
        <v>42582</v>
      </c>
      <c r="I1873" s="33" t="b">
        <f>AND(
    Table2[[#This Row],[Service_start]] &gt; DATE(2022,10,1),
    Table2[[#This Row],[Service_end]] &lt; DATE(2024,2,1)
)</f>
        <v>0</v>
      </c>
    </row>
    <row r="1874" spans="1:9" hidden="1">
      <c r="A1874">
        <v>16761450</v>
      </c>
      <c r="B1874">
        <v>425</v>
      </c>
      <c r="C1874" s="1">
        <v>35775.614999999998</v>
      </c>
      <c r="D1874">
        <v>427</v>
      </c>
      <c r="E1874" s="36">
        <f>INT((Table2[[#This Row],[Service_start]]-Table2[[#This Row],[DateOfBirth]])/365)</f>
        <v>18</v>
      </c>
      <c r="F1874" s="32">
        <f>IF(DATEDIF(Table2[[#This Row],[DateOfBirth]],Table2[[#This Row],[Service_start]], "Y")&lt;=25,1,0)</f>
        <v>1</v>
      </c>
      <c r="G1874" s="1">
        <v>42552</v>
      </c>
      <c r="H1874" s="1">
        <v>42582</v>
      </c>
      <c r="I1874" s="33" t="b">
        <f>AND(
    Table2[[#This Row],[Service_start]] &gt; DATE(2022,10,1),
    Table2[[#This Row],[Service_end]] &lt; DATE(2024,2,1)
)</f>
        <v>0</v>
      </c>
    </row>
    <row r="1875" spans="1:9" hidden="1">
      <c r="A1875">
        <v>10745903</v>
      </c>
      <c r="B1875">
        <v>425</v>
      </c>
      <c r="C1875" s="1">
        <v>35775.614999999998</v>
      </c>
      <c r="D1875">
        <v>427</v>
      </c>
      <c r="E1875" s="36">
        <f>INT((Table2[[#This Row],[Service_start]]-Table2[[#This Row],[DateOfBirth]])/365)</f>
        <v>18</v>
      </c>
      <c r="F1875" s="32">
        <f>IF(DATEDIF(Table2[[#This Row],[DateOfBirth]],Table2[[#This Row],[Service_start]], "Y")&lt;=25,1,0)</f>
        <v>1</v>
      </c>
      <c r="G1875" s="1">
        <v>42583</v>
      </c>
      <c r="H1875" s="1">
        <v>42613</v>
      </c>
      <c r="I1875" s="33" t="b">
        <f>AND(
    Table2[[#This Row],[Service_start]] &gt; DATE(2022,10,1),
    Table2[[#This Row],[Service_end]] &lt; DATE(2024,2,1)
)</f>
        <v>0</v>
      </c>
    </row>
    <row r="1876" spans="1:9" hidden="1">
      <c r="A1876">
        <v>10654662</v>
      </c>
      <c r="B1876">
        <v>425</v>
      </c>
      <c r="C1876" s="1">
        <v>35775.614999999998</v>
      </c>
      <c r="D1876">
        <v>427</v>
      </c>
      <c r="E1876" s="36">
        <f>INT((Table2[[#This Row],[Service_start]]-Table2[[#This Row],[DateOfBirth]])/365)</f>
        <v>18</v>
      </c>
      <c r="F1876" s="32">
        <f>IF(DATEDIF(Table2[[#This Row],[DateOfBirth]],Table2[[#This Row],[Service_start]], "Y")&lt;=25,1,0)</f>
        <v>1</v>
      </c>
      <c r="G1876" s="1">
        <v>42583</v>
      </c>
      <c r="H1876" s="1">
        <v>42613</v>
      </c>
      <c r="I1876" s="33" t="b">
        <f>AND(
    Table2[[#This Row],[Service_start]] &gt; DATE(2022,10,1),
    Table2[[#This Row],[Service_end]] &lt; DATE(2024,2,1)
)</f>
        <v>0</v>
      </c>
    </row>
    <row r="1877" spans="1:9" hidden="1">
      <c r="A1877">
        <v>11778989</v>
      </c>
      <c r="B1877">
        <v>425</v>
      </c>
      <c r="C1877" s="1">
        <v>36919.614999999998</v>
      </c>
      <c r="D1877">
        <v>427</v>
      </c>
      <c r="E1877" s="36">
        <f>INT((Table2[[#This Row],[Service_start]]-Table2[[#This Row],[DateOfBirth]])/365)</f>
        <v>21</v>
      </c>
      <c r="F1877" s="32">
        <f>IF(DATEDIF(Table2[[#This Row],[DateOfBirth]],Table2[[#This Row],[Service_start]], "Y")&lt;=25,1,0)</f>
        <v>1</v>
      </c>
      <c r="G1877" s="1">
        <v>44663</v>
      </c>
      <c r="H1877" s="1">
        <v>44681</v>
      </c>
      <c r="I1877" s="33" t="b">
        <f>AND(
    Table2[[#This Row],[Service_start]] &gt; DATE(2022,10,1),
    Table2[[#This Row],[Service_end]] &lt; DATE(2024,2,1)
)</f>
        <v>0</v>
      </c>
    </row>
    <row r="1878" spans="1:9" hidden="1">
      <c r="A1878">
        <v>13868054</v>
      </c>
      <c r="B1878">
        <v>425</v>
      </c>
      <c r="C1878" s="1">
        <v>36919.614999999998</v>
      </c>
      <c r="D1878">
        <v>427</v>
      </c>
      <c r="E1878" s="36">
        <f>INT((Table2[[#This Row],[Service_start]]-Table2[[#This Row],[DateOfBirth]])/365)</f>
        <v>21</v>
      </c>
      <c r="F1878" s="32">
        <f>IF(DATEDIF(Table2[[#This Row],[DateOfBirth]],Table2[[#This Row],[Service_start]], "Y")&lt;=25,1,0)</f>
        <v>1</v>
      </c>
      <c r="G1878" s="1">
        <v>44682</v>
      </c>
      <c r="H1878" s="1">
        <v>44712</v>
      </c>
      <c r="I1878" s="33" t="b">
        <f>AND(
    Table2[[#This Row],[Service_start]] &gt; DATE(2022,10,1),
    Table2[[#This Row],[Service_end]] &lt; DATE(2024,2,1)
)</f>
        <v>0</v>
      </c>
    </row>
    <row r="1879" spans="1:9" hidden="1">
      <c r="A1879">
        <v>11613466</v>
      </c>
      <c r="B1879">
        <v>425</v>
      </c>
      <c r="C1879" s="1">
        <v>35692.614999999998</v>
      </c>
      <c r="D1879">
        <v>427</v>
      </c>
      <c r="E1879" s="36">
        <f>INT((Table2[[#This Row],[Service_start]]-Table2[[#This Row],[DateOfBirth]])/365)</f>
        <v>18</v>
      </c>
      <c r="F1879" s="32">
        <f>IF(DATEDIF(Table2[[#This Row],[DateOfBirth]],Table2[[#This Row],[Service_start]], "Y")&lt;=25,1,0)</f>
        <v>1</v>
      </c>
      <c r="G1879" s="1">
        <v>42541</v>
      </c>
      <c r="H1879" s="1">
        <v>42551</v>
      </c>
      <c r="I1879" s="33" t="b">
        <f>AND(
    Table2[[#This Row],[Service_start]] &gt; DATE(2022,10,1),
    Table2[[#This Row],[Service_end]] &lt; DATE(2024,2,1)
)</f>
        <v>0</v>
      </c>
    </row>
    <row r="1880" spans="1:9" hidden="1">
      <c r="A1880">
        <v>15625209</v>
      </c>
      <c r="B1880">
        <v>425</v>
      </c>
      <c r="C1880" s="1">
        <v>35692.614999999998</v>
      </c>
      <c r="D1880">
        <v>427</v>
      </c>
      <c r="E1880" s="36">
        <f>INT((Table2[[#This Row],[Service_start]]-Table2[[#This Row],[DateOfBirth]])/365)</f>
        <v>18</v>
      </c>
      <c r="F1880" s="32">
        <f>IF(DATEDIF(Table2[[#This Row],[DateOfBirth]],Table2[[#This Row],[Service_start]], "Y")&lt;=25,1,0)</f>
        <v>1</v>
      </c>
      <c r="G1880" s="1">
        <v>42552</v>
      </c>
      <c r="H1880" s="1">
        <v>42582</v>
      </c>
      <c r="I1880" s="33" t="b">
        <f>AND(
    Table2[[#This Row],[Service_start]] &gt; DATE(2022,10,1),
    Table2[[#This Row],[Service_end]] &lt; DATE(2024,2,1)
)</f>
        <v>0</v>
      </c>
    </row>
    <row r="1881" spans="1:9" hidden="1">
      <c r="A1881">
        <v>14569970</v>
      </c>
      <c r="B1881">
        <v>425</v>
      </c>
      <c r="C1881" s="1">
        <v>35692.614999999998</v>
      </c>
      <c r="D1881">
        <v>427</v>
      </c>
      <c r="E1881" s="36">
        <f>INT((Table2[[#This Row],[Service_start]]-Table2[[#This Row],[DateOfBirth]])/365)</f>
        <v>18</v>
      </c>
      <c r="F1881" s="32">
        <f>IF(DATEDIF(Table2[[#This Row],[DateOfBirth]],Table2[[#This Row],[Service_start]], "Y")&lt;=25,1,0)</f>
        <v>1</v>
      </c>
      <c r="G1881" s="1">
        <v>42583</v>
      </c>
      <c r="H1881" s="1">
        <v>42613</v>
      </c>
      <c r="I1881" s="33" t="b">
        <f>AND(
    Table2[[#This Row],[Service_start]] &gt; DATE(2022,10,1),
    Table2[[#This Row],[Service_end]] &lt; DATE(2024,2,1)
)</f>
        <v>0</v>
      </c>
    </row>
    <row r="1882" spans="1:9" hidden="1">
      <c r="A1882">
        <v>11120304</v>
      </c>
      <c r="B1882">
        <v>425</v>
      </c>
      <c r="C1882" s="1">
        <v>37080.614999999998</v>
      </c>
      <c r="D1882">
        <v>427</v>
      </c>
      <c r="E1882" s="36">
        <f>INT((Table2[[#This Row],[Service_start]]-Table2[[#This Row],[DateOfBirth]])/365)</f>
        <v>21</v>
      </c>
      <c r="F1882" s="32">
        <f>IF(DATEDIF(Table2[[#This Row],[DateOfBirth]],Table2[[#This Row],[Service_start]], "Y")&lt;=25,1,0)</f>
        <v>1</v>
      </c>
      <c r="G1882" s="1">
        <v>44821</v>
      </c>
      <c r="H1882" s="1">
        <v>44834</v>
      </c>
      <c r="I1882" s="33" t="b">
        <f>AND(
    Table2[[#This Row],[Service_start]] &gt; DATE(2022,10,1),
    Table2[[#This Row],[Service_end]] &lt; DATE(2024,2,1)
)</f>
        <v>0</v>
      </c>
    </row>
    <row r="1883" spans="1:9" hidden="1">
      <c r="A1883">
        <v>15206137</v>
      </c>
      <c r="B1883">
        <v>425</v>
      </c>
      <c r="C1883" s="1">
        <v>37624.614999999998</v>
      </c>
      <c r="D1883">
        <v>427</v>
      </c>
      <c r="E1883" s="36">
        <f>INT((Table2[[#This Row],[Service_start]]-Table2[[#This Row],[DateOfBirth]])/365)</f>
        <v>19</v>
      </c>
      <c r="F1883" s="32">
        <f>IF(DATEDIF(Table2[[#This Row],[DateOfBirth]],Table2[[#This Row],[Service_start]], "Y")&lt;=25,1,0)</f>
        <v>1</v>
      </c>
      <c r="G1883" s="1">
        <v>44788</v>
      </c>
      <c r="H1883" s="1">
        <v>44804</v>
      </c>
      <c r="I1883" s="33" t="b">
        <f>AND(
    Table2[[#This Row],[Service_start]] &gt; DATE(2022,10,1),
    Table2[[#This Row],[Service_end]] &lt; DATE(2024,2,1)
)</f>
        <v>0</v>
      </c>
    </row>
    <row r="1884" spans="1:9" hidden="1">
      <c r="A1884">
        <v>16951203</v>
      </c>
      <c r="B1884">
        <v>425</v>
      </c>
      <c r="C1884" s="1">
        <v>37624.614999999998</v>
      </c>
      <c r="D1884">
        <v>427</v>
      </c>
      <c r="E1884" s="36">
        <f>INT((Table2[[#This Row],[Service_start]]-Table2[[#This Row],[DateOfBirth]])/365)</f>
        <v>19</v>
      </c>
      <c r="F1884" s="32">
        <f>IF(DATEDIF(Table2[[#This Row],[DateOfBirth]],Table2[[#This Row],[Service_start]], "Y")&lt;=25,1,0)</f>
        <v>1</v>
      </c>
      <c r="G1884" s="1">
        <v>44805</v>
      </c>
      <c r="H1884" s="1">
        <v>44834</v>
      </c>
      <c r="I1884" s="33" t="b">
        <f>AND(
    Table2[[#This Row],[Service_start]] &gt; DATE(2022,10,1),
    Table2[[#This Row],[Service_end]] &lt; DATE(2024,2,1)
)</f>
        <v>0</v>
      </c>
    </row>
    <row r="1885" spans="1:9" hidden="1">
      <c r="A1885">
        <v>11668600</v>
      </c>
      <c r="B1885">
        <v>425</v>
      </c>
      <c r="C1885" s="1">
        <v>35497.614999999998</v>
      </c>
      <c r="D1885">
        <v>427</v>
      </c>
      <c r="E1885" s="36">
        <f>INT((Table2[[#This Row],[Service_start]]-Table2[[#This Row],[DateOfBirth]])/365)</f>
        <v>20</v>
      </c>
      <c r="F1885" s="32">
        <f>IF(DATEDIF(Table2[[#This Row],[DateOfBirth]],Table2[[#This Row],[Service_start]], "Y")&lt;=25,1,0)</f>
        <v>1</v>
      </c>
      <c r="G1885" s="1">
        <v>42821</v>
      </c>
      <c r="H1885" s="1">
        <v>42825</v>
      </c>
      <c r="I1885" s="33" t="b">
        <f>AND(
    Table2[[#This Row],[Service_start]] &gt; DATE(2022,10,1),
    Table2[[#This Row],[Service_end]] &lt; DATE(2024,2,1)
)</f>
        <v>0</v>
      </c>
    </row>
    <row r="1886" spans="1:9" hidden="1">
      <c r="A1886">
        <v>11606913</v>
      </c>
      <c r="B1886">
        <v>425</v>
      </c>
      <c r="C1886" s="1">
        <v>35497.614999999998</v>
      </c>
      <c r="D1886">
        <v>427</v>
      </c>
      <c r="E1886" s="36">
        <f>INT((Table2[[#This Row],[Service_start]]-Table2[[#This Row],[DateOfBirth]])/365)</f>
        <v>20</v>
      </c>
      <c r="F1886" s="32">
        <f>IF(DATEDIF(Table2[[#This Row],[DateOfBirth]],Table2[[#This Row],[Service_start]], "Y")&lt;=25,1,0)</f>
        <v>1</v>
      </c>
      <c r="G1886" s="1">
        <v>42826</v>
      </c>
      <c r="H1886" s="1">
        <v>42855</v>
      </c>
      <c r="I1886" s="33" t="b">
        <f>AND(
    Table2[[#This Row],[Service_start]] &gt; DATE(2022,10,1),
    Table2[[#This Row],[Service_end]] &lt; DATE(2024,2,1)
)</f>
        <v>0</v>
      </c>
    </row>
    <row r="1887" spans="1:9" hidden="1">
      <c r="A1887">
        <v>13356290</v>
      </c>
      <c r="B1887">
        <v>425</v>
      </c>
      <c r="C1887" s="1">
        <v>35497.614999999998</v>
      </c>
      <c r="D1887">
        <v>427</v>
      </c>
      <c r="E1887" s="36">
        <f>INT((Table2[[#This Row],[Service_start]]-Table2[[#This Row],[DateOfBirth]])/365)</f>
        <v>20</v>
      </c>
      <c r="F1887" s="32">
        <f>IF(DATEDIF(Table2[[#This Row],[DateOfBirth]],Table2[[#This Row],[Service_start]], "Y")&lt;=25,1,0)</f>
        <v>1</v>
      </c>
      <c r="G1887" s="1">
        <v>42856</v>
      </c>
      <c r="H1887" s="1">
        <v>42886</v>
      </c>
      <c r="I1887" s="33" t="b">
        <f>AND(
    Table2[[#This Row],[Service_start]] &gt; DATE(2022,10,1),
    Table2[[#This Row],[Service_end]] &lt; DATE(2024,2,1)
)</f>
        <v>0</v>
      </c>
    </row>
    <row r="1888" spans="1:9" hidden="1">
      <c r="A1888">
        <v>15900048</v>
      </c>
      <c r="B1888">
        <v>425</v>
      </c>
      <c r="C1888" s="1">
        <v>35497.614999999998</v>
      </c>
      <c r="D1888">
        <v>427</v>
      </c>
      <c r="E1888" s="36">
        <f>INT((Table2[[#This Row],[Service_start]]-Table2[[#This Row],[DateOfBirth]])/365)</f>
        <v>20</v>
      </c>
      <c r="F1888" s="32">
        <f>IF(DATEDIF(Table2[[#This Row],[DateOfBirth]],Table2[[#This Row],[Service_start]], "Y")&lt;=25,1,0)</f>
        <v>1</v>
      </c>
      <c r="G1888" s="1">
        <v>42887</v>
      </c>
      <c r="H1888" s="1">
        <v>42916</v>
      </c>
      <c r="I1888" s="33" t="b">
        <f>AND(
    Table2[[#This Row],[Service_start]] &gt; DATE(2022,10,1),
    Table2[[#This Row],[Service_end]] &lt; DATE(2024,2,1)
)</f>
        <v>0</v>
      </c>
    </row>
    <row r="1889" spans="1:9" hidden="1">
      <c r="A1889">
        <v>10451307</v>
      </c>
      <c r="B1889">
        <v>425</v>
      </c>
      <c r="C1889" s="1">
        <v>36209.614999999998</v>
      </c>
      <c r="D1889">
        <v>427</v>
      </c>
      <c r="E1889" s="36">
        <f>INT((Table2[[#This Row],[Service_start]]-Table2[[#This Row],[DateOfBirth]])/365)</f>
        <v>22</v>
      </c>
      <c r="F1889" s="32">
        <f>IF(DATEDIF(Table2[[#This Row],[DateOfBirth]],Table2[[#This Row],[Service_start]], "Y")&lt;=25,1,0)</f>
        <v>1</v>
      </c>
      <c r="G1889" s="1">
        <v>44567</v>
      </c>
      <c r="H1889" s="1">
        <v>44592</v>
      </c>
      <c r="I1889" s="33" t="b">
        <f>AND(
    Table2[[#This Row],[Service_start]] &gt; DATE(2022,10,1),
    Table2[[#This Row],[Service_end]] &lt; DATE(2024,2,1)
)</f>
        <v>0</v>
      </c>
    </row>
    <row r="1890" spans="1:9" hidden="1">
      <c r="A1890">
        <v>16067941</v>
      </c>
      <c r="B1890">
        <v>425</v>
      </c>
      <c r="C1890" s="1">
        <v>36209.614999999998</v>
      </c>
      <c r="D1890">
        <v>427</v>
      </c>
      <c r="E1890" s="36">
        <f>INT((Table2[[#This Row],[Service_start]]-Table2[[#This Row],[DateOfBirth]])/365)</f>
        <v>22</v>
      </c>
      <c r="F1890" s="32">
        <f>IF(DATEDIF(Table2[[#This Row],[DateOfBirth]],Table2[[#This Row],[Service_start]], "Y")&lt;=25,1,0)</f>
        <v>1</v>
      </c>
      <c r="G1890" s="1">
        <v>44593</v>
      </c>
      <c r="H1890" s="1">
        <v>44620</v>
      </c>
      <c r="I1890" s="33" t="b">
        <f>AND(
    Table2[[#This Row],[Service_start]] &gt; DATE(2022,10,1),
    Table2[[#This Row],[Service_end]] &lt; DATE(2024,2,1)
)</f>
        <v>0</v>
      </c>
    </row>
    <row r="1891" spans="1:9" hidden="1">
      <c r="A1891">
        <v>13609870</v>
      </c>
      <c r="B1891">
        <v>425</v>
      </c>
      <c r="C1891" s="1">
        <v>36209.614999999998</v>
      </c>
      <c r="D1891">
        <v>427</v>
      </c>
      <c r="E1891" s="36">
        <f>INT((Table2[[#This Row],[Service_start]]-Table2[[#This Row],[DateOfBirth]])/365)</f>
        <v>23</v>
      </c>
      <c r="F1891" s="32">
        <f>IF(DATEDIF(Table2[[#This Row],[DateOfBirth]],Table2[[#This Row],[Service_start]], "Y")&lt;=25,1,0)</f>
        <v>1</v>
      </c>
      <c r="G1891" s="1">
        <v>44621</v>
      </c>
      <c r="H1891" s="1">
        <v>44651</v>
      </c>
      <c r="I1891" s="33" t="b">
        <f>AND(
    Table2[[#This Row],[Service_start]] &gt; DATE(2022,10,1),
    Table2[[#This Row],[Service_end]] &lt; DATE(2024,2,1)
)</f>
        <v>0</v>
      </c>
    </row>
    <row r="1892" spans="1:9" hidden="1">
      <c r="A1892">
        <v>9202958</v>
      </c>
      <c r="B1892">
        <v>425</v>
      </c>
      <c r="C1892" s="1">
        <v>36209.614999999998</v>
      </c>
      <c r="D1892">
        <v>427</v>
      </c>
      <c r="E1892" s="36">
        <f>INT((Table2[[#This Row],[Service_start]]-Table2[[#This Row],[DateOfBirth]])/365)</f>
        <v>23</v>
      </c>
      <c r="F1892" s="32">
        <f>IF(DATEDIF(Table2[[#This Row],[DateOfBirth]],Table2[[#This Row],[Service_start]], "Y")&lt;=25,1,0)</f>
        <v>1</v>
      </c>
      <c r="G1892" s="1">
        <v>44652</v>
      </c>
      <c r="H1892" s="1">
        <v>44681</v>
      </c>
      <c r="I1892" s="33" t="b">
        <f>AND(
    Table2[[#This Row],[Service_start]] &gt; DATE(2022,10,1),
    Table2[[#This Row],[Service_end]] &lt; DATE(2024,2,1)
)</f>
        <v>0</v>
      </c>
    </row>
    <row r="1893" spans="1:9" hidden="1">
      <c r="A1893">
        <v>9107990</v>
      </c>
      <c r="B1893">
        <v>425</v>
      </c>
      <c r="C1893" s="1">
        <v>36209.614999999998</v>
      </c>
      <c r="D1893">
        <v>427</v>
      </c>
      <c r="E1893" s="36">
        <f>INT((Table2[[#This Row],[Service_start]]-Table2[[#This Row],[DateOfBirth]])/365)</f>
        <v>23</v>
      </c>
      <c r="F1893" s="32">
        <f>IF(DATEDIF(Table2[[#This Row],[DateOfBirth]],Table2[[#This Row],[Service_start]], "Y")&lt;=25,1,0)</f>
        <v>1</v>
      </c>
      <c r="G1893" s="1">
        <v>44682</v>
      </c>
      <c r="H1893" s="1">
        <v>44712</v>
      </c>
      <c r="I1893" s="33" t="b">
        <f>AND(
    Table2[[#This Row],[Service_start]] &gt; DATE(2022,10,1),
    Table2[[#This Row],[Service_end]] &lt; DATE(2024,2,1)
)</f>
        <v>0</v>
      </c>
    </row>
    <row r="1894" spans="1:9" hidden="1">
      <c r="A1894">
        <v>10435751</v>
      </c>
      <c r="B1894">
        <v>425</v>
      </c>
      <c r="C1894" s="1">
        <v>36324.614999999998</v>
      </c>
      <c r="D1894">
        <v>427</v>
      </c>
      <c r="E1894" s="36">
        <f>INT((Table2[[#This Row],[Service_start]]-Table2[[#This Row],[DateOfBirth]])/365)</f>
        <v>19</v>
      </c>
      <c r="F1894" s="32">
        <f>IF(DATEDIF(Table2[[#This Row],[DateOfBirth]],Table2[[#This Row],[Service_start]], "Y")&lt;=25,1,0)</f>
        <v>1</v>
      </c>
      <c r="G1894" s="1">
        <v>43306</v>
      </c>
      <c r="H1894" s="1">
        <v>43312</v>
      </c>
      <c r="I1894" s="33" t="b">
        <f>AND(
    Table2[[#This Row],[Service_start]] &gt; DATE(2022,10,1),
    Table2[[#This Row],[Service_end]] &lt; DATE(2024,2,1)
)</f>
        <v>0</v>
      </c>
    </row>
    <row r="1895" spans="1:9" hidden="1">
      <c r="A1895">
        <v>15750113</v>
      </c>
      <c r="B1895">
        <v>425</v>
      </c>
      <c r="C1895" s="1">
        <v>36324.614999999998</v>
      </c>
      <c r="D1895">
        <v>427</v>
      </c>
      <c r="E1895" s="36">
        <f>INT((Table2[[#This Row],[Service_start]]-Table2[[#This Row],[DateOfBirth]])/365)</f>
        <v>19</v>
      </c>
      <c r="F1895" s="32">
        <f>IF(DATEDIF(Table2[[#This Row],[DateOfBirth]],Table2[[#This Row],[Service_start]], "Y")&lt;=25,1,0)</f>
        <v>1</v>
      </c>
      <c r="G1895" s="1">
        <v>43313</v>
      </c>
      <c r="H1895" s="1">
        <v>43343</v>
      </c>
      <c r="I1895" s="33" t="b">
        <f>AND(
    Table2[[#This Row],[Service_start]] &gt; DATE(2022,10,1),
    Table2[[#This Row],[Service_end]] &lt; DATE(2024,2,1)
)</f>
        <v>0</v>
      </c>
    </row>
    <row r="1896" spans="1:9" hidden="1">
      <c r="A1896">
        <v>15748246</v>
      </c>
      <c r="B1896">
        <v>425</v>
      </c>
      <c r="C1896" s="1">
        <v>36921.614999999998</v>
      </c>
      <c r="D1896">
        <v>427</v>
      </c>
      <c r="E1896" s="36">
        <f>INT((Table2[[#This Row],[Service_start]]-Table2[[#This Row],[DateOfBirth]])/365)</f>
        <v>21</v>
      </c>
      <c r="F1896" s="32">
        <f>IF(DATEDIF(Table2[[#This Row],[DateOfBirth]],Table2[[#This Row],[Service_start]], "Y")&lt;=25,1,0)</f>
        <v>1</v>
      </c>
      <c r="G1896" s="1">
        <v>44662</v>
      </c>
      <c r="H1896" s="1">
        <v>44681</v>
      </c>
      <c r="I1896" s="33" t="b">
        <f>AND(
    Table2[[#This Row],[Service_start]] &gt; DATE(2022,10,1),
    Table2[[#This Row],[Service_end]] &lt; DATE(2024,2,1)
)</f>
        <v>0</v>
      </c>
    </row>
    <row r="1897" spans="1:9" hidden="1">
      <c r="A1897">
        <v>10406779</v>
      </c>
      <c r="B1897">
        <v>425</v>
      </c>
      <c r="C1897" s="1">
        <v>36921.614999999998</v>
      </c>
      <c r="D1897">
        <v>427</v>
      </c>
      <c r="E1897" s="36">
        <f>INT((Table2[[#This Row],[Service_start]]-Table2[[#This Row],[DateOfBirth]])/365)</f>
        <v>21</v>
      </c>
      <c r="F1897" s="32">
        <f>IF(DATEDIF(Table2[[#This Row],[DateOfBirth]],Table2[[#This Row],[Service_start]], "Y")&lt;=25,1,0)</f>
        <v>1</v>
      </c>
      <c r="G1897" s="1">
        <v>44683</v>
      </c>
      <c r="H1897" s="1">
        <v>44712</v>
      </c>
      <c r="I1897" s="33" t="b">
        <f>AND(
    Table2[[#This Row],[Service_start]] &gt; DATE(2022,10,1),
    Table2[[#This Row],[Service_end]] &lt; DATE(2024,2,1)
)</f>
        <v>0</v>
      </c>
    </row>
    <row r="1898" spans="1:9" hidden="1">
      <c r="A1898">
        <v>11606909</v>
      </c>
      <c r="B1898">
        <v>425</v>
      </c>
      <c r="C1898" s="1">
        <v>35429.614999999998</v>
      </c>
      <c r="D1898">
        <v>427</v>
      </c>
      <c r="E1898" s="36">
        <f>INT((Table2[[#This Row],[Service_start]]-Table2[[#This Row],[DateOfBirth]])/365)</f>
        <v>19</v>
      </c>
      <c r="F1898" s="32">
        <f>IF(DATEDIF(Table2[[#This Row],[DateOfBirth]],Table2[[#This Row],[Service_start]], "Y")&lt;=25,1,0)</f>
        <v>1</v>
      </c>
      <c r="G1898" s="1">
        <v>42534</v>
      </c>
      <c r="H1898" s="1">
        <v>42551</v>
      </c>
      <c r="I1898" s="33" t="b">
        <f>AND(
    Table2[[#This Row],[Service_start]] &gt; DATE(2022,10,1),
    Table2[[#This Row],[Service_end]] &lt; DATE(2024,2,1)
)</f>
        <v>0</v>
      </c>
    </row>
    <row r="1899" spans="1:9" hidden="1">
      <c r="A1899">
        <v>10977415</v>
      </c>
      <c r="B1899">
        <v>425</v>
      </c>
      <c r="C1899" s="1">
        <v>35429.614999999998</v>
      </c>
      <c r="D1899">
        <v>427</v>
      </c>
      <c r="E1899" s="36">
        <f>INT((Table2[[#This Row],[Service_start]]-Table2[[#This Row],[DateOfBirth]])/365)</f>
        <v>19</v>
      </c>
      <c r="F1899" s="32">
        <f>IF(DATEDIF(Table2[[#This Row],[DateOfBirth]],Table2[[#This Row],[Service_start]], "Y")&lt;=25,1,0)</f>
        <v>1</v>
      </c>
      <c r="G1899" s="1">
        <v>42552</v>
      </c>
      <c r="H1899" s="1">
        <v>42582</v>
      </c>
      <c r="I1899" s="33" t="b">
        <f>AND(
    Table2[[#This Row],[Service_start]] &gt; DATE(2022,10,1),
    Table2[[#This Row],[Service_end]] &lt; DATE(2024,2,1)
)</f>
        <v>0</v>
      </c>
    </row>
    <row r="1900" spans="1:9" hidden="1">
      <c r="A1900">
        <v>9163464</v>
      </c>
      <c r="B1900">
        <v>425</v>
      </c>
      <c r="C1900" s="1">
        <v>35429.614999999998</v>
      </c>
      <c r="D1900">
        <v>427</v>
      </c>
      <c r="E1900" s="36">
        <f>INT((Table2[[#This Row],[Service_start]]-Table2[[#This Row],[DateOfBirth]])/365)</f>
        <v>19</v>
      </c>
      <c r="F1900" s="32">
        <f>IF(DATEDIF(Table2[[#This Row],[DateOfBirth]],Table2[[#This Row],[Service_start]], "Y")&lt;=25,1,0)</f>
        <v>1</v>
      </c>
      <c r="G1900" s="1">
        <v>42583</v>
      </c>
      <c r="H1900" s="1">
        <v>42613</v>
      </c>
      <c r="I1900" s="33" t="b">
        <f>AND(
    Table2[[#This Row],[Service_start]] &gt; DATE(2022,10,1),
    Table2[[#This Row],[Service_end]] &lt; DATE(2024,2,1)
)</f>
        <v>0</v>
      </c>
    </row>
    <row r="1901" spans="1:9" hidden="1">
      <c r="A1901">
        <v>12464426</v>
      </c>
      <c r="B1901">
        <v>425</v>
      </c>
      <c r="C1901" s="1">
        <v>36672.614999999998</v>
      </c>
      <c r="D1901">
        <v>427</v>
      </c>
      <c r="E1901" s="36">
        <f>INT((Table2[[#This Row],[Service_start]]-Table2[[#This Row],[DateOfBirth]])/365)</f>
        <v>19</v>
      </c>
      <c r="F1901" s="32">
        <f>IF(DATEDIF(Table2[[#This Row],[DateOfBirth]],Table2[[#This Row],[Service_start]], "Y")&lt;=25,1,0)</f>
        <v>1</v>
      </c>
      <c r="G1901" s="1">
        <v>43900</v>
      </c>
      <c r="H1901" s="1">
        <v>43921</v>
      </c>
      <c r="I1901" s="33" t="b">
        <f>AND(
    Table2[[#This Row],[Service_start]] &gt; DATE(2022,10,1),
    Table2[[#This Row],[Service_end]] &lt; DATE(2024,2,1)
)</f>
        <v>0</v>
      </c>
    </row>
    <row r="1902" spans="1:9" hidden="1">
      <c r="A1902">
        <v>11871445</v>
      </c>
      <c r="B1902">
        <v>425</v>
      </c>
      <c r="C1902" s="1">
        <v>35438.614999999998</v>
      </c>
      <c r="D1902">
        <v>427</v>
      </c>
      <c r="E1902" s="36">
        <f>INT((Table2[[#This Row],[Service_start]]-Table2[[#This Row],[DateOfBirth]])/365)</f>
        <v>22</v>
      </c>
      <c r="F1902" s="32">
        <f>IF(DATEDIF(Table2[[#This Row],[DateOfBirth]],Table2[[#This Row],[Service_start]], "Y")&lt;=25,1,0)</f>
        <v>1</v>
      </c>
      <c r="G1902" s="1">
        <v>43662</v>
      </c>
      <c r="H1902" s="1">
        <v>43677</v>
      </c>
      <c r="I1902" s="33" t="b">
        <f>AND(
    Table2[[#This Row],[Service_start]] &gt; DATE(2022,10,1),
    Table2[[#This Row],[Service_end]] &lt; DATE(2024,2,1)
)</f>
        <v>0</v>
      </c>
    </row>
    <row r="1903" spans="1:9" hidden="1">
      <c r="A1903">
        <v>9179376</v>
      </c>
      <c r="B1903">
        <v>425</v>
      </c>
      <c r="C1903" s="1">
        <v>35438.614999999998</v>
      </c>
      <c r="D1903">
        <v>427</v>
      </c>
      <c r="E1903" s="36">
        <f>INT((Table2[[#This Row],[Service_start]]-Table2[[#This Row],[DateOfBirth]])/365)</f>
        <v>22</v>
      </c>
      <c r="F1903" s="32">
        <f>IF(DATEDIF(Table2[[#This Row],[DateOfBirth]],Table2[[#This Row],[Service_start]], "Y")&lt;=25,1,0)</f>
        <v>1</v>
      </c>
      <c r="G1903" s="1">
        <v>43678</v>
      </c>
      <c r="H1903" s="1">
        <v>43704</v>
      </c>
      <c r="I1903" s="33" t="b">
        <f>AND(
    Table2[[#This Row],[Service_start]] &gt; DATE(2022,10,1),
    Table2[[#This Row],[Service_end]] &lt; DATE(2024,2,1)
)</f>
        <v>0</v>
      </c>
    </row>
    <row r="1904" spans="1:9" hidden="1">
      <c r="A1904">
        <v>12076422</v>
      </c>
      <c r="B1904">
        <v>425</v>
      </c>
      <c r="C1904" s="1">
        <v>35718.614999999998</v>
      </c>
      <c r="D1904">
        <v>427</v>
      </c>
      <c r="E1904" s="36">
        <f>INT((Table2[[#This Row],[Service_start]]-Table2[[#This Row],[DateOfBirth]])/365)</f>
        <v>24</v>
      </c>
      <c r="F1904" s="32">
        <f>IF(DATEDIF(Table2[[#This Row],[DateOfBirth]],Table2[[#This Row],[Service_start]], "Y")&lt;=25,1,0)</f>
        <v>1</v>
      </c>
      <c r="G1904" s="1">
        <v>44670</v>
      </c>
      <c r="H1904" s="1">
        <v>44681</v>
      </c>
      <c r="I1904" s="33" t="b">
        <f>AND(
    Table2[[#This Row],[Service_start]] &gt; DATE(2022,10,1),
    Table2[[#This Row],[Service_end]] &lt; DATE(2024,2,1)
)</f>
        <v>0</v>
      </c>
    </row>
    <row r="1905" spans="1:9" hidden="1">
      <c r="A1905">
        <v>10903811</v>
      </c>
      <c r="B1905">
        <v>425</v>
      </c>
      <c r="C1905" s="1">
        <v>35718.614999999998</v>
      </c>
      <c r="D1905">
        <v>427</v>
      </c>
      <c r="E1905" s="36">
        <f>INT((Table2[[#This Row],[Service_start]]-Table2[[#This Row],[DateOfBirth]])/365)</f>
        <v>24</v>
      </c>
      <c r="F1905" s="32">
        <f>IF(DATEDIF(Table2[[#This Row],[DateOfBirth]],Table2[[#This Row],[Service_start]], "Y")&lt;=25,1,0)</f>
        <v>1</v>
      </c>
      <c r="G1905" s="1">
        <v>44682</v>
      </c>
      <c r="H1905" s="1">
        <v>44712</v>
      </c>
      <c r="I1905" s="33" t="b">
        <f>AND(
    Table2[[#This Row],[Service_start]] &gt; DATE(2022,10,1),
    Table2[[#This Row],[Service_end]] &lt; DATE(2024,2,1)
)</f>
        <v>0</v>
      </c>
    </row>
    <row r="1906" spans="1:9" hidden="1">
      <c r="A1906">
        <v>10801548</v>
      </c>
      <c r="B1906">
        <v>425</v>
      </c>
      <c r="C1906" s="1">
        <v>35718.614999999998</v>
      </c>
      <c r="D1906">
        <v>427</v>
      </c>
      <c r="E1906" s="36">
        <f>INT((Table2[[#This Row],[Service_start]]-Table2[[#This Row],[DateOfBirth]])/365)</f>
        <v>24</v>
      </c>
      <c r="F1906" s="32">
        <f>IF(DATEDIF(Table2[[#This Row],[DateOfBirth]],Table2[[#This Row],[Service_start]], "Y")&lt;=25,1,0)</f>
        <v>1</v>
      </c>
      <c r="G1906" s="1">
        <v>44713</v>
      </c>
      <c r="H1906" s="1">
        <v>44742</v>
      </c>
      <c r="I1906" s="33" t="b">
        <f>AND(
    Table2[[#This Row],[Service_start]] &gt; DATE(2022,10,1),
    Table2[[#This Row],[Service_end]] &lt; DATE(2024,2,1)
)</f>
        <v>0</v>
      </c>
    </row>
    <row r="1907" spans="1:9" hidden="1">
      <c r="A1907">
        <v>15676900</v>
      </c>
      <c r="B1907">
        <v>425</v>
      </c>
      <c r="C1907" s="1">
        <v>36804.614999999998</v>
      </c>
      <c r="D1907">
        <v>427</v>
      </c>
      <c r="E1907" s="36">
        <f>INT((Table2[[#This Row],[Service_start]]-Table2[[#This Row],[DateOfBirth]])/365)</f>
        <v>18</v>
      </c>
      <c r="F1907" s="32">
        <f>IF(DATEDIF(Table2[[#This Row],[DateOfBirth]],Table2[[#This Row],[Service_start]], "Y")&lt;=25,1,0)</f>
        <v>1</v>
      </c>
      <c r="G1907" s="1">
        <v>43661</v>
      </c>
      <c r="H1907" s="1">
        <v>43677</v>
      </c>
      <c r="I1907" s="33" t="b">
        <f>AND(
    Table2[[#This Row],[Service_start]] &gt; DATE(2022,10,1),
    Table2[[#This Row],[Service_end]] &lt; DATE(2024,2,1)
)</f>
        <v>0</v>
      </c>
    </row>
    <row r="1908" spans="1:9" hidden="1">
      <c r="A1908">
        <v>11192733</v>
      </c>
      <c r="B1908">
        <v>425</v>
      </c>
      <c r="C1908" s="1">
        <v>35499.614999999998</v>
      </c>
      <c r="D1908">
        <v>427</v>
      </c>
      <c r="E1908" s="36">
        <f>INT((Table2[[#This Row],[Service_start]]-Table2[[#This Row],[DateOfBirth]])/365)</f>
        <v>19</v>
      </c>
      <c r="F1908" s="32">
        <f>IF(DATEDIF(Table2[[#This Row],[DateOfBirth]],Table2[[#This Row],[Service_start]], "Y")&lt;=25,1,0)</f>
        <v>1</v>
      </c>
      <c r="G1908" s="1">
        <v>42559</v>
      </c>
      <c r="H1908" s="1">
        <v>42582</v>
      </c>
      <c r="I1908" s="33" t="b">
        <f>AND(
    Table2[[#This Row],[Service_start]] &gt; DATE(2022,10,1),
    Table2[[#This Row],[Service_end]] &lt; DATE(2024,2,1)
)</f>
        <v>0</v>
      </c>
    </row>
    <row r="1909" spans="1:9" hidden="1">
      <c r="A1909">
        <v>16335926</v>
      </c>
      <c r="B1909">
        <v>425</v>
      </c>
      <c r="C1909" s="1">
        <v>35499.614999999998</v>
      </c>
      <c r="D1909">
        <v>427</v>
      </c>
      <c r="E1909" s="36">
        <f>INT((Table2[[#This Row],[Service_start]]-Table2[[#This Row],[DateOfBirth]])/365)</f>
        <v>19</v>
      </c>
      <c r="F1909" s="32">
        <f>IF(DATEDIF(Table2[[#This Row],[DateOfBirth]],Table2[[#This Row],[Service_start]], "Y")&lt;=25,1,0)</f>
        <v>1</v>
      </c>
      <c r="G1909" s="1">
        <v>42583</v>
      </c>
      <c r="H1909" s="1">
        <v>42613</v>
      </c>
      <c r="I1909" s="33" t="b">
        <f>AND(
    Table2[[#This Row],[Service_start]] &gt; DATE(2022,10,1),
    Table2[[#This Row],[Service_end]] &lt; DATE(2024,2,1)
)</f>
        <v>0</v>
      </c>
    </row>
    <row r="1910" spans="1:9" hidden="1">
      <c r="A1910">
        <v>16022224</v>
      </c>
      <c r="B1910">
        <v>425</v>
      </c>
      <c r="C1910" s="1">
        <v>35499.614999999998</v>
      </c>
      <c r="D1910">
        <v>427</v>
      </c>
      <c r="E1910" s="36">
        <f>INT((Table2[[#This Row],[Service_start]]-Table2[[#This Row],[DateOfBirth]])/365)</f>
        <v>19</v>
      </c>
      <c r="F1910" s="32">
        <f>IF(DATEDIF(Table2[[#This Row],[DateOfBirth]],Table2[[#This Row],[Service_start]], "Y")&lt;=25,1,0)</f>
        <v>1</v>
      </c>
      <c r="G1910" s="1">
        <v>42614</v>
      </c>
      <c r="H1910" s="1">
        <v>42643</v>
      </c>
      <c r="I1910" s="33" t="b">
        <f>AND(
    Table2[[#This Row],[Service_start]] &gt; DATE(2022,10,1),
    Table2[[#This Row],[Service_end]] &lt; DATE(2024,2,1)
)</f>
        <v>0</v>
      </c>
    </row>
    <row r="1911" spans="1:9" hidden="1">
      <c r="A1911">
        <v>10189365</v>
      </c>
      <c r="B1911">
        <v>425</v>
      </c>
      <c r="C1911" s="1">
        <v>35499.614999999998</v>
      </c>
      <c r="D1911">
        <v>427</v>
      </c>
      <c r="E1911" s="36">
        <f>INT((Table2[[#This Row],[Service_start]]-Table2[[#This Row],[DateOfBirth]])/365)</f>
        <v>19</v>
      </c>
      <c r="F1911" s="32">
        <f>IF(DATEDIF(Table2[[#This Row],[DateOfBirth]],Table2[[#This Row],[Service_start]], "Y")&lt;=25,1,0)</f>
        <v>1</v>
      </c>
      <c r="G1911" s="1">
        <v>42644</v>
      </c>
      <c r="H1911" s="1">
        <v>42674</v>
      </c>
      <c r="I1911" s="33" t="b">
        <f>AND(
    Table2[[#This Row],[Service_start]] &gt; DATE(2022,10,1),
    Table2[[#This Row],[Service_end]] &lt; DATE(2024,2,1)
)</f>
        <v>0</v>
      </c>
    </row>
    <row r="1912" spans="1:9" hidden="1">
      <c r="A1912">
        <v>11910442</v>
      </c>
      <c r="B1912">
        <v>425</v>
      </c>
      <c r="C1912" s="1">
        <v>35682.614999999998</v>
      </c>
      <c r="D1912">
        <v>427</v>
      </c>
      <c r="E1912" s="36">
        <f>INT((Table2[[#This Row],[Service_start]]-Table2[[#This Row],[DateOfBirth]])/365)</f>
        <v>21</v>
      </c>
      <c r="F1912" s="32">
        <f>IF(DATEDIF(Table2[[#This Row],[DateOfBirth]],Table2[[#This Row],[Service_start]], "Y")&lt;=25,1,0)</f>
        <v>1</v>
      </c>
      <c r="G1912" s="1">
        <v>43679</v>
      </c>
      <c r="H1912" s="1">
        <v>43708</v>
      </c>
      <c r="I1912" s="33" t="b">
        <f>AND(
    Table2[[#This Row],[Service_start]] &gt; DATE(2022,10,1),
    Table2[[#This Row],[Service_end]] &lt; DATE(2024,2,1)
)</f>
        <v>0</v>
      </c>
    </row>
    <row r="1913" spans="1:9" hidden="1">
      <c r="A1913">
        <v>9160273</v>
      </c>
      <c r="B1913">
        <v>425</v>
      </c>
      <c r="C1913" s="1">
        <v>36304.614999999998</v>
      </c>
      <c r="D1913">
        <v>427</v>
      </c>
      <c r="E1913" s="36">
        <f>INT((Table2[[#This Row],[Service_start]]-Table2[[#This Row],[DateOfBirth]])/365)</f>
        <v>22</v>
      </c>
      <c r="F1913" s="32">
        <f>IF(DATEDIF(Table2[[#This Row],[DateOfBirth]],Table2[[#This Row],[Service_start]], "Y")&lt;=25,1,0)</f>
        <v>1</v>
      </c>
      <c r="G1913" s="1">
        <v>44529</v>
      </c>
      <c r="H1913" s="1">
        <v>44530</v>
      </c>
      <c r="I1913" s="33" t="b">
        <f>AND(
    Table2[[#This Row],[Service_start]] &gt; DATE(2022,10,1),
    Table2[[#This Row],[Service_end]] &lt; DATE(2024,2,1)
)</f>
        <v>0</v>
      </c>
    </row>
    <row r="1914" spans="1:9" hidden="1">
      <c r="A1914">
        <v>11828175</v>
      </c>
      <c r="B1914">
        <v>425</v>
      </c>
      <c r="C1914" s="1">
        <v>36304.614999999998</v>
      </c>
      <c r="D1914">
        <v>427</v>
      </c>
      <c r="E1914" s="36">
        <f>INT((Table2[[#This Row],[Service_start]]-Table2[[#This Row],[DateOfBirth]])/365)</f>
        <v>22</v>
      </c>
      <c r="F1914" s="32">
        <f>IF(DATEDIF(Table2[[#This Row],[DateOfBirth]],Table2[[#This Row],[Service_start]], "Y")&lt;=25,1,0)</f>
        <v>1</v>
      </c>
      <c r="G1914" s="1">
        <v>44531</v>
      </c>
      <c r="H1914" s="1">
        <v>44561</v>
      </c>
      <c r="I1914" s="33" t="b">
        <f>AND(
    Table2[[#This Row],[Service_start]] &gt; DATE(2022,10,1),
    Table2[[#This Row],[Service_end]] &lt; DATE(2024,2,1)
)</f>
        <v>0</v>
      </c>
    </row>
    <row r="1915" spans="1:9" hidden="1">
      <c r="A1915">
        <v>12051124</v>
      </c>
      <c r="B1915">
        <v>425</v>
      </c>
      <c r="C1915" s="1">
        <v>36304.614999999998</v>
      </c>
      <c r="D1915">
        <v>427</v>
      </c>
      <c r="E1915" s="36">
        <f>INT((Table2[[#This Row],[Service_start]]-Table2[[#This Row],[DateOfBirth]])/365)</f>
        <v>22</v>
      </c>
      <c r="F1915" s="32">
        <f>IF(DATEDIF(Table2[[#This Row],[DateOfBirth]],Table2[[#This Row],[Service_start]], "Y")&lt;=25,1,0)</f>
        <v>1</v>
      </c>
      <c r="G1915" s="1">
        <v>44562</v>
      </c>
      <c r="H1915" s="1">
        <v>44592</v>
      </c>
      <c r="I1915" s="33" t="b">
        <f>AND(
    Table2[[#This Row],[Service_start]] &gt; DATE(2022,10,1),
    Table2[[#This Row],[Service_end]] &lt; DATE(2024,2,1)
)</f>
        <v>0</v>
      </c>
    </row>
    <row r="1916" spans="1:9" hidden="1">
      <c r="A1916">
        <v>15731417</v>
      </c>
      <c r="B1916">
        <v>425</v>
      </c>
      <c r="C1916" s="1">
        <v>37037.614999999998</v>
      </c>
      <c r="D1916">
        <v>427</v>
      </c>
      <c r="E1916" s="36">
        <f>INT((Table2[[#This Row],[Service_start]]-Table2[[#This Row],[DateOfBirth]])/365)</f>
        <v>17</v>
      </c>
      <c r="F1916" s="32">
        <f>IF(DATEDIF(Table2[[#This Row],[DateOfBirth]],Table2[[#This Row],[Service_start]], "Y")&lt;=25,1,0)</f>
        <v>1</v>
      </c>
      <c r="G1916" s="1">
        <v>43430</v>
      </c>
      <c r="H1916" s="1">
        <v>43434</v>
      </c>
      <c r="I1916" s="33" t="b">
        <f>AND(
    Table2[[#This Row],[Service_start]] &gt; DATE(2022,10,1),
    Table2[[#This Row],[Service_end]] &lt; DATE(2024,2,1)
)</f>
        <v>0</v>
      </c>
    </row>
    <row r="1917" spans="1:9" hidden="1">
      <c r="A1917">
        <v>10671032</v>
      </c>
      <c r="B1917">
        <v>425</v>
      </c>
      <c r="C1917" s="1">
        <v>37037.614999999998</v>
      </c>
      <c r="D1917">
        <v>427</v>
      </c>
      <c r="E1917" s="36">
        <f>INT((Table2[[#This Row],[Service_start]]-Table2[[#This Row],[DateOfBirth]])/365)</f>
        <v>17</v>
      </c>
      <c r="F1917" s="32">
        <f>IF(DATEDIF(Table2[[#This Row],[DateOfBirth]],Table2[[#This Row],[Service_start]], "Y")&lt;=25,1,0)</f>
        <v>1</v>
      </c>
      <c r="G1917" s="1">
        <v>43435</v>
      </c>
      <c r="H1917" s="1">
        <v>43465</v>
      </c>
      <c r="I1917" s="33" t="b">
        <f>AND(
    Table2[[#This Row],[Service_start]] &gt; DATE(2022,10,1),
    Table2[[#This Row],[Service_end]] &lt; DATE(2024,2,1)
)</f>
        <v>0</v>
      </c>
    </row>
    <row r="1918" spans="1:9" hidden="1">
      <c r="A1918">
        <v>15176806</v>
      </c>
      <c r="B1918">
        <v>425</v>
      </c>
      <c r="C1918" s="1">
        <v>37037.614999999998</v>
      </c>
      <c r="D1918">
        <v>427</v>
      </c>
      <c r="E1918" s="36">
        <f>INT((Table2[[#This Row],[Service_start]]-Table2[[#This Row],[DateOfBirth]])/365)</f>
        <v>17</v>
      </c>
      <c r="F1918" s="32">
        <f>IF(DATEDIF(Table2[[#This Row],[DateOfBirth]],Table2[[#This Row],[Service_start]], "Y")&lt;=25,1,0)</f>
        <v>1</v>
      </c>
      <c r="G1918" s="1">
        <v>43466</v>
      </c>
      <c r="H1918" s="1">
        <v>43496</v>
      </c>
      <c r="I1918" s="33" t="b">
        <f>AND(
    Table2[[#This Row],[Service_start]] &gt; DATE(2022,10,1),
    Table2[[#This Row],[Service_end]] &lt; DATE(2024,2,1)
)</f>
        <v>0</v>
      </c>
    </row>
    <row r="1919" spans="1:9" hidden="1">
      <c r="A1919">
        <v>9258083</v>
      </c>
      <c r="B1919">
        <v>425</v>
      </c>
      <c r="C1919" s="1">
        <v>36230.614999999998</v>
      </c>
      <c r="D1919">
        <v>427</v>
      </c>
      <c r="E1919" s="36">
        <f>INT((Table2[[#This Row],[Service_start]]-Table2[[#This Row],[DateOfBirth]])/365)</f>
        <v>20</v>
      </c>
      <c r="F1919" s="32">
        <f>IF(DATEDIF(Table2[[#This Row],[DateOfBirth]],Table2[[#This Row],[Service_start]], "Y")&lt;=25,1,0)</f>
        <v>1</v>
      </c>
      <c r="G1919" s="1">
        <v>43788</v>
      </c>
      <c r="H1919" s="1">
        <v>43799</v>
      </c>
      <c r="I1919" s="33" t="b">
        <f>AND(
    Table2[[#This Row],[Service_start]] &gt; DATE(2022,10,1),
    Table2[[#This Row],[Service_end]] &lt; DATE(2024,2,1)
)</f>
        <v>0</v>
      </c>
    </row>
    <row r="1920" spans="1:9" hidden="1">
      <c r="A1920">
        <v>10547229</v>
      </c>
      <c r="B1920">
        <v>425</v>
      </c>
      <c r="C1920" s="1">
        <v>36230.614999999998</v>
      </c>
      <c r="D1920">
        <v>427</v>
      </c>
      <c r="E1920" s="36">
        <f>INT((Table2[[#This Row],[Service_start]]-Table2[[#This Row],[DateOfBirth]])/365)</f>
        <v>20</v>
      </c>
      <c r="F1920" s="32">
        <f>IF(DATEDIF(Table2[[#This Row],[DateOfBirth]],Table2[[#This Row],[Service_start]], "Y")&lt;=25,1,0)</f>
        <v>1</v>
      </c>
      <c r="G1920" s="1">
        <v>43800</v>
      </c>
      <c r="H1920" s="1">
        <v>43830</v>
      </c>
      <c r="I1920" s="33" t="b">
        <f>AND(
    Table2[[#This Row],[Service_start]] &gt; DATE(2022,10,1),
    Table2[[#This Row],[Service_end]] &lt; DATE(2024,2,1)
)</f>
        <v>0</v>
      </c>
    </row>
    <row r="1921" spans="1:9" hidden="1">
      <c r="A1921">
        <v>15654256</v>
      </c>
      <c r="B1921">
        <v>425</v>
      </c>
      <c r="C1921" s="1">
        <v>36230.614999999998</v>
      </c>
      <c r="D1921">
        <v>427</v>
      </c>
      <c r="E1921" s="36">
        <f>INT((Table2[[#This Row],[Service_start]]-Table2[[#This Row],[DateOfBirth]])/365)</f>
        <v>20</v>
      </c>
      <c r="F1921" s="32">
        <f>IF(DATEDIF(Table2[[#This Row],[DateOfBirth]],Table2[[#This Row],[Service_start]], "Y")&lt;=25,1,0)</f>
        <v>1</v>
      </c>
      <c r="G1921" s="1">
        <v>43831</v>
      </c>
      <c r="H1921" s="1">
        <v>43840</v>
      </c>
      <c r="I1921" s="33" t="b">
        <f>AND(
    Table2[[#This Row],[Service_start]] &gt; DATE(2022,10,1),
    Table2[[#This Row],[Service_end]] &lt; DATE(2024,2,1)
)</f>
        <v>0</v>
      </c>
    </row>
    <row r="1922" spans="1:9" hidden="1">
      <c r="A1922">
        <v>14136534</v>
      </c>
      <c r="B1922">
        <v>425</v>
      </c>
      <c r="C1922" s="1">
        <v>37082.614999999998</v>
      </c>
      <c r="D1922">
        <v>427</v>
      </c>
      <c r="E1922" s="36">
        <f>INT((Table2[[#This Row],[Service_start]]-Table2[[#This Row],[DateOfBirth]])/365)</f>
        <v>20</v>
      </c>
      <c r="F1922" s="32">
        <f>IF(DATEDIF(Table2[[#This Row],[DateOfBirth]],Table2[[#This Row],[Service_start]], "Y")&lt;=25,1,0)</f>
        <v>1</v>
      </c>
      <c r="G1922" s="1">
        <v>44697</v>
      </c>
      <c r="H1922" s="1">
        <v>44712</v>
      </c>
      <c r="I1922" s="33" t="b">
        <f>AND(
    Table2[[#This Row],[Service_start]] &gt; DATE(2022,10,1),
    Table2[[#This Row],[Service_end]] &lt; DATE(2024,2,1)
)</f>
        <v>0</v>
      </c>
    </row>
    <row r="1923" spans="1:9" hidden="1">
      <c r="A1923">
        <v>9038532</v>
      </c>
      <c r="B1923">
        <v>425</v>
      </c>
      <c r="C1923" s="1">
        <v>37082.614999999998</v>
      </c>
      <c r="D1923">
        <v>427</v>
      </c>
      <c r="E1923" s="36">
        <f>INT((Table2[[#This Row],[Service_start]]-Table2[[#This Row],[DateOfBirth]])/365)</f>
        <v>20</v>
      </c>
      <c r="F1923" s="32">
        <f>IF(DATEDIF(Table2[[#This Row],[DateOfBirth]],Table2[[#This Row],[Service_start]], "Y")&lt;=25,1,0)</f>
        <v>1</v>
      </c>
      <c r="G1923" s="1">
        <v>44713</v>
      </c>
      <c r="H1923" s="1">
        <v>44742</v>
      </c>
      <c r="I1923" s="33" t="b">
        <f>AND(
    Table2[[#This Row],[Service_start]] &gt; DATE(2022,10,1),
    Table2[[#This Row],[Service_end]] &lt; DATE(2024,2,1)
)</f>
        <v>0</v>
      </c>
    </row>
    <row r="1924" spans="1:9" hidden="1">
      <c r="A1924">
        <v>10595812</v>
      </c>
      <c r="B1924">
        <v>425</v>
      </c>
      <c r="C1924" s="1">
        <v>35417.614999999998</v>
      </c>
      <c r="D1924">
        <v>427</v>
      </c>
      <c r="E1924" s="36">
        <f>INT((Table2[[#This Row],[Service_start]]-Table2[[#This Row],[DateOfBirth]])/365)</f>
        <v>24</v>
      </c>
      <c r="F1924" s="32">
        <f>IF(DATEDIF(Table2[[#This Row],[DateOfBirth]],Table2[[#This Row],[Service_start]], "Y")&lt;=25,1,0)</f>
        <v>1</v>
      </c>
      <c r="G1924" s="1">
        <v>44263</v>
      </c>
      <c r="H1924" s="1">
        <v>44286</v>
      </c>
      <c r="I1924" s="33" t="b">
        <f>AND(
    Table2[[#This Row],[Service_start]] &gt; DATE(2022,10,1),
    Table2[[#This Row],[Service_end]] &lt; DATE(2024,2,1)
)</f>
        <v>0</v>
      </c>
    </row>
    <row r="1925" spans="1:9" hidden="1">
      <c r="A1925">
        <v>17288641</v>
      </c>
      <c r="B1925">
        <v>425</v>
      </c>
      <c r="C1925" s="1">
        <v>35417.614999999998</v>
      </c>
      <c r="D1925">
        <v>427</v>
      </c>
      <c r="E1925" s="36">
        <f>INT((Table2[[#This Row],[Service_start]]-Table2[[#This Row],[DateOfBirth]])/365)</f>
        <v>24</v>
      </c>
      <c r="F1925" s="32">
        <f>IF(DATEDIF(Table2[[#This Row],[DateOfBirth]],Table2[[#This Row],[Service_start]], "Y")&lt;=25,1,0)</f>
        <v>1</v>
      </c>
      <c r="G1925" s="1">
        <v>44263</v>
      </c>
      <c r="H1925" s="1">
        <v>44286</v>
      </c>
      <c r="I1925" s="33" t="b">
        <f>AND(
    Table2[[#This Row],[Service_start]] &gt; DATE(2022,10,1),
    Table2[[#This Row],[Service_end]] &lt; DATE(2024,2,1)
)</f>
        <v>0</v>
      </c>
    </row>
    <row r="1926" spans="1:9" hidden="1">
      <c r="A1926">
        <v>10707926</v>
      </c>
      <c r="B1926">
        <v>425</v>
      </c>
      <c r="C1926" s="1">
        <v>35417.614999999998</v>
      </c>
      <c r="D1926">
        <v>427</v>
      </c>
      <c r="E1926" s="36">
        <f>INT((Table2[[#This Row],[Service_start]]-Table2[[#This Row],[DateOfBirth]])/365)</f>
        <v>24</v>
      </c>
      <c r="F1926" s="32">
        <f>IF(DATEDIF(Table2[[#This Row],[DateOfBirth]],Table2[[#This Row],[Service_start]], "Y")&lt;=25,1,0)</f>
        <v>1</v>
      </c>
      <c r="G1926" s="1">
        <v>44287</v>
      </c>
      <c r="H1926" s="1">
        <v>44316</v>
      </c>
      <c r="I1926" s="33" t="b">
        <f>AND(
    Table2[[#This Row],[Service_start]] &gt; DATE(2022,10,1),
    Table2[[#This Row],[Service_end]] &lt; DATE(2024,2,1)
)</f>
        <v>0</v>
      </c>
    </row>
    <row r="1927" spans="1:9" hidden="1">
      <c r="A1927">
        <v>10559045</v>
      </c>
      <c r="B1927">
        <v>425</v>
      </c>
      <c r="C1927" s="1">
        <v>35417.614999999998</v>
      </c>
      <c r="D1927">
        <v>427</v>
      </c>
      <c r="E1927" s="36">
        <f>INT((Table2[[#This Row],[Service_start]]-Table2[[#This Row],[DateOfBirth]])/365)</f>
        <v>24</v>
      </c>
      <c r="F1927" s="32">
        <f>IF(DATEDIF(Table2[[#This Row],[DateOfBirth]],Table2[[#This Row],[Service_start]], "Y")&lt;=25,1,0)</f>
        <v>1</v>
      </c>
      <c r="G1927" s="1">
        <v>44287</v>
      </c>
      <c r="H1927" s="1">
        <v>44316</v>
      </c>
      <c r="I1927" s="33" t="b">
        <f>AND(
    Table2[[#This Row],[Service_start]] &gt; DATE(2022,10,1),
    Table2[[#This Row],[Service_end]] &lt; DATE(2024,2,1)
)</f>
        <v>0</v>
      </c>
    </row>
    <row r="1928" spans="1:9" hidden="1">
      <c r="A1928">
        <v>9243959</v>
      </c>
      <c r="B1928">
        <v>425</v>
      </c>
      <c r="C1928" s="1">
        <v>35417.614999999998</v>
      </c>
      <c r="D1928">
        <v>427</v>
      </c>
      <c r="E1928" s="36">
        <f>INT((Table2[[#This Row],[Service_start]]-Table2[[#This Row],[DateOfBirth]])/365)</f>
        <v>24</v>
      </c>
      <c r="F1928" s="32">
        <f>IF(DATEDIF(Table2[[#This Row],[DateOfBirth]],Table2[[#This Row],[Service_start]], "Y")&lt;=25,1,0)</f>
        <v>1</v>
      </c>
      <c r="G1928" s="1">
        <v>44319</v>
      </c>
      <c r="H1928" s="1">
        <v>44347</v>
      </c>
      <c r="I1928" s="33" t="b">
        <f>AND(
    Table2[[#This Row],[Service_start]] &gt; DATE(2022,10,1),
    Table2[[#This Row],[Service_end]] &lt; DATE(2024,2,1)
)</f>
        <v>0</v>
      </c>
    </row>
    <row r="1929" spans="1:9" hidden="1">
      <c r="A1929">
        <v>10491054</v>
      </c>
      <c r="B1929">
        <v>425</v>
      </c>
      <c r="C1929" s="1">
        <v>35417.614999999998</v>
      </c>
      <c r="D1929">
        <v>427</v>
      </c>
      <c r="E1929" s="36">
        <f>INT((Table2[[#This Row],[Service_start]]-Table2[[#This Row],[DateOfBirth]])/365)</f>
        <v>24</v>
      </c>
      <c r="F1929" s="32">
        <f>IF(DATEDIF(Table2[[#This Row],[DateOfBirth]],Table2[[#This Row],[Service_start]], "Y")&lt;=25,1,0)</f>
        <v>1</v>
      </c>
      <c r="G1929" s="1">
        <v>44319</v>
      </c>
      <c r="H1929" s="1">
        <v>44347</v>
      </c>
      <c r="I1929" s="33" t="b">
        <f>AND(
    Table2[[#This Row],[Service_start]] &gt; DATE(2022,10,1),
    Table2[[#This Row],[Service_end]] &lt; DATE(2024,2,1)
)</f>
        <v>0</v>
      </c>
    </row>
    <row r="1930" spans="1:9" hidden="1">
      <c r="A1930">
        <v>9181713</v>
      </c>
      <c r="B1930">
        <v>425</v>
      </c>
      <c r="C1930" s="1">
        <v>38225.614999999998</v>
      </c>
      <c r="D1930">
        <v>427</v>
      </c>
      <c r="E1930" s="36">
        <f>INT((Table2[[#This Row],[Service_start]]-Table2[[#This Row],[DateOfBirth]])/365)</f>
        <v>18</v>
      </c>
      <c r="F1930" s="32">
        <f>IF(DATEDIF(Table2[[#This Row],[DateOfBirth]],Table2[[#This Row],[Service_start]], "Y")&lt;=25,1,0)</f>
        <v>1</v>
      </c>
      <c r="G1930" s="1">
        <v>44797</v>
      </c>
      <c r="H1930" s="1">
        <v>44804</v>
      </c>
      <c r="I1930" s="33" t="b">
        <f>AND(
    Table2[[#This Row],[Service_start]] &gt; DATE(2022,10,1),
    Table2[[#This Row],[Service_end]] &lt; DATE(2024,2,1)
)</f>
        <v>0</v>
      </c>
    </row>
    <row r="1931" spans="1:9" hidden="1">
      <c r="A1931">
        <v>15117433</v>
      </c>
      <c r="B1931">
        <v>425</v>
      </c>
      <c r="C1931" s="1">
        <v>37792.614999999998</v>
      </c>
      <c r="D1931">
        <v>427</v>
      </c>
      <c r="E1931" s="36">
        <f>INT((Table2[[#This Row],[Service_start]]-Table2[[#This Row],[DateOfBirth]])/365)</f>
        <v>19</v>
      </c>
      <c r="F1931" s="32">
        <f>IF(DATEDIF(Table2[[#This Row],[DateOfBirth]],Table2[[#This Row],[Service_start]], "Y")&lt;=25,1,0)</f>
        <v>1</v>
      </c>
      <c r="G1931" s="1">
        <v>44775</v>
      </c>
      <c r="H1931" s="1">
        <v>44804</v>
      </c>
      <c r="I1931" s="33" t="b">
        <f>AND(
    Table2[[#This Row],[Service_start]] &gt; DATE(2022,10,1),
    Table2[[#This Row],[Service_end]] &lt; DATE(2024,2,1)
)</f>
        <v>0</v>
      </c>
    </row>
    <row r="1932" spans="1:9" hidden="1">
      <c r="A1932">
        <v>9022299</v>
      </c>
      <c r="B1932">
        <v>425</v>
      </c>
      <c r="C1932" s="1">
        <v>37792.614999999998</v>
      </c>
      <c r="D1932">
        <v>427</v>
      </c>
      <c r="E1932" s="36">
        <f>INT((Table2[[#This Row],[Service_start]]-Table2[[#This Row],[DateOfBirth]])/365)</f>
        <v>19</v>
      </c>
      <c r="F1932" s="32">
        <f>IF(DATEDIF(Table2[[#This Row],[DateOfBirth]],Table2[[#This Row],[Service_start]], "Y")&lt;=25,1,0)</f>
        <v>1</v>
      </c>
      <c r="G1932" s="1">
        <v>44805</v>
      </c>
      <c r="H1932" s="1">
        <v>44834</v>
      </c>
      <c r="I1932" s="33" t="b">
        <f>AND(
    Table2[[#This Row],[Service_start]] &gt; DATE(2022,10,1),
    Table2[[#This Row],[Service_end]] &lt; DATE(2024,2,1)
)</f>
        <v>0</v>
      </c>
    </row>
    <row r="1933" spans="1:9" hidden="1">
      <c r="A1933">
        <v>8979711</v>
      </c>
      <c r="B1933">
        <v>425</v>
      </c>
      <c r="C1933" s="1">
        <v>35671.614999999998</v>
      </c>
      <c r="D1933">
        <v>427</v>
      </c>
      <c r="E1933" s="36">
        <f>INT((Table2[[#This Row],[Service_start]]-Table2[[#This Row],[DateOfBirth]])/365)</f>
        <v>20</v>
      </c>
      <c r="F1933" s="32">
        <f>IF(DATEDIF(Table2[[#This Row],[DateOfBirth]],Table2[[#This Row],[Service_start]], "Y")&lt;=25,1,0)</f>
        <v>1</v>
      </c>
      <c r="G1933" s="1">
        <v>43138</v>
      </c>
      <c r="H1933" s="1">
        <v>43159</v>
      </c>
      <c r="I1933" s="33" t="b">
        <f>AND(
    Table2[[#This Row],[Service_start]] &gt; DATE(2022,10,1),
    Table2[[#This Row],[Service_end]] &lt; DATE(2024,2,1)
)</f>
        <v>0</v>
      </c>
    </row>
    <row r="1934" spans="1:9" hidden="1">
      <c r="A1934">
        <v>10911094</v>
      </c>
      <c r="B1934">
        <v>425</v>
      </c>
      <c r="C1934" s="1">
        <v>35671.614999999998</v>
      </c>
      <c r="D1934">
        <v>427</v>
      </c>
      <c r="E1934" s="36">
        <f>INT((Table2[[#This Row],[Service_start]]-Table2[[#This Row],[DateOfBirth]])/365)</f>
        <v>20</v>
      </c>
      <c r="F1934" s="32">
        <f>IF(DATEDIF(Table2[[#This Row],[DateOfBirth]],Table2[[#This Row],[Service_start]], "Y")&lt;=25,1,0)</f>
        <v>1</v>
      </c>
      <c r="G1934" s="1">
        <v>43160</v>
      </c>
      <c r="H1934" s="1">
        <v>43190</v>
      </c>
      <c r="I1934" s="33" t="b">
        <f>AND(
    Table2[[#This Row],[Service_start]] &gt; DATE(2022,10,1),
    Table2[[#This Row],[Service_end]] &lt; DATE(2024,2,1)
)</f>
        <v>0</v>
      </c>
    </row>
    <row r="1935" spans="1:9" hidden="1">
      <c r="A1935">
        <v>13990941</v>
      </c>
      <c r="B1935">
        <v>425</v>
      </c>
      <c r="C1935" s="1">
        <v>35671.614999999998</v>
      </c>
      <c r="D1935">
        <v>427</v>
      </c>
      <c r="E1935" s="36">
        <f>INT((Table2[[#This Row],[Service_start]]-Table2[[#This Row],[DateOfBirth]])/365)</f>
        <v>20</v>
      </c>
      <c r="F1935" s="32">
        <f>IF(DATEDIF(Table2[[#This Row],[DateOfBirth]],Table2[[#This Row],[Service_start]], "Y")&lt;=25,1,0)</f>
        <v>1</v>
      </c>
      <c r="G1935" s="1">
        <v>43191</v>
      </c>
      <c r="H1935" s="1">
        <v>43220</v>
      </c>
      <c r="I1935" s="33" t="b">
        <f>AND(
    Table2[[#This Row],[Service_start]] &gt; DATE(2022,10,1),
    Table2[[#This Row],[Service_end]] &lt; DATE(2024,2,1)
)</f>
        <v>0</v>
      </c>
    </row>
    <row r="1936" spans="1:9" hidden="1">
      <c r="A1936">
        <v>15763880</v>
      </c>
      <c r="B1936">
        <v>425</v>
      </c>
      <c r="C1936" s="1">
        <v>36415.614999999998</v>
      </c>
      <c r="D1936">
        <v>427</v>
      </c>
      <c r="E1936" s="36">
        <f>INT((Table2[[#This Row],[Service_start]]-Table2[[#This Row],[DateOfBirth]])/365)</f>
        <v>22</v>
      </c>
      <c r="F1936" s="32">
        <f>IF(DATEDIF(Table2[[#This Row],[DateOfBirth]],Table2[[#This Row],[Service_start]], "Y")&lt;=25,1,0)</f>
        <v>1</v>
      </c>
      <c r="G1936" s="1">
        <v>44767</v>
      </c>
      <c r="H1936" s="1">
        <v>44773</v>
      </c>
      <c r="I1936" s="33" t="b">
        <f>AND(
    Table2[[#This Row],[Service_start]] &gt; DATE(2022,10,1),
    Table2[[#This Row],[Service_end]] &lt; DATE(2024,2,1)
)</f>
        <v>0</v>
      </c>
    </row>
    <row r="1937" spans="1:9" hidden="1">
      <c r="A1937">
        <v>11812649</v>
      </c>
      <c r="B1937">
        <v>425</v>
      </c>
      <c r="C1937" s="1">
        <v>36415.614999999998</v>
      </c>
      <c r="D1937">
        <v>427</v>
      </c>
      <c r="E1937" s="36">
        <f>INT((Table2[[#This Row],[Service_start]]-Table2[[#This Row],[DateOfBirth]])/365)</f>
        <v>22</v>
      </c>
      <c r="F1937" s="32">
        <f>IF(DATEDIF(Table2[[#This Row],[DateOfBirth]],Table2[[#This Row],[Service_start]], "Y")&lt;=25,1,0)</f>
        <v>1</v>
      </c>
      <c r="G1937" s="1">
        <v>44774</v>
      </c>
      <c r="H1937" s="1">
        <v>44804</v>
      </c>
      <c r="I1937" s="33" t="b">
        <f>AND(
    Table2[[#This Row],[Service_start]] &gt; DATE(2022,10,1),
    Table2[[#This Row],[Service_end]] &lt; DATE(2024,2,1)
)</f>
        <v>0</v>
      </c>
    </row>
    <row r="1938" spans="1:9" hidden="1">
      <c r="A1938">
        <v>15246139</v>
      </c>
      <c r="B1938">
        <v>425</v>
      </c>
      <c r="C1938" s="1">
        <v>36415.614999999998</v>
      </c>
      <c r="D1938">
        <v>427</v>
      </c>
      <c r="E1938" s="36">
        <f>INT((Table2[[#This Row],[Service_start]]-Table2[[#This Row],[DateOfBirth]])/365)</f>
        <v>22</v>
      </c>
      <c r="F1938" s="32">
        <f>IF(DATEDIF(Table2[[#This Row],[DateOfBirth]],Table2[[#This Row],[Service_start]], "Y")&lt;=25,1,0)</f>
        <v>1</v>
      </c>
      <c r="G1938" s="1">
        <v>44805</v>
      </c>
      <c r="H1938" s="1">
        <v>44834</v>
      </c>
      <c r="I1938" s="33" t="b">
        <f>AND(
    Table2[[#This Row],[Service_start]] &gt; DATE(2022,10,1),
    Table2[[#This Row],[Service_end]] &lt; DATE(2024,2,1)
)</f>
        <v>0</v>
      </c>
    </row>
    <row r="1939" spans="1:9" hidden="1">
      <c r="A1939">
        <v>13009025</v>
      </c>
      <c r="B1939">
        <v>425</v>
      </c>
      <c r="C1939" s="1">
        <v>36596.614999999998</v>
      </c>
      <c r="D1939">
        <v>427</v>
      </c>
      <c r="E1939" s="36">
        <f>INT((Table2[[#This Row],[Service_start]]-Table2[[#This Row],[DateOfBirth]])/365)</f>
        <v>23</v>
      </c>
      <c r="F1939" s="32">
        <f>IF(DATEDIF(Table2[[#This Row],[DateOfBirth]],Table2[[#This Row],[Service_start]], "Y")&lt;=25,1,0)</f>
        <v>1</v>
      </c>
      <c r="G1939" s="1">
        <v>45323</v>
      </c>
      <c r="H1939" s="1">
        <v>45351</v>
      </c>
      <c r="I1939" s="33" t="b">
        <f>AND(
    Table2[[#This Row],[Service_start]] &gt; DATE(2022,10,1),
    Table2[[#This Row],[Service_end]] &lt; DATE(2024,2,1)
)</f>
        <v>0</v>
      </c>
    </row>
    <row r="1940" spans="1:9" hidden="1">
      <c r="A1940">
        <v>15032174</v>
      </c>
      <c r="B1940">
        <v>425</v>
      </c>
      <c r="C1940" s="1">
        <v>35326.614999999998</v>
      </c>
      <c r="D1940">
        <v>427</v>
      </c>
      <c r="E1940" s="36">
        <f>INT((Table2[[#This Row],[Service_start]]-Table2[[#This Row],[DateOfBirth]])/365)</f>
        <v>19</v>
      </c>
      <c r="F1940" s="32">
        <f>IF(DATEDIF(Table2[[#This Row],[DateOfBirth]],Table2[[#This Row],[Service_start]], "Y")&lt;=25,1,0)</f>
        <v>1</v>
      </c>
      <c r="G1940" s="1">
        <v>42598</v>
      </c>
      <c r="H1940" s="1">
        <v>42613</v>
      </c>
      <c r="I1940" s="33" t="b">
        <f>AND(
    Table2[[#This Row],[Service_start]] &gt; DATE(2022,10,1),
    Table2[[#This Row],[Service_end]] &lt; DATE(2024,2,1)
)</f>
        <v>0</v>
      </c>
    </row>
    <row r="1941" spans="1:9" hidden="1">
      <c r="A1941">
        <v>14162415</v>
      </c>
      <c r="B1941">
        <v>425</v>
      </c>
      <c r="C1941" s="1">
        <v>35326.614999999998</v>
      </c>
      <c r="D1941">
        <v>427</v>
      </c>
      <c r="E1941" s="36">
        <f>INT((Table2[[#This Row],[Service_start]]-Table2[[#This Row],[DateOfBirth]])/365)</f>
        <v>19</v>
      </c>
      <c r="F1941" s="32">
        <f>IF(DATEDIF(Table2[[#This Row],[DateOfBirth]],Table2[[#This Row],[Service_start]], "Y")&lt;=25,1,0)</f>
        <v>1</v>
      </c>
      <c r="G1941" s="1">
        <v>42614</v>
      </c>
      <c r="H1941" s="1">
        <v>42643</v>
      </c>
      <c r="I1941" s="33" t="b">
        <f>AND(
    Table2[[#This Row],[Service_start]] &gt; DATE(2022,10,1),
    Table2[[#This Row],[Service_end]] &lt; DATE(2024,2,1)
)</f>
        <v>0</v>
      </c>
    </row>
    <row r="1942" spans="1:9" hidden="1">
      <c r="A1942">
        <v>10720960</v>
      </c>
      <c r="B1942">
        <v>425</v>
      </c>
      <c r="C1942" s="1">
        <v>35326.614999999998</v>
      </c>
      <c r="D1942">
        <v>427</v>
      </c>
      <c r="E1942" s="36">
        <f>INT((Table2[[#This Row],[Service_start]]-Table2[[#This Row],[DateOfBirth]])/365)</f>
        <v>20</v>
      </c>
      <c r="F1942" s="32">
        <f>IF(DATEDIF(Table2[[#This Row],[DateOfBirth]],Table2[[#This Row],[Service_start]], "Y")&lt;=25,1,0)</f>
        <v>1</v>
      </c>
      <c r="G1942" s="1">
        <v>42644</v>
      </c>
      <c r="H1942" s="1">
        <v>42674</v>
      </c>
      <c r="I1942" s="33" t="b">
        <f>AND(
    Table2[[#This Row],[Service_start]] &gt; DATE(2022,10,1),
    Table2[[#This Row],[Service_end]] &lt; DATE(2024,2,1)
)</f>
        <v>0</v>
      </c>
    </row>
    <row r="1943" spans="1:9" hidden="1">
      <c r="A1943">
        <v>12668762</v>
      </c>
      <c r="B1943">
        <v>425</v>
      </c>
      <c r="C1943" s="1">
        <v>36395.614999999998</v>
      </c>
      <c r="D1943">
        <v>427</v>
      </c>
      <c r="E1943" s="36">
        <f>INT((Table2[[#This Row],[Service_start]]-Table2[[#This Row],[DateOfBirth]])/365)</f>
        <v>20</v>
      </c>
      <c r="F1943" s="32">
        <f>IF(DATEDIF(Table2[[#This Row],[DateOfBirth]],Table2[[#This Row],[Service_start]], "Y")&lt;=25,1,0)</f>
        <v>1</v>
      </c>
      <c r="G1943" s="1">
        <v>43696</v>
      </c>
      <c r="H1943" s="1">
        <v>43708</v>
      </c>
      <c r="I1943" s="33" t="b">
        <f>AND(
    Table2[[#This Row],[Service_start]] &gt; DATE(2022,10,1),
    Table2[[#This Row],[Service_end]] &lt; DATE(2024,2,1)
)</f>
        <v>0</v>
      </c>
    </row>
    <row r="1944" spans="1:9" hidden="1">
      <c r="A1944">
        <v>9437356</v>
      </c>
      <c r="B1944">
        <v>425</v>
      </c>
      <c r="C1944" s="1">
        <v>36395.614999999998</v>
      </c>
      <c r="D1944">
        <v>427</v>
      </c>
      <c r="E1944" s="36">
        <f>INT((Table2[[#This Row],[Service_start]]-Table2[[#This Row],[DateOfBirth]])/365)</f>
        <v>20</v>
      </c>
      <c r="F1944" s="32">
        <f>IF(DATEDIF(Table2[[#This Row],[DateOfBirth]],Table2[[#This Row],[Service_start]], "Y")&lt;=25,1,0)</f>
        <v>1</v>
      </c>
      <c r="G1944" s="1">
        <v>43709</v>
      </c>
      <c r="H1944" s="1">
        <v>43738</v>
      </c>
      <c r="I1944" s="33" t="b">
        <f>AND(
    Table2[[#This Row],[Service_start]] &gt; DATE(2022,10,1),
    Table2[[#This Row],[Service_end]] &lt; DATE(2024,2,1)
)</f>
        <v>0</v>
      </c>
    </row>
    <row r="1945" spans="1:9" hidden="1">
      <c r="A1945">
        <v>10894411</v>
      </c>
      <c r="B1945">
        <v>425</v>
      </c>
      <c r="C1945" s="1">
        <v>36395.614999999998</v>
      </c>
      <c r="D1945">
        <v>427</v>
      </c>
      <c r="E1945" s="36">
        <f>INT((Table2[[#This Row],[Service_start]]-Table2[[#This Row],[DateOfBirth]])/365)</f>
        <v>20</v>
      </c>
      <c r="F1945" s="32">
        <f>IF(DATEDIF(Table2[[#This Row],[DateOfBirth]],Table2[[#This Row],[Service_start]], "Y")&lt;=25,1,0)</f>
        <v>1</v>
      </c>
      <c r="G1945" s="1">
        <v>43739</v>
      </c>
      <c r="H1945" s="1">
        <v>43769</v>
      </c>
      <c r="I1945" s="33" t="b">
        <f>AND(
    Table2[[#This Row],[Service_start]] &gt; DATE(2022,10,1),
    Table2[[#This Row],[Service_end]] &lt; DATE(2024,2,1)
)</f>
        <v>0</v>
      </c>
    </row>
    <row r="1946" spans="1:9" hidden="1">
      <c r="A1946">
        <v>10426750</v>
      </c>
      <c r="B1946">
        <v>425</v>
      </c>
      <c r="C1946" s="1">
        <v>37859.614999999998</v>
      </c>
      <c r="D1946">
        <v>427</v>
      </c>
      <c r="E1946" s="36">
        <f>INT((Table2[[#This Row],[Service_start]]-Table2[[#This Row],[DateOfBirth]])/365)</f>
        <v>18</v>
      </c>
      <c r="F1946" s="32">
        <f>IF(DATEDIF(Table2[[#This Row],[DateOfBirth]],Table2[[#This Row],[Service_start]], "Y")&lt;=25,1,0)</f>
        <v>1</v>
      </c>
      <c r="G1946" s="1">
        <v>44739</v>
      </c>
      <c r="H1946" s="1">
        <v>44742</v>
      </c>
      <c r="I1946" s="33" t="b">
        <f>AND(
    Table2[[#This Row],[Service_start]] &gt; DATE(2022,10,1),
    Table2[[#This Row],[Service_end]] &lt; DATE(2024,2,1)
)</f>
        <v>0</v>
      </c>
    </row>
    <row r="1947" spans="1:9" hidden="1">
      <c r="A1947">
        <v>10413409</v>
      </c>
      <c r="B1947">
        <v>425</v>
      </c>
      <c r="C1947" s="1">
        <v>37859.614999999998</v>
      </c>
      <c r="D1947">
        <v>427</v>
      </c>
      <c r="E1947" s="36">
        <f>INT((Table2[[#This Row],[Service_start]]-Table2[[#This Row],[DateOfBirth]])/365)</f>
        <v>18</v>
      </c>
      <c r="F1947" s="32">
        <f>IF(DATEDIF(Table2[[#This Row],[DateOfBirth]],Table2[[#This Row],[Service_start]], "Y")&lt;=25,1,0)</f>
        <v>1</v>
      </c>
      <c r="G1947" s="1">
        <v>44743</v>
      </c>
      <c r="H1947" s="1">
        <v>44773</v>
      </c>
      <c r="I1947" s="33" t="b">
        <f>AND(
    Table2[[#This Row],[Service_start]] &gt; DATE(2022,10,1),
    Table2[[#This Row],[Service_end]] &lt; DATE(2024,2,1)
)</f>
        <v>0</v>
      </c>
    </row>
    <row r="1948" spans="1:9" hidden="1">
      <c r="A1948">
        <v>9392951</v>
      </c>
      <c r="B1948">
        <v>425</v>
      </c>
      <c r="C1948" s="1">
        <v>37859.614999999998</v>
      </c>
      <c r="D1948">
        <v>427</v>
      </c>
      <c r="E1948" s="36">
        <f>INT((Table2[[#This Row],[Service_start]]-Table2[[#This Row],[DateOfBirth]])/365)</f>
        <v>18</v>
      </c>
      <c r="F1948" s="32">
        <f>IF(DATEDIF(Table2[[#This Row],[DateOfBirth]],Table2[[#This Row],[Service_start]], "Y")&lt;=25,1,0)</f>
        <v>1</v>
      </c>
      <c r="G1948" s="1">
        <v>44774</v>
      </c>
      <c r="H1948" s="1">
        <v>44804</v>
      </c>
      <c r="I1948" s="33" t="b">
        <f>AND(
    Table2[[#This Row],[Service_start]] &gt; DATE(2022,10,1),
    Table2[[#This Row],[Service_end]] &lt; DATE(2024,2,1)
)</f>
        <v>0</v>
      </c>
    </row>
    <row r="1949" spans="1:9" hidden="1">
      <c r="A1949">
        <v>9260121</v>
      </c>
      <c r="B1949">
        <v>425</v>
      </c>
      <c r="C1949" s="1">
        <v>36499.614999999998</v>
      </c>
      <c r="D1949">
        <v>427</v>
      </c>
      <c r="E1949" s="36">
        <f>INT((Table2[[#This Row],[Service_start]]-Table2[[#This Row],[DateOfBirth]])/365)</f>
        <v>18</v>
      </c>
      <c r="F1949" s="32">
        <f>IF(DATEDIF(Table2[[#This Row],[DateOfBirth]],Table2[[#This Row],[Service_start]], "Y")&lt;=25,1,0)</f>
        <v>1</v>
      </c>
      <c r="G1949" s="1">
        <v>43335</v>
      </c>
      <c r="H1949" s="1">
        <v>43343</v>
      </c>
      <c r="I1949" s="33" t="b">
        <f>AND(
    Table2[[#This Row],[Service_start]] &gt; DATE(2022,10,1),
    Table2[[#This Row],[Service_end]] &lt; DATE(2024,2,1)
)</f>
        <v>0</v>
      </c>
    </row>
    <row r="1950" spans="1:9" hidden="1">
      <c r="A1950">
        <v>16416254</v>
      </c>
      <c r="B1950">
        <v>425</v>
      </c>
      <c r="C1950" s="1">
        <v>36499.614999999998</v>
      </c>
      <c r="D1950">
        <v>427</v>
      </c>
      <c r="E1950" s="36">
        <f>INT((Table2[[#This Row],[Service_start]]-Table2[[#This Row],[DateOfBirth]])/365)</f>
        <v>18</v>
      </c>
      <c r="F1950" s="32">
        <f>IF(DATEDIF(Table2[[#This Row],[DateOfBirth]],Table2[[#This Row],[Service_start]], "Y")&lt;=25,1,0)</f>
        <v>1</v>
      </c>
      <c r="G1950" s="1">
        <v>43344</v>
      </c>
      <c r="H1950" s="1">
        <v>43373</v>
      </c>
      <c r="I1950" s="33" t="b">
        <f>AND(
    Table2[[#This Row],[Service_start]] &gt; DATE(2022,10,1),
    Table2[[#This Row],[Service_end]] &lt; DATE(2024,2,1)
)</f>
        <v>0</v>
      </c>
    </row>
    <row r="1951" spans="1:9" hidden="1">
      <c r="A1951">
        <v>17481525</v>
      </c>
      <c r="B1951">
        <v>425</v>
      </c>
      <c r="C1951" s="1">
        <v>36727.614999999998</v>
      </c>
      <c r="D1951">
        <v>427</v>
      </c>
      <c r="E1951" s="36">
        <f>INT((Table2[[#This Row],[Service_start]]-Table2[[#This Row],[DateOfBirth]])/365)</f>
        <v>19</v>
      </c>
      <c r="F1951" s="32">
        <f>IF(DATEDIF(Table2[[#This Row],[DateOfBirth]],Table2[[#This Row],[Service_start]], "Y")&lt;=25,1,0)</f>
        <v>1</v>
      </c>
      <c r="G1951" s="1">
        <v>43838</v>
      </c>
      <c r="H1951" s="1">
        <v>43861</v>
      </c>
      <c r="I1951" s="33" t="b">
        <f>AND(
    Table2[[#This Row],[Service_start]] &gt; DATE(2022,10,1),
    Table2[[#This Row],[Service_end]] &lt; DATE(2024,2,1)
)</f>
        <v>0</v>
      </c>
    </row>
    <row r="1952" spans="1:9" hidden="1">
      <c r="A1952">
        <v>10642939</v>
      </c>
      <c r="B1952">
        <v>425</v>
      </c>
      <c r="C1952" s="1">
        <v>36727.614999999998</v>
      </c>
      <c r="D1952">
        <v>427</v>
      </c>
      <c r="E1952" s="36">
        <f>INT((Table2[[#This Row],[Service_start]]-Table2[[#This Row],[DateOfBirth]])/365)</f>
        <v>19</v>
      </c>
      <c r="F1952" s="32">
        <f>IF(DATEDIF(Table2[[#This Row],[DateOfBirth]],Table2[[#This Row],[Service_start]], "Y")&lt;=25,1,0)</f>
        <v>1</v>
      </c>
      <c r="G1952" s="1">
        <v>43862</v>
      </c>
      <c r="H1952" s="1">
        <v>43889</v>
      </c>
      <c r="I1952" s="33" t="b">
        <f>AND(
    Table2[[#This Row],[Service_start]] &gt; DATE(2022,10,1),
    Table2[[#This Row],[Service_end]] &lt; DATE(2024,2,1)
)</f>
        <v>0</v>
      </c>
    </row>
    <row r="1953" spans="1:9" hidden="1">
      <c r="A1953">
        <v>10859333</v>
      </c>
      <c r="B1953">
        <v>425</v>
      </c>
      <c r="C1953" s="1">
        <v>36727.614999999998</v>
      </c>
      <c r="D1953">
        <v>427</v>
      </c>
      <c r="E1953" s="36">
        <f>INT((Table2[[#This Row],[Service_start]]-Table2[[#This Row],[DateOfBirth]])/365)</f>
        <v>21</v>
      </c>
      <c r="F1953" s="32">
        <f>IF(DATEDIF(Table2[[#This Row],[DateOfBirth]],Table2[[#This Row],[Service_start]], "Y")&lt;=25,1,0)</f>
        <v>1</v>
      </c>
      <c r="G1953" s="1">
        <v>44671</v>
      </c>
      <c r="H1953" s="1">
        <v>44681</v>
      </c>
      <c r="I1953" s="33" t="b">
        <f>AND(
    Table2[[#This Row],[Service_start]] &gt; DATE(2022,10,1),
    Table2[[#This Row],[Service_end]] &lt; DATE(2024,2,1)
)</f>
        <v>0</v>
      </c>
    </row>
    <row r="1954" spans="1:9" hidden="1">
      <c r="A1954">
        <v>10425206</v>
      </c>
      <c r="B1954">
        <v>425</v>
      </c>
      <c r="C1954" s="1">
        <v>36727.614999999998</v>
      </c>
      <c r="D1954">
        <v>427</v>
      </c>
      <c r="E1954" s="36">
        <f>INT((Table2[[#This Row],[Service_start]]-Table2[[#This Row],[DateOfBirth]])/365)</f>
        <v>21</v>
      </c>
      <c r="F1954" s="32">
        <f>IF(DATEDIF(Table2[[#This Row],[DateOfBirth]],Table2[[#This Row],[Service_start]], "Y")&lt;=25,1,0)</f>
        <v>1</v>
      </c>
      <c r="G1954" s="1">
        <v>44682</v>
      </c>
      <c r="H1954" s="1">
        <v>44712</v>
      </c>
      <c r="I1954" s="33" t="b">
        <f>AND(
    Table2[[#This Row],[Service_start]] &gt; DATE(2022,10,1),
    Table2[[#This Row],[Service_end]] &lt; DATE(2024,2,1)
)</f>
        <v>0</v>
      </c>
    </row>
    <row r="1955" spans="1:9" hidden="1">
      <c r="A1955">
        <v>15499741</v>
      </c>
      <c r="B1955">
        <v>425</v>
      </c>
      <c r="C1955" s="1">
        <v>36727.614999999998</v>
      </c>
      <c r="D1955">
        <v>427</v>
      </c>
      <c r="E1955" s="36">
        <f>INT((Table2[[#This Row],[Service_start]]-Table2[[#This Row],[DateOfBirth]])/365)</f>
        <v>21</v>
      </c>
      <c r="F1955" s="32">
        <f>IF(DATEDIF(Table2[[#This Row],[DateOfBirth]],Table2[[#This Row],[Service_start]], "Y")&lt;=25,1,0)</f>
        <v>1</v>
      </c>
      <c r="G1955" s="1">
        <v>44713</v>
      </c>
      <c r="H1955" s="1">
        <v>44742</v>
      </c>
      <c r="I1955" s="33" t="b">
        <f>AND(
    Table2[[#This Row],[Service_start]] &gt; DATE(2022,10,1),
    Table2[[#This Row],[Service_end]] &lt; DATE(2024,2,1)
)</f>
        <v>0</v>
      </c>
    </row>
    <row r="1956" spans="1:9" hidden="1">
      <c r="A1956">
        <v>10418245</v>
      </c>
      <c r="B1956">
        <v>425</v>
      </c>
      <c r="C1956" s="1">
        <v>37777.614999999998</v>
      </c>
      <c r="D1956">
        <v>427</v>
      </c>
      <c r="E1956" s="36">
        <f>INT((Table2[[#This Row],[Service_start]]-Table2[[#This Row],[DateOfBirth]])/365)</f>
        <v>18</v>
      </c>
      <c r="F1956" s="32">
        <f>IF(DATEDIF(Table2[[#This Row],[DateOfBirth]],Table2[[#This Row],[Service_start]], "Y")&lt;=25,1,0)</f>
        <v>1</v>
      </c>
      <c r="G1956" s="1">
        <v>44438</v>
      </c>
      <c r="H1956" s="1">
        <v>44439</v>
      </c>
      <c r="I1956" s="33" t="b">
        <f>AND(
    Table2[[#This Row],[Service_start]] &gt; DATE(2022,10,1),
    Table2[[#This Row],[Service_end]] &lt; DATE(2024,2,1)
)</f>
        <v>0</v>
      </c>
    </row>
    <row r="1957" spans="1:9" hidden="1">
      <c r="A1957">
        <v>11984562</v>
      </c>
      <c r="B1957">
        <v>425</v>
      </c>
      <c r="C1957" s="1">
        <v>37777.614999999998</v>
      </c>
      <c r="D1957">
        <v>427</v>
      </c>
      <c r="E1957" s="36">
        <f>INT((Table2[[#This Row],[Service_start]]-Table2[[#This Row],[DateOfBirth]])/365)</f>
        <v>18</v>
      </c>
      <c r="F1957" s="32">
        <f>IF(DATEDIF(Table2[[#This Row],[DateOfBirth]],Table2[[#This Row],[Service_start]], "Y")&lt;=25,1,0)</f>
        <v>1</v>
      </c>
      <c r="G1957" s="1">
        <v>44440</v>
      </c>
      <c r="H1957" s="1">
        <v>44469</v>
      </c>
      <c r="I1957" s="33" t="b">
        <f>AND(
    Table2[[#This Row],[Service_start]] &gt; DATE(2022,10,1),
    Table2[[#This Row],[Service_end]] &lt; DATE(2024,2,1)
)</f>
        <v>0</v>
      </c>
    </row>
    <row r="1958" spans="1:9" hidden="1">
      <c r="A1958">
        <v>9155515</v>
      </c>
      <c r="B1958">
        <v>425</v>
      </c>
      <c r="C1958" s="1">
        <v>37777.614999999998</v>
      </c>
      <c r="D1958">
        <v>427</v>
      </c>
      <c r="E1958" s="36">
        <f>INT((Table2[[#This Row],[Service_start]]-Table2[[#This Row],[DateOfBirth]])/365)</f>
        <v>18</v>
      </c>
      <c r="F1958" s="32">
        <f>IF(DATEDIF(Table2[[#This Row],[DateOfBirth]],Table2[[#This Row],[Service_start]], "Y")&lt;=25,1,0)</f>
        <v>1</v>
      </c>
      <c r="G1958" s="1">
        <v>44470</v>
      </c>
      <c r="H1958" s="1">
        <v>44500</v>
      </c>
      <c r="I1958" s="33" t="b">
        <f>AND(
    Table2[[#This Row],[Service_start]] &gt; DATE(2022,10,1),
    Table2[[#This Row],[Service_end]] &lt; DATE(2024,2,1)
)</f>
        <v>0</v>
      </c>
    </row>
    <row r="1959" spans="1:9" hidden="1">
      <c r="A1959">
        <v>11644452</v>
      </c>
      <c r="B1959">
        <v>425</v>
      </c>
      <c r="C1959" s="1">
        <v>36209.614999999998</v>
      </c>
      <c r="D1959">
        <v>427</v>
      </c>
      <c r="E1959" s="36">
        <f>INT((Table2[[#This Row],[Service_start]]-Table2[[#This Row],[DateOfBirth]])/365)</f>
        <v>19</v>
      </c>
      <c r="F1959" s="32">
        <f>IF(DATEDIF(Table2[[#This Row],[DateOfBirth]],Table2[[#This Row],[Service_start]], "Y")&lt;=25,1,0)</f>
        <v>1</v>
      </c>
      <c r="G1959" s="1">
        <v>43419</v>
      </c>
      <c r="H1959" s="1">
        <v>43434</v>
      </c>
      <c r="I1959" s="33" t="b">
        <f>AND(
    Table2[[#This Row],[Service_start]] &gt; DATE(2022,10,1),
    Table2[[#This Row],[Service_end]] &lt; DATE(2024,2,1)
)</f>
        <v>0</v>
      </c>
    </row>
    <row r="1960" spans="1:9" hidden="1">
      <c r="A1960">
        <v>15704181</v>
      </c>
      <c r="B1960">
        <v>425</v>
      </c>
      <c r="C1960" s="1">
        <v>36209.614999999998</v>
      </c>
      <c r="D1960">
        <v>427</v>
      </c>
      <c r="E1960" s="36">
        <f>INT((Table2[[#This Row],[Service_start]]-Table2[[#This Row],[DateOfBirth]])/365)</f>
        <v>19</v>
      </c>
      <c r="F1960" s="32">
        <f>IF(DATEDIF(Table2[[#This Row],[DateOfBirth]],Table2[[#This Row],[Service_start]], "Y")&lt;=25,1,0)</f>
        <v>1</v>
      </c>
      <c r="G1960" s="1">
        <v>43435</v>
      </c>
      <c r="H1960" s="1">
        <v>43465</v>
      </c>
      <c r="I1960" s="33" t="b">
        <f>AND(
    Table2[[#This Row],[Service_start]] &gt; DATE(2022,10,1),
    Table2[[#This Row],[Service_end]] &lt; DATE(2024,2,1)
)</f>
        <v>0</v>
      </c>
    </row>
    <row r="1961" spans="1:9" hidden="1">
      <c r="A1961">
        <v>15160887</v>
      </c>
      <c r="B1961">
        <v>425</v>
      </c>
      <c r="C1961" s="1">
        <v>36209.614999999998</v>
      </c>
      <c r="D1961">
        <v>427</v>
      </c>
      <c r="E1961" s="36">
        <f>INT((Table2[[#This Row],[Service_start]]-Table2[[#This Row],[DateOfBirth]])/365)</f>
        <v>19</v>
      </c>
      <c r="F1961" s="32">
        <f>IF(DATEDIF(Table2[[#This Row],[DateOfBirth]],Table2[[#This Row],[Service_start]], "Y")&lt;=25,1,0)</f>
        <v>1</v>
      </c>
      <c r="G1961" s="1">
        <v>43466</v>
      </c>
      <c r="H1961" s="1">
        <v>43496</v>
      </c>
      <c r="I1961" s="33" t="b">
        <f>AND(
    Table2[[#This Row],[Service_start]] &gt; DATE(2022,10,1),
    Table2[[#This Row],[Service_end]] &lt; DATE(2024,2,1)
)</f>
        <v>0</v>
      </c>
    </row>
    <row r="1962" spans="1:9" hidden="1">
      <c r="A1962">
        <v>10786558</v>
      </c>
      <c r="B1962">
        <v>425</v>
      </c>
      <c r="C1962" s="1">
        <v>35116.614999999998</v>
      </c>
      <c r="D1962">
        <v>427</v>
      </c>
      <c r="E1962" s="36">
        <f>INT((Table2[[#This Row],[Service_start]]-Table2[[#This Row],[DateOfBirth]])/365)</f>
        <v>24</v>
      </c>
      <c r="F1962" s="32">
        <f>IF(DATEDIF(Table2[[#This Row],[DateOfBirth]],Table2[[#This Row],[Service_start]], "Y")&lt;=25,1,0)</f>
        <v>1</v>
      </c>
      <c r="G1962" s="1">
        <v>44228</v>
      </c>
      <c r="H1962" s="1">
        <v>44255</v>
      </c>
      <c r="I1962" s="33" t="b">
        <f>AND(
    Table2[[#This Row],[Service_start]] &gt; DATE(2022,10,1),
    Table2[[#This Row],[Service_end]] &lt; DATE(2024,2,1)
)</f>
        <v>0</v>
      </c>
    </row>
    <row r="1963" spans="1:9" hidden="1">
      <c r="A1963">
        <v>9478283</v>
      </c>
      <c r="B1963">
        <v>425</v>
      </c>
      <c r="C1963" s="1">
        <v>35116.614999999998</v>
      </c>
      <c r="D1963">
        <v>427</v>
      </c>
      <c r="E1963" s="36">
        <f>INT((Table2[[#This Row],[Service_start]]-Table2[[#This Row],[DateOfBirth]])/365)</f>
        <v>25</v>
      </c>
      <c r="F1963" s="32">
        <f>IF(DATEDIF(Table2[[#This Row],[DateOfBirth]],Table2[[#This Row],[Service_start]], "Y")&lt;=25,1,0)</f>
        <v>1</v>
      </c>
      <c r="G1963" s="1">
        <v>44256</v>
      </c>
      <c r="H1963" s="1">
        <v>44286</v>
      </c>
      <c r="I1963" s="33" t="b">
        <f>AND(
    Table2[[#This Row],[Service_start]] &gt; DATE(2022,10,1),
    Table2[[#This Row],[Service_end]] &lt; DATE(2024,2,1)
)</f>
        <v>0</v>
      </c>
    </row>
    <row r="1964" spans="1:9" hidden="1">
      <c r="A1964">
        <v>11904484</v>
      </c>
      <c r="B1964">
        <v>425</v>
      </c>
      <c r="C1964" s="1">
        <v>35116.614999999998</v>
      </c>
      <c r="D1964">
        <v>427</v>
      </c>
      <c r="E1964" s="36">
        <f>INT((Table2[[#This Row],[Service_start]]-Table2[[#This Row],[DateOfBirth]])/365)</f>
        <v>25</v>
      </c>
      <c r="F1964" s="32">
        <f>IF(DATEDIF(Table2[[#This Row],[DateOfBirth]],Table2[[#This Row],[Service_start]], "Y")&lt;=25,1,0)</f>
        <v>1</v>
      </c>
      <c r="G1964" s="1">
        <v>44287</v>
      </c>
      <c r="H1964" s="1">
        <v>44292</v>
      </c>
      <c r="I1964" s="33" t="b">
        <f>AND(
    Table2[[#This Row],[Service_start]] &gt; DATE(2022,10,1),
    Table2[[#This Row],[Service_end]] &lt; DATE(2024,2,1)
)</f>
        <v>0</v>
      </c>
    </row>
    <row r="1965" spans="1:9" hidden="1">
      <c r="A1965">
        <v>9163441</v>
      </c>
      <c r="B1965">
        <v>425</v>
      </c>
      <c r="C1965" s="1">
        <v>36238.614999999998</v>
      </c>
      <c r="D1965">
        <v>427</v>
      </c>
      <c r="E1965" s="36">
        <f>INT((Table2[[#This Row],[Service_start]]-Table2[[#This Row],[DateOfBirth]])/365)</f>
        <v>20</v>
      </c>
      <c r="F1965" s="32">
        <f>IF(DATEDIF(Table2[[#This Row],[DateOfBirth]],Table2[[#This Row],[Service_start]], "Y")&lt;=25,1,0)</f>
        <v>1</v>
      </c>
      <c r="G1965" s="1">
        <v>43745</v>
      </c>
      <c r="H1965" s="1">
        <v>43769</v>
      </c>
      <c r="I1965" s="33" t="b">
        <f>AND(
    Table2[[#This Row],[Service_start]] &gt; DATE(2022,10,1),
    Table2[[#This Row],[Service_end]] &lt; DATE(2024,2,1)
)</f>
        <v>0</v>
      </c>
    </row>
    <row r="1966" spans="1:9" hidden="1">
      <c r="A1966">
        <v>10762532</v>
      </c>
      <c r="B1966">
        <v>425</v>
      </c>
      <c r="C1966" s="1">
        <v>36238.614999999998</v>
      </c>
      <c r="D1966">
        <v>427</v>
      </c>
      <c r="E1966" s="36">
        <f>INT((Table2[[#This Row],[Service_start]]-Table2[[#This Row],[DateOfBirth]])/365)</f>
        <v>20</v>
      </c>
      <c r="F1966" s="32">
        <f>IF(DATEDIF(Table2[[#This Row],[DateOfBirth]],Table2[[#This Row],[Service_start]], "Y")&lt;=25,1,0)</f>
        <v>1</v>
      </c>
      <c r="G1966" s="1">
        <v>43770</v>
      </c>
      <c r="H1966" s="1">
        <v>43799</v>
      </c>
      <c r="I1966" s="33" t="b">
        <f>AND(
    Table2[[#This Row],[Service_start]] &gt; DATE(2022,10,1),
    Table2[[#This Row],[Service_end]] &lt; DATE(2024,2,1)
)</f>
        <v>0</v>
      </c>
    </row>
    <row r="1967" spans="1:9" hidden="1">
      <c r="A1967">
        <v>15678289</v>
      </c>
      <c r="B1967">
        <v>425</v>
      </c>
      <c r="C1967" s="1">
        <v>36238.614999999998</v>
      </c>
      <c r="D1967">
        <v>427</v>
      </c>
      <c r="E1967" s="36">
        <f>INT((Table2[[#This Row],[Service_start]]-Table2[[#This Row],[DateOfBirth]])/365)</f>
        <v>20</v>
      </c>
      <c r="F1967" s="32">
        <f>IF(DATEDIF(Table2[[#This Row],[DateOfBirth]],Table2[[#This Row],[Service_start]], "Y")&lt;=25,1,0)</f>
        <v>1</v>
      </c>
      <c r="G1967" s="1">
        <v>43800</v>
      </c>
      <c r="H1967" s="1">
        <v>43830</v>
      </c>
      <c r="I1967" s="33" t="b">
        <f>AND(
    Table2[[#This Row],[Service_start]] &gt; DATE(2022,10,1),
    Table2[[#This Row],[Service_end]] &lt; DATE(2024,2,1)
)</f>
        <v>0</v>
      </c>
    </row>
    <row r="1968" spans="1:9" hidden="1">
      <c r="A1968">
        <v>10427525</v>
      </c>
      <c r="B1968">
        <v>425</v>
      </c>
      <c r="C1968" s="1">
        <v>35972.614999999998</v>
      </c>
      <c r="D1968">
        <v>427</v>
      </c>
      <c r="E1968" s="36">
        <f>INT((Table2[[#This Row],[Service_start]]-Table2[[#This Row],[DateOfBirth]])/365)</f>
        <v>21</v>
      </c>
      <c r="F1968" s="32">
        <f>IF(DATEDIF(Table2[[#This Row],[DateOfBirth]],Table2[[#This Row],[Service_start]], "Y")&lt;=25,1,0)</f>
        <v>1</v>
      </c>
      <c r="G1968" s="1">
        <v>43706</v>
      </c>
      <c r="H1968" s="1">
        <v>43708</v>
      </c>
      <c r="I1968" s="33" t="b">
        <f>AND(
    Table2[[#This Row],[Service_start]] &gt; DATE(2022,10,1),
    Table2[[#This Row],[Service_end]] &lt; DATE(2024,2,1)
)</f>
        <v>0</v>
      </c>
    </row>
    <row r="1969" spans="1:9" hidden="1">
      <c r="A1969">
        <v>8941940</v>
      </c>
      <c r="B1969">
        <v>425</v>
      </c>
      <c r="C1969" s="1">
        <v>35972.614999999998</v>
      </c>
      <c r="D1969">
        <v>427</v>
      </c>
      <c r="E1969" s="36">
        <f>INT((Table2[[#This Row],[Service_start]]-Table2[[#This Row],[DateOfBirth]])/365)</f>
        <v>21</v>
      </c>
      <c r="F1969" s="32">
        <f>IF(DATEDIF(Table2[[#This Row],[DateOfBirth]],Table2[[#This Row],[Service_start]], "Y")&lt;=25,1,0)</f>
        <v>1</v>
      </c>
      <c r="G1969" s="1">
        <v>43709</v>
      </c>
      <c r="H1969" s="1">
        <v>43738</v>
      </c>
      <c r="I1969" s="33" t="b">
        <f>AND(
    Table2[[#This Row],[Service_start]] &gt; DATE(2022,10,1),
    Table2[[#This Row],[Service_end]] &lt; DATE(2024,2,1)
)</f>
        <v>0</v>
      </c>
    </row>
    <row r="1970" spans="1:9" hidden="1">
      <c r="A1970">
        <v>15361698</v>
      </c>
      <c r="B1970">
        <v>425</v>
      </c>
      <c r="C1970" s="1">
        <v>35972.614999999998</v>
      </c>
      <c r="D1970">
        <v>427</v>
      </c>
      <c r="E1970" s="36">
        <f>INT((Table2[[#This Row],[Service_start]]-Table2[[#This Row],[DateOfBirth]])/365)</f>
        <v>21</v>
      </c>
      <c r="F1970" s="32">
        <f>IF(DATEDIF(Table2[[#This Row],[DateOfBirth]],Table2[[#This Row],[Service_start]], "Y")&lt;=25,1,0)</f>
        <v>1</v>
      </c>
      <c r="G1970" s="1">
        <v>43739</v>
      </c>
      <c r="H1970" s="1">
        <v>43769</v>
      </c>
      <c r="I1970" s="33" t="b">
        <f>AND(
    Table2[[#This Row],[Service_start]] &gt; DATE(2022,10,1),
    Table2[[#This Row],[Service_end]] &lt; DATE(2024,2,1)
)</f>
        <v>0</v>
      </c>
    </row>
    <row r="1971" spans="1:9" hidden="1">
      <c r="A1971">
        <v>16373759</v>
      </c>
      <c r="B1971">
        <v>425</v>
      </c>
      <c r="C1971" s="1">
        <v>35972.614999999998</v>
      </c>
      <c r="D1971">
        <v>427</v>
      </c>
      <c r="E1971" s="36">
        <f>INT((Table2[[#This Row],[Service_start]]-Table2[[#This Row],[DateOfBirth]])/365)</f>
        <v>21</v>
      </c>
      <c r="F1971" s="32">
        <f>IF(DATEDIF(Table2[[#This Row],[DateOfBirth]],Table2[[#This Row],[Service_start]], "Y")&lt;=25,1,0)</f>
        <v>1</v>
      </c>
      <c r="G1971" s="1">
        <v>43781</v>
      </c>
      <c r="H1971" s="1">
        <v>43799</v>
      </c>
      <c r="I1971" s="33" t="b">
        <f>AND(
    Table2[[#This Row],[Service_start]] &gt; DATE(2022,10,1),
    Table2[[#This Row],[Service_end]] &lt; DATE(2024,2,1)
)</f>
        <v>0</v>
      </c>
    </row>
    <row r="1972" spans="1:9" hidden="1">
      <c r="A1972">
        <v>17092497</v>
      </c>
      <c r="B1972">
        <v>425</v>
      </c>
      <c r="C1972" s="1">
        <v>35972.614999999998</v>
      </c>
      <c r="D1972">
        <v>427</v>
      </c>
      <c r="E1972" s="36">
        <f>INT((Table2[[#This Row],[Service_start]]-Table2[[#This Row],[DateOfBirth]])/365)</f>
        <v>21</v>
      </c>
      <c r="F1972" s="32">
        <f>IF(DATEDIF(Table2[[#This Row],[DateOfBirth]],Table2[[#This Row],[Service_start]], "Y")&lt;=25,1,0)</f>
        <v>1</v>
      </c>
      <c r="G1972" s="1">
        <v>43800</v>
      </c>
      <c r="H1972" s="1">
        <v>43830</v>
      </c>
      <c r="I1972" s="33" t="b">
        <f>AND(
    Table2[[#This Row],[Service_start]] &gt; DATE(2022,10,1),
    Table2[[#This Row],[Service_end]] &lt; DATE(2024,2,1)
)</f>
        <v>0</v>
      </c>
    </row>
    <row r="1973" spans="1:9" hidden="1">
      <c r="A1973">
        <v>10781933</v>
      </c>
      <c r="B1973">
        <v>425</v>
      </c>
      <c r="C1973" s="1">
        <v>35972.614999999998</v>
      </c>
      <c r="D1973">
        <v>427</v>
      </c>
      <c r="E1973" s="36">
        <f>INT((Table2[[#This Row],[Service_start]]-Table2[[#This Row],[DateOfBirth]])/365)</f>
        <v>21</v>
      </c>
      <c r="F1973" s="32">
        <f>IF(DATEDIF(Table2[[#This Row],[DateOfBirth]],Table2[[#This Row],[Service_start]], "Y")&lt;=25,1,0)</f>
        <v>1</v>
      </c>
      <c r="G1973" s="1">
        <v>43831</v>
      </c>
      <c r="H1973" s="1">
        <v>43861</v>
      </c>
      <c r="I1973" s="33" t="b">
        <f>AND(
    Table2[[#This Row],[Service_start]] &gt; DATE(2022,10,1),
    Table2[[#This Row],[Service_end]] &lt; DATE(2024,2,1)
)</f>
        <v>0</v>
      </c>
    </row>
    <row r="1974" spans="1:9" hidden="1">
      <c r="A1974">
        <v>12170131</v>
      </c>
      <c r="B1974">
        <v>425</v>
      </c>
      <c r="C1974" s="1">
        <v>36603.614999999998</v>
      </c>
      <c r="D1974">
        <v>427</v>
      </c>
      <c r="E1974" s="36">
        <f>INT((Table2[[#This Row],[Service_start]]-Table2[[#This Row],[DateOfBirth]])/365)</f>
        <v>18</v>
      </c>
      <c r="F1974" s="32">
        <f>IF(DATEDIF(Table2[[#This Row],[DateOfBirth]],Table2[[#This Row],[Service_start]], "Y")&lt;=25,1,0)</f>
        <v>1</v>
      </c>
      <c r="G1974" s="1">
        <v>43311</v>
      </c>
      <c r="H1974" s="1">
        <v>43312</v>
      </c>
      <c r="I1974" s="33" t="b">
        <f>AND(
    Table2[[#This Row],[Service_start]] &gt; DATE(2022,10,1),
    Table2[[#This Row],[Service_end]] &lt; DATE(2024,2,1)
)</f>
        <v>0</v>
      </c>
    </row>
    <row r="1975" spans="1:9" hidden="1">
      <c r="A1975">
        <v>15741279</v>
      </c>
      <c r="B1975">
        <v>425</v>
      </c>
      <c r="C1975" s="1">
        <v>36603.614999999998</v>
      </c>
      <c r="D1975">
        <v>427</v>
      </c>
      <c r="E1975" s="36">
        <f>INT((Table2[[#This Row],[Service_start]]-Table2[[#This Row],[DateOfBirth]])/365)</f>
        <v>18</v>
      </c>
      <c r="F1975" s="32">
        <f>IF(DATEDIF(Table2[[#This Row],[DateOfBirth]],Table2[[#This Row],[Service_start]], "Y")&lt;=25,1,0)</f>
        <v>1</v>
      </c>
      <c r="G1975" s="1">
        <v>43313</v>
      </c>
      <c r="H1975" s="1">
        <v>43343</v>
      </c>
      <c r="I1975" s="33" t="b">
        <f>AND(
    Table2[[#This Row],[Service_start]] &gt; DATE(2022,10,1),
    Table2[[#This Row],[Service_end]] &lt; DATE(2024,2,1)
)</f>
        <v>0</v>
      </c>
    </row>
    <row r="1976" spans="1:9" hidden="1">
      <c r="A1976">
        <v>15087075</v>
      </c>
      <c r="B1976">
        <v>425</v>
      </c>
      <c r="C1976" s="1">
        <v>35119.614999999998</v>
      </c>
      <c r="D1976">
        <v>427</v>
      </c>
      <c r="E1976" s="36">
        <f>INT((Table2[[#This Row],[Service_start]]-Table2[[#This Row],[DateOfBirth]])/365)</f>
        <v>23</v>
      </c>
      <c r="F1976" s="32">
        <f>IF(DATEDIF(Table2[[#This Row],[DateOfBirth]],Table2[[#This Row],[Service_start]], "Y")&lt;=25,1,0)</f>
        <v>1</v>
      </c>
      <c r="G1976" s="1">
        <v>43577</v>
      </c>
      <c r="H1976" s="1">
        <v>43585</v>
      </c>
      <c r="I1976" s="33" t="b">
        <f>AND(
    Table2[[#This Row],[Service_start]] &gt; DATE(2022,10,1),
    Table2[[#This Row],[Service_end]] &lt; DATE(2024,2,1)
)</f>
        <v>0</v>
      </c>
    </row>
    <row r="1977" spans="1:9" hidden="1">
      <c r="A1977">
        <v>12020192</v>
      </c>
      <c r="B1977">
        <v>425</v>
      </c>
      <c r="C1977" s="1">
        <v>35119.614999999998</v>
      </c>
      <c r="D1977">
        <v>427</v>
      </c>
      <c r="E1977" s="36">
        <f>INT((Table2[[#This Row],[Service_start]]-Table2[[#This Row],[DateOfBirth]])/365)</f>
        <v>23</v>
      </c>
      <c r="F1977" s="32">
        <f>IF(DATEDIF(Table2[[#This Row],[DateOfBirth]],Table2[[#This Row],[Service_start]], "Y")&lt;=25,1,0)</f>
        <v>1</v>
      </c>
      <c r="G1977" s="1">
        <v>43586</v>
      </c>
      <c r="H1977" s="1">
        <v>43616</v>
      </c>
      <c r="I1977" s="33" t="b">
        <f>AND(
    Table2[[#This Row],[Service_start]] &gt; DATE(2022,10,1),
    Table2[[#This Row],[Service_end]] &lt; DATE(2024,2,1)
)</f>
        <v>0</v>
      </c>
    </row>
    <row r="1978" spans="1:9" hidden="1">
      <c r="A1978">
        <v>10439552</v>
      </c>
      <c r="B1978">
        <v>425</v>
      </c>
      <c r="C1978" s="1">
        <v>35119.614999999998</v>
      </c>
      <c r="D1978">
        <v>427</v>
      </c>
      <c r="E1978" s="36">
        <f>INT((Table2[[#This Row],[Service_start]]-Table2[[#This Row],[DateOfBirth]])/365)</f>
        <v>23</v>
      </c>
      <c r="F1978" s="32">
        <f>IF(DATEDIF(Table2[[#This Row],[DateOfBirth]],Table2[[#This Row],[Service_start]], "Y")&lt;=25,1,0)</f>
        <v>1</v>
      </c>
      <c r="G1978" s="1">
        <v>43617</v>
      </c>
      <c r="H1978" s="1">
        <v>43646</v>
      </c>
      <c r="I1978" s="33" t="b">
        <f>AND(
    Table2[[#This Row],[Service_start]] &gt; DATE(2022,10,1),
    Table2[[#This Row],[Service_end]] &lt; DATE(2024,2,1)
)</f>
        <v>0</v>
      </c>
    </row>
    <row r="1979" spans="1:9" hidden="1">
      <c r="A1979">
        <v>9572590</v>
      </c>
      <c r="B1979">
        <v>425</v>
      </c>
      <c r="C1979" s="1">
        <v>35119.614999999998</v>
      </c>
      <c r="D1979">
        <v>427</v>
      </c>
      <c r="E1979" s="36">
        <f>INT((Table2[[#This Row],[Service_start]]-Table2[[#This Row],[DateOfBirth]])/365)</f>
        <v>23</v>
      </c>
      <c r="F1979" s="32">
        <f>IF(DATEDIF(Table2[[#This Row],[DateOfBirth]],Table2[[#This Row],[Service_start]], "Y")&lt;=25,1,0)</f>
        <v>1</v>
      </c>
      <c r="G1979" s="1">
        <v>43647</v>
      </c>
      <c r="H1979" s="1">
        <v>43677</v>
      </c>
      <c r="I1979" s="33" t="b">
        <f>AND(
    Table2[[#This Row],[Service_start]] &gt; DATE(2022,10,1),
    Table2[[#This Row],[Service_end]] &lt; DATE(2024,2,1)
)</f>
        <v>0</v>
      </c>
    </row>
    <row r="1980" spans="1:9" hidden="1">
      <c r="A1980">
        <v>16763600</v>
      </c>
      <c r="B1980">
        <v>425</v>
      </c>
      <c r="C1980" s="1">
        <v>38105.614999999998</v>
      </c>
      <c r="D1980">
        <v>427</v>
      </c>
      <c r="E1980" s="36">
        <f>INT((Table2[[#This Row],[Service_start]]-Table2[[#This Row],[DateOfBirth]])/365)</f>
        <v>18</v>
      </c>
      <c r="F1980" s="32">
        <f>IF(DATEDIF(Table2[[#This Row],[DateOfBirth]],Table2[[#This Row],[Service_start]], "Y")&lt;=25,1,0)</f>
        <v>1</v>
      </c>
      <c r="G1980" s="1">
        <v>44797</v>
      </c>
      <c r="H1980" s="1">
        <v>44804</v>
      </c>
      <c r="I1980" s="33" t="b">
        <f>AND(
    Table2[[#This Row],[Service_start]] &gt; DATE(2022,10,1),
    Table2[[#This Row],[Service_end]] &lt; DATE(2024,2,1)
)</f>
        <v>0</v>
      </c>
    </row>
    <row r="1981" spans="1:9" hidden="1">
      <c r="A1981">
        <v>10384233</v>
      </c>
      <c r="B1981">
        <v>425</v>
      </c>
      <c r="C1981" s="1">
        <v>38105.614999999998</v>
      </c>
      <c r="D1981">
        <v>427</v>
      </c>
      <c r="E1981" s="36">
        <f>INT((Table2[[#This Row],[Service_start]]-Table2[[#This Row],[DateOfBirth]])/365)</f>
        <v>18</v>
      </c>
      <c r="F1981" s="32">
        <f>IF(DATEDIF(Table2[[#This Row],[DateOfBirth]],Table2[[#This Row],[Service_start]], "Y")&lt;=25,1,0)</f>
        <v>1</v>
      </c>
      <c r="G1981" s="1">
        <v>44805</v>
      </c>
      <c r="H1981" s="1">
        <v>44834</v>
      </c>
      <c r="I1981" s="33" t="b">
        <f>AND(
    Table2[[#This Row],[Service_start]] &gt; DATE(2022,10,1),
    Table2[[#This Row],[Service_end]] &lt; DATE(2024,2,1)
)</f>
        <v>0</v>
      </c>
    </row>
    <row r="1982" spans="1:9" hidden="1">
      <c r="A1982">
        <v>11919987</v>
      </c>
      <c r="B1982">
        <v>425</v>
      </c>
      <c r="C1982" s="1">
        <v>37672.614999999998</v>
      </c>
      <c r="D1982">
        <v>427</v>
      </c>
      <c r="E1982" s="36">
        <f>INT((Table2[[#This Row],[Service_start]]-Table2[[#This Row],[DateOfBirth]])/365)</f>
        <v>16</v>
      </c>
      <c r="F1982" s="32">
        <f>IF(DATEDIF(Table2[[#This Row],[DateOfBirth]],Table2[[#This Row],[Service_start]], "Y")&lt;=25,1,0)</f>
        <v>1</v>
      </c>
      <c r="G1982" s="1">
        <v>43647</v>
      </c>
      <c r="H1982" s="1">
        <v>43677</v>
      </c>
      <c r="I1982" s="33" t="b">
        <f>AND(
    Table2[[#This Row],[Service_start]] &gt; DATE(2022,10,1),
    Table2[[#This Row],[Service_end]] &lt; DATE(2024,2,1)
)</f>
        <v>0</v>
      </c>
    </row>
    <row r="1983" spans="1:9" hidden="1">
      <c r="A1983">
        <v>9030570</v>
      </c>
      <c r="B1983">
        <v>425</v>
      </c>
      <c r="C1983" s="1">
        <v>37672.614999999998</v>
      </c>
      <c r="D1983">
        <v>427</v>
      </c>
      <c r="E1983" s="36">
        <f>INT((Table2[[#This Row],[Service_start]]-Table2[[#This Row],[DateOfBirth]])/365)</f>
        <v>16</v>
      </c>
      <c r="F1983" s="32">
        <f>IF(DATEDIF(Table2[[#This Row],[DateOfBirth]],Table2[[#This Row],[Service_start]], "Y")&lt;=25,1,0)</f>
        <v>1</v>
      </c>
      <c r="G1983" s="1">
        <v>43678</v>
      </c>
      <c r="H1983" s="1">
        <v>43708</v>
      </c>
      <c r="I1983" s="33" t="b">
        <f>AND(
    Table2[[#This Row],[Service_start]] &gt; DATE(2022,10,1),
    Table2[[#This Row],[Service_end]] &lt; DATE(2024,2,1)
)</f>
        <v>0</v>
      </c>
    </row>
    <row r="1984" spans="1:9" hidden="1">
      <c r="A1984">
        <v>9177863</v>
      </c>
      <c r="B1984">
        <v>425</v>
      </c>
      <c r="C1984" s="1">
        <v>37357.614999999998</v>
      </c>
      <c r="D1984">
        <v>427</v>
      </c>
      <c r="E1984" s="36">
        <f>INT((Table2[[#This Row],[Service_start]]-Table2[[#This Row],[DateOfBirth]])/365)</f>
        <v>20</v>
      </c>
      <c r="F1984" s="32">
        <f>IF(DATEDIF(Table2[[#This Row],[DateOfBirth]],Table2[[#This Row],[Service_start]], "Y")&lt;=25,1,0)</f>
        <v>1</v>
      </c>
      <c r="G1984" s="1">
        <v>44750</v>
      </c>
      <c r="H1984" s="1">
        <v>44773</v>
      </c>
      <c r="I1984" s="33" t="b">
        <f>AND(
    Table2[[#This Row],[Service_start]] &gt; DATE(2022,10,1),
    Table2[[#This Row],[Service_end]] &lt; DATE(2024,2,1)
)</f>
        <v>0</v>
      </c>
    </row>
    <row r="1985" spans="1:9" hidden="1">
      <c r="A1985">
        <v>10850871</v>
      </c>
      <c r="B1985">
        <v>425</v>
      </c>
      <c r="C1985" s="1">
        <v>37357.614999999998</v>
      </c>
      <c r="D1985">
        <v>427</v>
      </c>
      <c r="E1985" s="36">
        <f>INT((Table2[[#This Row],[Service_start]]-Table2[[#This Row],[DateOfBirth]])/365)</f>
        <v>20</v>
      </c>
      <c r="F1985" s="32">
        <f>IF(DATEDIF(Table2[[#This Row],[DateOfBirth]],Table2[[#This Row],[Service_start]], "Y")&lt;=25,1,0)</f>
        <v>1</v>
      </c>
      <c r="G1985" s="1">
        <v>44774</v>
      </c>
      <c r="H1985" s="1">
        <v>44804</v>
      </c>
      <c r="I1985" s="33" t="b">
        <f>AND(
    Table2[[#This Row],[Service_start]] &gt; DATE(2022,10,1),
    Table2[[#This Row],[Service_end]] &lt; DATE(2024,2,1)
)</f>
        <v>0</v>
      </c>
    </row>
    <row r="1986" spans="1:9" hidden="1">
      <c r="A1986">
        <v>11769762</v>
      </c>
      <c r="B1986">
        <v>425</v>
      </c>
      <c r="C1986" s="1">
        <v>37357.614999999998</v>
      </c>
      <c r="D1986">
        <v>427</v>
      </c>
      <c r="E1986" s="36">
        <f>INT((Table2[[#This Row],[Service_start]]-Table2[[#This Row],[DateOfBirth]])/365)</f>
        <v>20</v>
      </c>
      <c r="F1986" s="32">
        <f>IF(DATEDIF(Table2[[#This Row],[DateOfBirth]],Table2[[#This Row],[Service_start]], "Y")&lt;=25,1,0)</f>
        <v>1</v>
      </c>
      <c r="G1986" s="1">
        <v>44805</v>
      </c>
      <c r="H1986" s="1">
        <v>44834</v>
      </c>
      <c r="I1986" s="33" t="b">
        <f>AND(
    Table2[[#This Row],[Service_start]] &gt; DATE(2022,10,1),
    Table2[[#This Row],[Service_end]] &lt; DATE(2024,2,1)
)</f>
        <v>0</v>
      </c>
    </row>
    <row r="1987" spans="1:9" hidden="1">
      <c r="A1987">
        <v>10485158</v>
      </c>
      <c r="B1987">
        <v>425</v>
      </c>
      <c r="C1987" s="1">
        <v>36317.614999999998</v>
      </c>
      <c r="D1987">
        <v>427</v>
      </c>
      <c r="E1987" s="36">
        <f>INT((Table2[[#This Row],[Service_start]]-Table2[[#This Row],[DateOfBirth]])/365)</f>
        <v>20</v>
      </c>
      <c r="F1987" s="32">
        <f>IF(DATEDIF(Table2[[#This Row],[DateOfBirth]],Table2[[#This Row],[Service_start]], "Y")&lt;=25,1,0)</f>
        <v>1</v>
      </c>
      <c r="G1987" s="1">
        <v>43895</v>
      </c>
      <c r="H1987" s="1">
        <v>43921</v>
      </c>
      <c r="I1987" s="33" t="b">
        <f>AND(
    Table2[[#This Row],[Service_start]] &gt; DATE(2022,10,1),
    Table2[[#This Row],[Service_end]] &lt; DATE(2024,2,1)
)</f>
        <v>0</v>
      </c>
    </row>
    <row r="1988" spans="1:9" hidden="1">
      <c r="A1988">
        <v>9153806</v>
      </c>
      <c r="B1988">
        <v>425</v>
      </c>
      <c r="C1988" s="1">
        <v>36317.614999999998</v>
      </c>
      <c r="D1988">
        <v>427</v>
      </c>
      <c r="E1988" s="36">
        <f>INT((Table2[[#This Row],[Service_start]]-Table2[[#This Row],[DateOfBirth]])/365)</f>
        <v>20</v>
      </c>
      <c r="F1988" s="32">
        <f>IF(DATEDIF(Table2[[#This Row],[DateOfBirth]],Table2[[#This Row],[Service_start]], "Y")&lt;=25,1,0)</f>
        <v>1</v>
      </c>
      <c r="G1988" s="1">
        <v>43922</v>
      </c>
      <c r="H1988" s="1">
        <v>43951</v>
      </c>
      <c r="I1988" s="33" t="b">
        <f>AND(
    Table2[[#This Row],[Service_start]] &gt; DATE(2022,10,1),
    Table2[[#This Row],[Service_end]] &lt; DATE(2024,2,1)
)</f>
        <v>0</v>
      </c>
    </row>
    <row r="1989" spans="1:9" hidden="1">
      <c r="A1989">
        <v>10630495</v>
      </c>
      <c r="B1989">
        <v>425</v>
      </c>
      <c r="C1989" s="1">
        <v>36317.614999999998</v>
      </c>
      <c r="D1989">
        <v>427</v>
      </c>
      <c r="E1989" s="36">
        <f>INT((Table2[[#This Row],[Service_start]]-Table2[[#This Row],[DateOfBirth]])/365)</f>
        <v>20</v>
      </c>
      <c r="F1989" s="32">
        <f>IF(DATEDIF(Table2[[#This Row],[DateOfBirth]],Table2[[#This Row],[Service_start]], "Y")&lt;=25,1,0)</f>
        <v>1</v>
      </c>
      <c r="G1989" s="1">
        <v>43952</v>
      </c>
      <c r="H1989" s="1">
        <v>43982</v>
      </c>
      <c r="I1989" s="33" t="b">
        <f>AND(
    Table2[[#This Row],[Service_start]] &gt; DATE(2022,10,1),
    Table2[[#This Row],[Service_end]] &lt; DATE(2024,2,1)
)</f>
        <v>0</v>
      </c>
    </row>
    <row r="1990" spans="1:9" hidden="1">
      <c r="A1990">
        <v>16964410</v>
      </c>
      <c r="B1990">
        <v>425</v>
      </c>
      <c r="C1990" s="1">
        <v>36317.614999999998</v>
      </c>
      <c r="D1990">
        <v>427</v>
      </c>
      <c r="E1990" s="36">
        <f>INT((Table2[[#This Row],[Service_start]]-Table2[[#This Row],[DateOfBirth]])/365)</f>
        <v>21</v>
      </c>
      <c r="F1990" s="32">
        <f>IF(DATEDIF(Table2[[#This Row],[DateOfBirth]],Table2[[#This Row],[Service_start]], "Y")&lt;=25,1,0)</f>
        <v>1</v>
      </c>
      <c r="G1990" s="1">
        <v>43983</v>
      </c>
      <c r="H1990" s="1">
        <v>44012</v>
      </c>
      <c r="I1990" s="33" t="b">
        <f>AND(
    Table2[[#This Row],[Service_start]] &gt; DATE(2022,10,1),
    Table2[[#This Row],[Service_end]] &lt; DATE(2024,2,1)
)</f>
        <v>0</v>
      </c>
    </row>
    <row r="1991" spans="1:9" hidden="1">
      <c r="A1991">
        <v>10981467</v>
      </c>
      <c r="B1991">
        <v>425</v>
      </c>
      <c r="C1991" s="1">
        <v>35804.614999999998</v>
      </c>
      <c r="D1991">
        <v>427</v>
      </c>
      <c r="E1991" s="36">
        <f>INT((Table2[[#This Row],[Service_start]]-Table2[[#This Row],[DateOfBirth]])/365)</f>
        <v>18</v>
      </c>
      <c r="F1991" s="32">
        <f>IF(DATEDIF(Table2[[#This Row],[DateOfBirth]],Table2[[#This Row],[Service_start]], "Y")&lt;=25,1,0)</f>
        <v>1</v>
      </c>
      <c r="G1991" s="1">
        <v>42527</v>
      </c>
      <c r="H1991" s="1">
        <v>42551</v>
      </c>
      <c r="I1991" s="33" t="b">
        <f>AND(
    Table2[[#This Row],[Service_start]] &gt; DATE(2022,10,1),
    Table2[[#This Row],[Service_end]] &lt; DATE(2024,2,1)
)</f>
        <v>0</v>
      </c>
    </row>
    <row r="1992" spans="1:9" hidden="1">
      <c r="A1992">
        <v>9479658</v>
      </c>
      <c r="B1992">
        <v>425</v>
      </c>
      <c r="C1992" s="1">
        <v>35804.614999999998</v>
      </c>
      <c r="D1992">
        <v>427</v>
      </c>
      <c r="E1992" s="36">
        <f>INT((Table2[[#This Row],[Service_start]]-Table2[[#This Row],[DateOfBirth]])/365)</f>
        <v>18</v>
      </c>
      <c r="F1992" s="32">
        <f>IF(DATEDIF(Table2[[#This Row],[DateOfBirth]],Table2[[#This Row],[Service_start]], "Y")&lt;=25,1,0)</f>
        <v>1</v>
      </c>
      <c r="G1992" s="1">
        <v>42527</v>
      </c>
      <c r="H1992" s="1">
        <v>42551</v>
      </c>
      <c r="I1992" s="33" t="b">
        <f>AND(
    Table2[[#This Row],[Service_start]] &gt; DATE(2022,10,1),
    Table2[[#This Row],[Service_end]] &lt; DATE(2024,2,1)
)</f>
        <v>0</v>
      </c>
    </row>
    <row r="1993" spans="1:9" hidden="1">
      <c r="A1993">
        <v>10957931</v>
      </c>
      <c r="B1993">
        <v>425</v>
      </c>
      <c r="C1993" s="1">
        <v>35804.614999999998</v>
      </c>
      <c r="D1993">
        <v>427</v>
      </c>
      <c r="E1993" s="36">
        <f>INT((Table2[[#This Row],[Service_start]]-Table2[[#This Row],[DateOfBirth]])/365)</f>
        <v>18</v>
      </c>
      <c r="F1993" s="32">
        <f>IF(DATEDIF(Table2[[#This Row],[DateOfBirth]],Table2[[#This Row],[Service_start]], "Y")&lt;=25,1,0)</f>
        <v>1</v>
      </c>
      <c r="G1993" s="1">
        <v>42552</v>
      </c>
      <c r="H1993" s="1">
        <v>42582</v>
      </c>
      <c r="I1993" s="33" t="b">
        <f>AND(
    Table2[[#This Row],[Service_start]] &gt; DATE(2022,10,1),
    Table2[[#This Row],[Service_end]] &lt; DATE(2024,2,1)
)</f>
        <v>0</v>
      </c>
    </row>
    <row r="1994" spans="1:9" hidden="1">
      <c r="A1994">
        <v>10346199</v>
      </c>
      <c r="B1994">
        <v>425</v>
      </c>
      <c r="C1994" s="1">
        <v>35804.614999999998</v>
      </c>
      <c r="D1994">
        <v>427</v>
      </c>
      <c r="E1994" s="36">
        <f>INT((Table2[[#This Row],[Service_start]]-Table2[[#This Row],[DateOfBirth]])/365)</f>
        <v>18</v>
      </c>
      <c r="F1994" s="32">
        <f>IF(DATEDIF(Table2[[#This Row],[DateOfBirth]],Table2[[#This Row],[Service_start]], "Y")&lt;=25,1,0)</f>
        <v>1</v>
      </c>
      <c r="G1994" s="1">
        <v>42552</v>
      </c>
      <c r="H1994" s="1">
        <v>42582</v>
      </c>
      <c r="I1994" s="33" t="b">
        <f>AND(
    Table2[[#This Row],[Service_start]] &gt; DATE(2022,10,1),
    Table2[[#This Row],[Service_end]] &lt; DATE(2024,2,1)
)</f>
        <v>0</v>
      </c>
    </row>
    <row r="1995" spans="1:9" hidden="1">
      <c r="A1995">
        <v>12031614</v>
      </c>
      <c r="B1995">
        <v>425</v>
      </c>
      <c r="C1995" s="1">
        <v>37938.614999999998</v>
      </c>
      <c r="D1995">
        <v>427</v>
      </c>
      <c r="E1995" s="36">
        <f>INT((Table2[[#This Row],[Service_start]]-Table2[[#This Row],[DateOfBirth]])/365)</f>
        <v>18</v>
      </c>
      <c r="F1995" s="32">
        <f>IF(DATEDIF(Table2[[#This Row],[DateOfBirth]],Table2[[#This Row],[Service_start]], "Y")&lt;=25,1,0)</f>
        <v>1</v>
      </c>
      <c r="G1995" s="1">
        <v>44824</v>
      </c>
      <c r="H1995" s="1">
        <v>44834</v>
      </c>
      <c r="I1995" s="33" t="b">
        <f>AND(
    Table2[[#This Row],[Service_start]] &gt; DATE(2022,10,1),
    Table2[[#This Row],[Service_end]] &lt; DATE(2024,2,1)
)</f>
        <v>0</v>
      </c>
    </row>
    <row r="1996" spans="1:9" hidden="1">
      <c r="A1996">
        <v>15430737</v>
      </c>
      <c r="B1996">
        <v>425</v>
      </c>
      <c r="C1996" s="1">
        <v>36002.614999999998</v>
      </c>
      <c r="D1996">
        <v>427</v>
      </c>
      <c r="E1996" s="36">
        <f>INT((Table2[[#This Row],[Service_start]]-Table2[[#This Row],[DateOfBirth]])/365)</f>
        <v>20</v>
      </c>
      <c r="F1996" s="32">
        <f>IF(DATEDIF(Table2[[#This Row],[DateOfBirth]],Table2[[#This Row],[Service_start]], "Y")&lt;=25,1,0)</f>
        <v>1</v>
      </c>
      <c r="G1996" s="1">
        <v>43313</v>
      </c>
      <c r="H1996" s="1">
        <v>43343</v>
      </c>
      <c r="I1996" s="33" t="b">
        <f>AND(
    Table2[[#This Row],[Service_start]] &gt; DATE(2022,10,1),
    Table2[[#This Row],[Service_end]] &lt; DATE(2024,2,1)
)</f>
        <v>0</v>
      </c>
    </row>
    <row r="1997" spans="1:9" hidden="1">
      <c r="A1997">
        <v>9134847</v>
      </c>
      <c r="B1997">
        <v>425</v>
      </c>
      <c r="C1997" s="1">
        <v>36002.614999999998</v>
      </c>
      <c r="D1997">
        <v>427</v>
      </c>
      <c r="E1997" s="36">
        <f>INT((Table2[[#This Row],[Service_start]]-Table2[[#This Row],[DateOfBirth]])/365)</f>
        <v>20</v>
      </c>
      <c r="F1997" s="32">
        <f>IF(DATEDIF(Table2[[#This Row],[DateOfBirth]],Table2[[#This Row],[Service_start]], "Y")&lt;=25,1,0)</f>
        <v>1</v>
      </c>
      <c r="G1997" s="1">
        <v>43344</v>
      </c>
      <c r="H1997" s="1">
        <v>43355</v>
      </c>
      <c r="I1997" s="33" t="b">
        <f>AND(
    Table2[[#This Row],[Service_start]] &gt; DATE(2022,10,1),
    Table2[[#This Row],[Service_end]] &lt; DATE(2024,2,1)
)</f>
        <v>0</v>
      </c>
    </row>
    <row r="1998" spans="1:9" hidden="1">
      <c r="A1998">
        <v>10944174</v>
      </c>
      <c r="B1998">
        <v>425</v>
      </c>
      <c r="C1998" s="1">
        <v>36392.614999999998</v>
      </c>
      <c r="D1998">
        <v>427</v>
      </c>
      <c r="E1998" s="36">
        <f>INT((Table2[[#This Row],[Service_start]]-Table2[[#This Row],[DateOfBirth]])/365)</f>
        <v>21</v>
      </c>
      <c r="F1998" s="32">
        <f>IF(DATEDIF(Table2[[#This Row],[DateOfBirth]],Table2[[#This Row],[Service_start]], "Y")&lt;=25,1,0)</f>
        <v>1</v>
      </c>
      <c r="G1998" s="1">
        <v>44166</v>
      </c>
      <c r="H1998" s="1">
        <v>44196</v>
      </c>
      <c r="I1998" s="33" t="b">
        <f>AND(
    Table2[[#This Row],[Service_start]] &gt; DATE(2022,10,1),
    Table2[[#This Row],[Service_end]] &lt; DATE(2024,2,1)
)</f>
        <v>0</v>
      </c>
    </row>
    <row r="1999" spans="1:9" hidden="1">
      <c r="A1999">
        <v>8997522</v>
      </c>
      <c r="B1999">
        <v>425</v>
      </c>
      <c r="C1999" s="1">
        <v>36392.614999999998</v>
      </c>
      <c r="D1999">
        <v>427</v>
      </c>
      <c r="E1999" s="36">
        <f>INT((Table2[[#This Row],[Service_start]]-Table2[[#This Row],[DateOfBirth]])/365)</f>
        <v>21</v>
      </c>
      <c r="F1999" s="32">
        <f>IF(DATEDIF(Table2[[#This Row],[DateOfBirth]],Table2[[#This Row],[Service_start]], "Y")&lt;=25,1,0)</f>
        <v>1</v>
      </c>
      <c r="G1999" s="1">
        <v>44204</v>
      </c>
      <c r="H1999" s="1">
        <v>44221</v>
      </c>
      <c r="I1999" s="33" t="b">
        <f>AND(
    Table2[[#This Row],[Service_start]] &gt; DATE(2022,10,1),
    Table2[[#This Row],[Service_end]] &lt; DATE(2024,2,1)
)</f>
        <v>0</v>
      </c>
    </row>
    <row r="2000" spans="1:9" hidden="1">
      <c r="A2000">
        <v>10412225</v>
      </c>
      <c r="B2000">
        <v>425</v>
      </c>
      <c r="C2000" s="1">
        <v>35692.614999999998</v>
      </c>
      <c r="D2000">
        <v>427</v>
      </c>
      <c r="E2000" s="36">
        <f>INT((Table2[[#This Row],[Service_start]]-Table2[[#This Row],[DateOfBirth]])/365)</f>
        <v>19</v>
      </c>
      <c r="F2000" s="32">
        <f>IF(DATEDIF(Table2[[#This Row],[DateOfBirth]],Table2[[#This Row],[Service_start]], "Y")&lt;=25,1,0)</f>
        <v>1</v>
      </c>
      <c r="G2000" s="1">
        <v>42933</v>
      </c>
      <c r="H2000" s="1">
        <v>42947</v>
      </c>
      <c r="I2000" s="33" t="b">
        <f>AND(
    Table2[[#This Row],[Service_start]] &gt; DATE(2022,10,1),
    Table2[[#This Row],[Service_end]] &lt; DATE(2024,2,1)
)</f>
        <v>0</v>
      </c>
    </row>
    <row r="2001" spans="1:9" hidden="1">
      <c r="A2001">
        <v>10859329</v>
      </c>
      <c r="B2001">
        <v>425</v>
      </c>
      <c r="C2001" s="1">
        <v>35692.614999999998</v>
      </c>
      <c r="D2001">
        <v>427</v>
      </c>
      <c r="E2001" s="36">
        <f>INT((Table2[[#This Row],[Service_start]]-Table2[[#This Row],[DateOfBirth]])/365)</f>
        <v>19</v>
      </c>
      <c r="F2001" s="32">
        <f>IF(DATEDIF(Table2[[#This Row],[DateOfBirth]],Table2[[#This Row],[Service_start]], "Y")&lt;=25,1,0)</f>
        <v>1</v>
      </c>
      <c r="G2001" s="1">
        <v>42948</v>
      </c>
      <c r="H2001" s="1">
        <v>42978</v>
      </c>
      <c r="I2001" s="33" t="b">
        <f>AND(
    Table2[[#This Row],[Service_start]] &gt; DATE(2022,10,1),
    Table2[[#This Row],[Service_end]] &lt; DATE(2024,2,1)
)</f>
        <v>0</v>
      </c>
    </row>
    <row r="2002" spans="1:9" hidden="1">
      <c r="A2002">
        <v>9352829</v>
      </c>
      <c r="B2002">
        <v>425</v>
      </c>
      <c r="C2002" s="1">
        <v>35692.614999999998</v>
      </c>
      <c r="D2002">
        <v>427</v>
      </c>
      <c r="E2002" s="36">
        <f>INT((Table2[[#This Row],[Service_start]]-Table2[[#This Row],[DateOfBirth]])/365)</f>
        <v>19</v>
      </c>
      <c r="F2002" s="32">
        <f>IF(DATEDIF(Table2[[#This Row],[DateOfBirth]],Table2[[#This Row],[Service_start]], "Y")&lt;=25,1,0)</f>
        <v>1</v>
      </c>
      <c r="G2002" s="1">
        <v>42979</v>
      </c>
      <c r="H2002" s="1">
        <v>43008</v>
      </c>
      <c r="I2002" s="33" t="b">
        <f>AND(
    Table2[[#This Row],[Service_start]] &gt; DATE(2022,10,1),
    Table2[[#This Row],[Service_end]] &lt; DATE(2024,2,1)
)</f>
        <v>0</v>
      </c>
    </row>
    <row r="2003" spans="1:9" hidden="1">
      <c r="A2003">
        <v>10473027</v>
      </c>
      <c r="B2003">
        <v>425</v>
      </c>
      <c r="C2003" s="1">
        <v>35692.614999999998</v>
      </c>
      <c r="D2003">
        <v>427</v>
      </c>
      <c r="E2003" s="36">
        <f>INT((Table2[[#This Row],[Service_start]]-Table2[[#This Row],[DateOfBirth]])/365)</f>
        <v>20</v>
      </c>
      <c r="F2003" s="32">
        <f>IF(DATEDIF(Table2[[#This Row],[DateOfBirth]],Table2[[#This Row],[Service_start]], "Y")&lt;=25,1,0)</f>
        <v>1</v>
      </c>
      <c r="G2003" s="1">
        <v>43009</v>
      </c>
      <c r="H2003" s="1">
        <v>43039</v>
      </c>
      <c r="I2003" s="33" t="b">
        <f>AND(
    Table2[[#This Row],[Service_start]] &gt; DATE(2022,10,1),
    Table2[[#This Row],[Service_end]] &lt; DATE(2024,2,1)
)</f>
        <v>0</v>
      </c>
    </row>
    <row r="2004" spans="1:9" hidden="1">
      <c r="A2004">
        <v>10774989</v>
      </c>
      <c r="B2004">
        <v>425</v>
      </c>
      <c r="C2004" s="1">
        <v>35603.614999999998</v>
      </c>
      <c r="D2004">
        <v>427</v>
      </c>
      <c r="E2004" s="36">
        <f>INT((Table2[[#This Row],[Service_start]]-Table2[[#This Row],[DateOfBirth]])/365)</f>
        <v>24</v>
      </c>
      <c r="F2004" s="32">
        <f>IF(DATEDIF(Table2[[#This Row],[DateOfBirth]],Table2[[#This Row],[Service_start]], "Y")&lt;=25,1,0)</f>
        <v>1</v>
      </c>
      <c r="G2004" s="1">
        <v>44419</v>
      </c>
      <c r="H2004" s="1">
        <v>44439</v>
      </c>
      <c r="I2004" s="33" t="b">
        <f>AND(
    Table2[[#This Row],[Service_start]] &gt; DATE(2022,10,1),
    Table2[[#This Row],[Service_end]] &lt; DATE(2024,2,1)
)</f>
        <v>0</v>
      </c>
    </row>
    <row r="2005" spans="1:9" hidden="1">
      <c r="A2005">
        <v>9591347</v>
      </c>
      <c r="B2005">
        <v>425</v>
      </c>
      <c r="C2005" s="1">
        <v>35603.614999999998</v>
      </c>
      <c r="D2005">
        <v>427</v>
      </c>
      <c r="E2005" s="36">
        <f>INT((Table2[[#This Row],[Service_start]]-Table2[[#This Row],[DateOfBirth]])/365)</f>
        <v>24</v>
      </c>
      <c r="F2005" s="32">
        <f>IF(DATEDIF(Table2[[#This Row],[DateOfBirth]],Table2[[#This Row],[Service_start]], "Y")&lt;=25,1,0)</f>
        <v>1</v>
      </c>
      <c r="G2005" s="1">
        <v>44419</v>
      </c>
      <c r="H2005" s="1">
        <v>44439</v>
      </c>
      <c r="I2005" s="33" t="b">
        <f>AND(
    Table2[[#This Row],[Service_start]] &gt; DATE(2022,10,1),
    Table2[[#This Row],[Service_end]] &lt; DATE(2024,2,1)
)</f>
        <v>0</v>
      </c>
    </row>
    <row r="2006" spans="1:9" hidden="1">
      <c r="A2006">
        <v>10414541</v>
      </c>
      <c r="B2006">
        <v>425</v>
      </c>
      <c r="C2006" s="1">
        <v>35603.614999999998</v>
      </c>
      <c r="D2006">
        <v>427</v>
      </c>
      <c r="E2006" s="36">
        <f>INT((Table2[[#This Row],[Service_start]]-Table2[[#This Row],[DateOfBirth]])/365)</f>
        <v>24</v>
      </c>
      <c r="F2006" s="32">
        <f>IF(DATEDIF(Table2[[#This Row],[DateOfBirth]],Table2[[#This Row],[Service_start]], "Y")&lt;=25,1,0)</f>
        <v>1</v>
      </c>
      <c r="G2006" s="1">
        <v>44440</v>
      </c>
      <c r="H2006" s="1">
        <v>44469</v>
      </c>
      <c r="I2006" s="33" t="b">
        <f>AND(
    Table2[[#This Row],[Service_start]] &gt; DATE(2022,10,1),
    Table2[[#This Row],[Service_end]] &lt; DATE(2024,2,1)
)</f>
        <v>0</v>
      </c>
    </row>
    <row r="2007" spans="1:9" hidden="1">
      <c r="A2007">
        <v>11948870</v>
      </c>
      <c r="B2007">
        <v>425</v>
      </c>
      <c r="C2007" s="1">
        <v>35603.614999999998</v>
      </c>
      <c r="D2007">
        <v>427</v>
      </c>
      <c r="E2007" s="36">
        <f>INT((Table2[[#This Row],[Service_start]]-Table2[[#This Row],[DateOfBirth]])/365)</f>
        <v>24</v>
      </c>
      <c r="F2007" s="32">
        <f>IF(DATEDIF(Table2[[#This Row],[DateOfBirth]],Table2[[#This Row],[Service_start]], "Y")&lt;=25,1,0)</f>
        <v>1</v>
      </c>
      <c r="G2007" s="1">
        <v>44470</v>
      </c>
      <c r="H2007" s="1">
        <v>44500</v>
      </c>
      <c r="I2007" s="33" t="b">
        <f>AND(
    Table2[[#This Row],[Service_start]] &gt; DATE(2022,10,1),
    Table2[[#This Row],[Service_end]] &lt; DATE(2024,2,1)
)</f>
        <v>0</v>
      </c>
    </row>
    <row r="2008" spans="1:9" hidden="1">
      <c r="A2008">
        <v>11241674</v>
      </c>
      <c r="B2008">
        <v>425</v>
      </c>
      <c r="C2008" s="1">
        <v>35603.614999999998</v>
      </c>
      <c r="D2008">
        <v>427</v>
      </c>
      <c r="E2008" s="36">
        <f>INT((Table2[[#This Row],[Service_start]]-Table2[[#This Row],[DateOfBirth]])/365)</f>
        <v>24</v>
      </c>
      <c r="F2008" s="32">
        <f>IF(DATEDIF(Table2[[#This Row],[DateOfBirth]],Table2[[#This Row],[Service_start]], "Y")&lt;=25,1,0)</f>
        <v>1</v>
      </c>
      <c r="G2008" s="1">
        <v>44501</v>
      </c>
      <c r="H2008" s="1">
        <v>44530</v>
      </c>
      <c r="I2008" s="33" t="b">
        <f>AND(
    Table2[[#This Row],[Service_start]] &gt; DATE(2022,10,1),
    Table2[[#This Row],[Service_end]] &lt; DATE(2024,2,1)
)</f>
        <v>0</v>
      </c>
    </row>
    <row r="2009" spans="1:9" hidden="1">
      <c r="A2009">
        <v>10994811</v>
      </c>
      <c r="B2009">
        <v>425</v>
      </c>
      <c r="C2009" s="1">
        <v>35603.614999999998</v>
      </c>
      <c r="D2009">
        <v>427</v>
      </c>
      <c r="E2009" s="36">
        <f>INT((Table2[[#This Row],[Service_start]]-Table2[[#This Row],[DateOfBirth]])/365)</f>
        <v>24</v>
      </c>
      <c r="F2009" s="32">
        <f>IF(DATEDIF(Table2[[#This Row],[DateOfBirth]],Table2[[#This Row],[Service_start]], "Y")&lt;=25,1,0)</f>
        <v>1</v>
      </c>
      <c r="G2009" s="1">
        <v>44531</v>
      </c>
      <c r="H2009" s="1">
        <v>44561</v>
      </c>
      <c r="I2009" s="33" t="b">
        <f>AND(
    Table2[[#This Row],[Service_start]] &gt; DATE(2022,10,1),
    Table2[[#This Row],[Service_end]] &lt; DATE(2024,2,1)
)</f>
        <v>0</v>
      </c>
    </row>
    <row r="2010" spans="1:9" hidden="1">
      <c r="A2010">
        <v>10681698</v>
      </c>
      <c r="B2010">
        <v>425</v>
      </c>
      <c r="C2010" s="1">
        <v>35603.614999999998</v>
      </c>
      <c r="D2010">
        <v>427</v>
      </c>
      <c r="E2010" s="36">
        <f>INT((Table2[[#This Row],[Service_start]]-Table2[[#This Row],[DateOfBirth]])/365)</f>
        <v>24</v>
      </c>
      <c r="F2010" s="32">
        <f>IF(DATEDIF(Table2[[#This Row],[DateOfBirth]],Table2[[#This Row],[Service_start]], "Y")&lt;=25,1,0)</f>
        <v>1</v>
      </c>
      <c r="G2010" s="1">
        <v>44562</v>
      </c>
      <c r="H2010" s="1">
        <v>44567</v>
      </c>
      <c r="I2010" s="33" t="b">
        <f>AND(
    Table2[[#This Row],[Service_start]] &gt; DATE(2022,10,1),
    Table2[[#This Row],[Service_end]] &lt; DATE(2024,2,1)
)</f>
        <v>0</v>
      </c>
    </row>
    <row r="2011" spans="1:9" hidden="1">
      <c r="A2011">
        <v>10781668</v>
      </c>
      <c r="B2011">
        <v>425</v>
      </c>
      <c r="C2011" s="1">
        <v>35743.614999999998</v>
      </c>
      <c r="D2011">
        <v>427</v>
      </c>
      <c r="E2011" s="36">
        <f>INT((Table2[[#This Row],[Service_start]]-Table2[[#This Row],[DateOfBirth]])/365)</f>
        <v>20</v>
      </c>
      <c r="F2011" s="32">
        <f>IF(DATEDIF(Table2[[#This Row],[DateOfBirth]],Table2[[#This Row],[Service_start]], "Y")&lt;=25,1,0)</f>
        <v>1</v>
      </c>
      <c r="G2011" s="1">
        <v>43258</v>
      </c>
      <c r="H2011" s="1">
        <v>43281</v>
      </c>
      <c r="I2011" s="33" t="b">
        <f>AND(
    Table2[[#This Row],[Service_start]] &gt; DATE(2022,10,1),
    Table2[[#This Row],[Service_end]] &lt; DATE(2024,2,1)
)</f>
        <v>0</v>
      </c>
    </row>
    <row r="2012" spans="1:9" hidden="1">
      <c r="A2012">
        <v>12134501</v>
      </c>
      <c r="B2012">
        <v>425</v>
      </c>
      <c r="C2012" s="1">
        <v>36524.614999999998</v>
      </c>
      <c r="D2012">
        <v>427</v>
      </c>
      <c r="E2012" s="36">
        <f>INT((Table2[[#This Row],[Service_start]]-Table2[[#This Row],[DateOfBirth]])/365)</f>
        <v>19</v>
      </c>
      <c r="F2012" s="32">
        <f>IF(DATEDIF(Table2[[#This Row],[DateOfBirth]],Table2[[#This Row],[Service_start]], "Y")&lt;=25,1,0)</f>
        <v>1</v>
      </c>
      <c r="G2012" s="1">
        <v>43767</v>
      </c>
      <c r="H2012" s="1">
        <v>43769</v>
      </c>
      <c r="I2012" s="33" t="b">
        <f>AND(
    Table2[[#This Row],[Service_start]] &gt; DATE(2022,10,1),
    Table2[[#This Row],[Service_end]] &lt; DATE(2024,2,1)
)</f>
        <v>0</v>
      </c>
    </row>
    <row r="2013" spans="1:9" hidden="1">
      <c r="A2013">
        <v>10459255</v>
      </c>
      <c r="B2013">
        <v>425</v>
      </c>
      <c r="C2013" s="1">
        <v>36524.614999999998</v>
      </c>
      <c r="D2013">
        <v>427</v>
      </c>
      <c r="E2013" s="36">
        <f>INT((Table2[[#This Row],[Service_start]]-Table2[[#This Row],[DateOfBirth]])/365)</f>
        <v>19</v>
      </c>
      <c r="F2013" s="32">
        <f>IF(DATEDIF(Table2[[#This Row],[DateOfBirth]],Table2[[#This Row],[Service_start]], "Y")&lt;=25,1,0)</f>
        <v>1</v>
      </c>
      <c r="G2013" s="1">
        <v>43770</v>
      </c>
      <c r="H2013" s="1">
        <v>43799</v>
      </c>
      <c r="I2013" s="33" t="b">
        <f>AND(
    Table2[[#This Row],[Service_start]] &gt; DATE(2022,10,1),
    Table2[[#This Row],[Service_end]] &lt; DATE(2024,2,1)
)</f>
        <v>0</v>
      </c>
    </row>
    <row r="2014" spans="1:9" hidden="1">
      <c r="A2014">
        <v>10719329</v>
      </c>
      <c r="B2014">
        <v>425</v>
      </c>
      <c r="C2014" s="1">
        <v>36524.614999999998</v>
      </c>
      <c r="D2014">
        <v>427</v>
      </c>
      <c r="E2014" s="36">
        <f>INT((Table2[[#This Row],[Service_start]]-Table2[[#This Row],[DateOfBirth]])/365)</f>
        <v>19</v>
      </c>
      <c r="F2014" s="32">
        <f>IF(DATEDIF(Table2[[#This Row],[DateOfBirth]],Table2[[#This Row],[Service_start]], "Y")&lt;=25,1,0)</f>
        <v>1</v>
      </c>
      <c r="G2014" s="1">
        <v>43800</v>
      </c>
      <c r="H2014" s="1">
        <v>43830</v>
      </c>
      <c r="I2014" s="33" t="b">
        <f>AND(
    Table2[[#This Row],[Service_start]] &gt; DATE(2022,10,1),
    Table2[[#This Row],[Service_end]] &lt; DATE(2024,2,1)
)</f>
        <v>0</v>
      </c>
    </row>
    <row r="2015" spans="1:9" hidden="1">
      <c r="A2015">
        <v>8992041</v>
      </c>
      <c r="B2015">
        <v>425</v>
      </c>
      <c r="C2015" s="1">
        <v>36524.614999999998</v>
      </c>
      <c r="D2015">
        <v>427</v>
      </c>
      <c r="E2015" s="36">
        <f>INT((Table2[[#This Row],[Service_start]]-Table2[[#This Row],[DateOfBirth]])/365)</f>
        <v>20</v>
      </c>
      <c r="F2015" s="32">
        <f>IF(DATEDIF(Table2[[#This Row],[DateOfBirth]],Table2[[#This Row],[Service_start]], "Y")&lt;=25,1,0)</f>
        <v>1</v>
      </c>
      <c r="G2015" s="1">
        <v>43831</v>
      </c>
      <c r="H2015" s="1">
        <v>43861</v>
      </c>
      <c r="I2015" s="33" t="b">
        <f>AND(
    Table2[[#This Row],[Service_start]] &gt; DATE(2022,10,1),
    Table2[[#This Row],[Service_end]] &lt; DATE(2024,2,1)
)</f>
        <v>0</v>
      </c>
    </row>
    <row r="2016" spans="1:9" hidden="1">
      <c r="A2016">
        <v>10473127</v>
      </c>
      <c r="B2016">
        <v>425</v>
      </c>
      <c r="C2016" s="1">
        <v>36524.614999999998</v>
      </c>
      <c r="D2016">
        <v>427</v>
      </c>
      <c r="E2016" s="36">
        <f>INT((Table2[[#This Row],[Service_start]]-Table2[[#This Row],[DateOfBirth]])/365)</f>
        <v>20</v>
      </c>
      <c r="F2016" s="32">
        <f>IF(DATEDIF(Table2[[#This Row],[DateOfBirth]],Table2[[#This Row],[Service_start]], "Y")&lt;=25,1,0)</f>
        <v>1</v>
      </c>
      <c r="G2016" s="1">
        <v>43864</v>
      </c>
      <c r="H2016" s="1">
        <v>43890</v>
      </c>
      <c r="I2016" s="33" t="b">
        <f>AND(
    Table2[[#This Row],[Service_start]] &gt; DATE(2022,10,1),
    Table2[[#This Row],[Service_end]] &lt; DATE(2024,2,1)
)</f>
        <v>0</v>
      </c>
    </row>
    <row r="2017" spans="1:9" hidden="1">
      <c r="A2017">
        <v>15685062</v>
      </c>
      <c r="B2017">
        <v>425</v>
      </c>
      <c r="C2017" s="1">
        <v>36543.614999999998</v>
      </c>
      <c r="D2017">
        <v>427</v>
      </c>
      <c r="E2017" s="36">
        <f>INT((Table2[[#This Row],[Service_start]]-Table2[[#This Row],[DateOfBirth]])/365)</f>
        <v>19</v>
      </c>
      <c r="F2017" s="32">
        <f>IF(DATEDIF(Table2[[#This Row],[DateOfBirth]],Table2[[#This Row],[Service_start]], "Y")&lt;=25,1,0)</f>
        <v>1</v>
      </c>
      <c r="G2017" s="1">
        <v>43549</v>
      </c>
      <c r="H2017" s="1">
        <v>43555</v>
      </c>
      <c r="I2017" s="33" t="b">
        <f>AND(
    Table2[[#This Row],[Service_start]] &gt; DATE(2022,10,1),
    Table2[[#This Row],[Service_end]] &lt; DATE(2024,2,1)
)</f>
        <v>0</v>
      </c>
    </row>
    <row r="2018" spans="1:9" hidden="1">
      <c r="A2018">
        <v>16972187</v>
      </c>
      <c r="B2018">
        <v>425</v>
      </c>
      <c r="C2018" s="1">
        <v>36260.614999999998</v>
      </c>
      <c r="D2018">
        <v>427</v>
      </c>
      <c r="E2018" s="36">
        <f>INT((Table2[[#This Row],[Service_start]]-Table2[[#This Row],[DateOfBirth]])/365)</f>
        <v>20</v>
      </c>
      <c r="F2018" s="32">
        <f>IF(DATEDIF(Table2[[#This Row],[DateOfBirth]],Table2[[#This Row],[Service_start]], "Y")&lt;=25,1,0)</f>
        <v>1</v>
      </c>
      <c r="G2018" s="1">
        <v>43770</v>
      </c>
      <c r="H2018" s="1">
        <v>43799</v>
      </c>
      <c r="I2018" s="33" t="b">
        <f>AND(
    Table2[[#This Row],[Service_start]] &gt; DATE(2022,10,1),
    Table2[[#This Row],[Service_end]] &lt; DATE(2024,2,1)
)</f>
        <v>0</v>
      </c>
    </row>
    <row r="2019" spans="1:9" hidden="1">
      <c r="A2019">
        <v>15537701</v>
      </c>
      <c r="B2019">
        <v>425</v>
      </c>
      <c r="C2019" s="1">
        <v>36260.614999999998</v>
      </c>
      <c r="D2019">
        <v>427</v>
      </c>
      <c r="E2019" s="36">
        <f>INT((Table2[[#This Row],[Service_start]]-Table2[[#This Row],[DateOfBirth]])/365)</f>
        <v>20</v>
      </c>
      <c r="F2019" s="32">
        <f>IF(DATEDIF(Table2[[#This Row],[DateOfBirth]],Table2[[#This Row],[Service_start]], "Y")&lt;=25,1,0)</f>
        <v>1</v>
      </c>
      <c r="G2019" s="1">
        <v>43836</v>
      </c>
      <c r="H2019" s="1">
        <v>43861</v>
      </c>
      <c r="I2019" s="33" t="b">
        <f>AND(
    Table2[[#This Row],[Service_start]] &gt; DATE(2022,10,1),
    Table2[[#This Row],[Service_end]] &lt; DATE(2024,2,1)
)</f>
        <v>0</v>
      </c>
    </row>
    <row r="2020" spans="1:9" hidden="1">
      <c r="A2020">
        <v>17495439</v>
      </c>
      <c r="B2020">
        <v>425</v>
      </c>
      <c r="C2020" s="1">
        <v>35666.614999999998</v>
      </c>
      <c r="D2020">
        <v>427</v>
      </c>
      <c r="E2020" s="36">
        <f>INT((Table2[[#This Row],[Service_start]]-Table2[[#This Row],[DateOfBirth]])/365)</f>
        <v>19</v>
      </c>
      <c r="F2020" s="32">
        <f>IF(DATEDIF(Table2[[#This Row],[DateOfBirth]],Table2[[#This Row],[Service_start]], "Y")&lt;=25,1,0)</f>
        <v>1</v>
      </c>
      <c r="G2020" s="1">
        <v>42767</v>
      </c>
      <c r="H2020" s="1">
        <v>42783</v>
      </c>
      <c r="I2020" s="33" t="b">
        <f>AND(
    Table2[[#This Row],[Service_start]] &gt; DATE(2022,10,1),
    Table2[[#This Row],[Service_end]] &lt; DATE(2024,2,1)
)</f>
        <v>0</v>
      </c>
    </row>
    <row r="2021" spans="1:9" hidden="1">
      <c r="A2021">
        <v>9101335</v>
      </c>
      <c r="B2021">
        <v>425</v>
      </c>
      <c r="C2021" s="1">
        <v>35666.614999999998</v>
      </c>
      <c r="D2021">
        <v>427</v>
      </c>
      <c r="E2021" s="36">
        <f>INT((Table2[[#This Row],[Service_start]]-Table2[[#This Row],[DateOfBirth]])/365)</f>
        <v>19</v>
      </c>
      <c r="F2021" s="32">
        <f>IF(DATEDIF(Table2[[#This Row],[DateOfBirth]],Table2[[#This Row],[Service_start]], "Y")&lt;=25,1,0)</f>
        <v>1</v>
      </c>
      <c r="G2021" s="1">
        <v>42767</v>
      </c>
      <c r="H2021" s="1">
        <v>42783</v>
      </c>
      <c r="I2021" s="33" t="b">
        <f>AND(
    Table2[[#This Row],[Service_start]] &gt; DATE(2022,10,1),
    Table2[[#This Row],[Service_end]] &lt; DATE(2024,2,1)
)</f>
        <v>0</v>
      </c>
    </row>
    <row r="2022" spans="1:9" hidden="1">
      <c r="A2022">
        <v>15238667</v>
      </c>
      <c r="B2022">
        <v>425</v>
      </c>
      <c r="C2022" s="1">
        <v>35666.614999999998</v>
      </c>
      <c r="D2022">
        <v>427</v>
      </c>
      <c r="E2022" s="36">
        <f>INT((Table2[[#This Row],[Service_start]]-Table2[[#This Row],[DateOfBirth]])/365)</f>
        <v>19</v>
      </c>
      <c r="F2022" s="32">
        <f>IF(DATEDIF(Table2[[#This Row],[DateOfBirth]],Table2[[#This Row],[Service_start]], "Y")&lt;=25,1,0)</f>
        <v>1</v>
      </c>
      <c r="G2022" s="1">
        <v>42767</v>
      </c>
      <c r="H2022" s="1">
        <v>42783</v>
      </c>
      <c r="I2022" s="33" t="b">
        <f>AND(
    Table2[[#This Row],[Service_start]] &gt; DATE(2022,10,1),
    Table2[[#This Row],[Service_end]] &lt; DATE(2024,2,1)
)</f>
        <v>0</v>
      </c>
    </row>
    <row r="2023" spans="1:9" hidden="1">
      <c r="A2023">
        <v>15652994</v>
      </c>
      <c r="B2023">
        <v>425</v>
      </c>
      <c r="C2023" s="1">
        <v>35666.614999999998</v>
      </c>
      <c r="D2023">
        <v>427</v>
      </c>
      <c r="E2023" s="36">
        <f>INT((Table2[[#This Row],[Service_start]]-Table2[[#This Row],[DateOfBirth]])/365)</f>
        <v>19</v>
      </c>
      <c r="F2023" s="32">
        <f>IF(DATEDIF(Table2[[#This Row],[DateOfBirth]],Table2[[#This Row],[Service_start]], "Y")&lt;=25,1,0)</f>
        <v>1</v>
      </c>
      <c r="G2023" s="1">
        <v>42767</v>
      </c>
      <c r="H2023" s="1">
        <v>42783</v>
      </c>
      <c r="I2023" s="33" t="b">
        <f>AND(
    Table2[[#This Row],[Service_start]] &gt; DATE(2022,10,1),
    Table2[[#This Row],[Service_end]] &lt; DATE(2024,2,1)
)</f>
        <v>0</v>
      </c>
    </row>
    <row r="2024" spans="1:9" hidden="1">
      <c r="A2024">
        <v>15501704</v>
      </c>
      <c r="B2024">
        <v>425</v>
      </c>
      <c r="C2024" s="1">
        <v>35666.614999999998</v>
      </c>
      <c r="D2024">
        <v>427</v>
      </c>
      <c r="E2024" s="36">
        <f>INT((Table2[[#This Row],[Service_start]]-Table2[[#This Row],[DateOfBirth]])/365)</f>
        <v>19</v>
      </c>
      <c r="F2024" s="32">
        <f>IF(DATEDIF(Table2[[#This Row],[DateOfBirth]],Table2[[#This Row],[Service_start]], "Y")&lt;=25,1,0)</f>
        <v>1</v>
      </c>
      <c r="G2024" s="1">
        <v>42820</v>
      </c>
      <c r="H2024" s="1">
        <v>42825</v>
      </c>
      <c r="I2024" s="33" t="b">
        <f>AND(
    Table2[[#This Row],[Service_start]] &gt; DATE(2022,10,1),
    Table2[[#This Row],[Service_end]] &lt; DATE(2024,2,1)
)</f>
        <v>0</v>
      </c>
    </row>
    <row r="2025" spans="1:9" hidden="1">
      <c r="A2025">
        <v>10639996</v>
      </c>
      <c r="B2025">
        <v>425</v>
      </c>
      <c r="C2025" s="1">
        <v>35666.614999999998</v>
      </c>
      <c r="D2025">
        <v>427</v>
      </c>
      <c r="E2025" s="36">
        <f>INT((Table2[[#This Row],[Service_start]]-Table2[[#This Row],[DateOfBirth]])/365)</f>
        <v>19</v>
      </c>
      <c r="F2025" s="32">
        <f>IF(DATEDIF(Table2[[#This Row],[DateOfBirth]],Table2[[#This Row],[Service_start]], "Y")&lt;=25,1,0)</f>
        <v>1</v>
      </c>
      <c r="G2025" s="1">
        <v>42820</v>
      </c>
      <c r="H2025" s="1">
        <v>42825</v>
      </c>
      <c r="I2025" s="33" t="b">
        <f>AND(
    Table2[[#This Row],[Service_start]] &gt; DATE(2022,10,1),
    Table2[[#This Row],[Service_end]] &lt; DATE(2024,2,1)
)</f>
        <v>0</v>
      </c>
    </row>
    <row r="2026" spans="1:9" hidden="1">
      <c r="A2026">
        <v>14956447</v>
      </c>
      <c r="B2026">
        <v>425</v>
      </c>
      <c r="C2026" s="1">
        <v>35666.614999999998</v>
      </c>
      <c r="D2026">
        <v>427</v>
      </c>
      <c r="E2026" s="36">
        <f>INT((Table2[[#This Row],[Service_start]]-Table2[[#This Row],[DateOfBirth]])/365)</f>
        <v>19</v>
      </c>
      <c r="F2026" s="32">
        <f>IF(DATEDIF(Table2[[#This Row],[DateOfBirth]],Table2[[#This Row],[Service_start]], "Y")&lt;=25,1,0)</f>
        <v>1</v>
      </c>
      <c r="G2026" s="1">
        <v>42820</v>
      </c>
      <c r="H2026" s="1">
        <v>42825</v>
      </c>
      <c r="I2026" s="33" t="b">
        <f>AND(
    Table2[[#This Row],[Service_start]] &gt; DATE(2022,10,1),
    Table2[[#This Row],[Service_end]] &lt; DATE(2024,2,1)
)</f>
        <v>0</v>
      </c>
    </row>
    <row r="2027" spans="1:9" hidden="1">
      <c r="A2027">
        <v>9016891</v>
      </c>
      <c r="B2027">
        <v>425</v>
      </c>
      <c r="C2027" s="1">
        <v>35666.614999999998</v>
      </c>
      <c r="D2027">
        <v>427</v>
      </c>
      <c r="E2027" s="36">
        <f>INT((Table2[[#This Row],[Service_start]]-Table2[[#This Row],[DateOfBirth]])/365)</f>
        <v>19</v>
      </c>
      <c r="F2027" s="32">
        <f>IF(DATEDIF(Table2[[#This Row],[DateOfBirth]],Table2[[#This Row],[Service_start]], "Y")&lt;=25,1,0)</f>
        <v>1</v>
      </c>
      <c r="G2027" s="1">
        <v>42820</v>
      </c>
      <c r="H2027" s="1">
        <v>42825</v>
      </c>
      <c r="I2027" s="33" t="b">
        <f>AND(
    Table2[[#This Row],[Service_start]] &gt; DATE(2022,10,1),
    Table2[[#This Row],[Service_end]] &lt; DATE(2024,2,1)
)</f>
        <v>0</v>
      </c>
    </row>
    <row r="2028" spans="1:9" hidden="1">
      <c r="A2028">
        <v>13605306</v>
      </c>
      <c r="B2028">
        <v>425</v>
      </c>
      <c r="C2028" s="1">
        <v>35666.614999999998</v>
      </c>
      <c r="D2028">
        <v>427</v>
      </c>
      <c r="E2028" s="36">
        <f>INT((Table2[[#This Row],[Service_start]]-Table2[[#This Row],[DateOfBirth]])/365)</f>
        <v>19</v>
      </c>
      <c r="F2028" s="32">
        <f>IF(DATEDIF(Table2[[#This Row],[DateOfBirth]],Table2[[#This Row],[Service_start]], "Y")&lt;=25,1,0)</f>
        <v>1</v>
      </c>
      <c r="G2028" s="1">
        <v>42826</v>
      </c>
      <c r="H2028" s="1">
        <v>42855</v>
      </c>
      <c r="I2028" s="33" t="b">
        <f>AND(
    Table2[[#This Row],[Service_start]] &gt; DATE(2022,10,1),
    Table2[[#This Row],[Service_end]] &lt; DATE(2024,2,1)
)</f>
        <v>0</v>
      </c>
    </row>
    <row r="2029" spans="1:9" hidden="1">
      <c r="A2029">
        <v>10523223</v>
      </c>
      <c r="B2029">
        <v>425</v>
      </c>
      <c r="C2029" s="1">
        <v>35666.614999999998</v>
      </c>
      <c r="D2029">
        <v>427</v>
      </c>
      <c r="E2029" s="36">
        <f>INT((Table2[[#This Row],[Service_start]]-Table2[[#This Row],[DateOfBirth]])/365)</f>
        <v>19</v>
      </c>
      <c r="F2029" s="32">
        <f>IF(DATEDIF(Table2[[#This Row],[DateOfBirth]],Table2[[#This Row],[Service_start]], "Y")&lt;=25,1,0)</f>
        <v>1</v>
      </c>
      <c r="G2029" s="1">
        <v>42826</v>
      </c>
      <c r="H2029" s="1">
        <v>42855</v>
      </c>
      <c r="I2029" s="33" t="b">
        <f>AND(
    Table2[[#This Row],[Service_start]] &gt; DATE(2022,10,1),
    Table2[[#This Row],[Service_end]] &lt; DATE(2024,2,1)
)</f>
        <v>0</v>
      </c>
    </row>
    <row r="2030" spans="1:9" hidden="1">
      <c r="A2030">
        <v>14046572</v>
      </c>
      <c r="B2030">
        <v>425</v>
      </c>
      <c r="C2030" s="1">
        <v>35666.614999999998</v>
      </c>
      <c r="D2030">
        <v>427</v>
      </c>
      <c r="E2030" s="36">
        <f>INT((Table2[[#This Row],[Service_start]]-Table2[[#This Row],[DateOfBirth]])/365)</f>
        <v>19</v>
      </c>
      <c r="F2030" s="32">
        <f>IF(DATEDIF(Table2[[#This Row],[DateOfBirth]],Table2[[#This Row],[Service_start]], "Y")&lt;=25,1,0)</f>
        <v>1</v>
      </c>
      <c r="G2030" s="1">
        <v>42826</v>
      </c>
      <c r="H2030" s="1">
        <v>42855</v>
      </c>
      <c r="I2030" s="33" t="b">
        <f>AND(
    Table2[[#This Row],[Service_start]] &gt; DATE(2022,10,1),
    Table2[[#This Row],[Service_end]] &lt; DATE(2024,2,1)
)</f>
        <v>0</v>
      </c>
    </row>
    <row r="2031" spans="1:9" hidden="1">
      <c r="A2031">
        <v>10872135</v>
      </c>
      <c r="B2031">
        <v>425</v>
      </c>
      <c r="C2031" s="1">
        <v>35666.614999999998</v>
      </c>
      <c r="D2031">
        <v>427</v>
      </c>
      <c r="E2031" s="36">
        <f>INT((Table2[[#This Row],[Service_start]]-Table2[[#This Row],[DateOfBirth]])/365)</f>
        <v>19</v>
      </c>
      <c r="F2031" s="32">
        <f>IF(DATEDIF(Table2[[#This Row],[DateOfBirth]],Table2[[#This Row],[Service_start]], "Y")&lt;=25,1,0)</f>
        <v>1</v>
      </c>
      <c r="G2031" s="1">
        <v>42826</v>
      </c>
      <c r="H2031" s="1">
        <v>42855</v>
      </c>
      <c r="I2031" s="33" t="b">
        <f>AND(
    Table2[[#This Row],[Service_start]] &gt; DATE(2022,10,1),
    Table2[[#This Row],[Service_end]] &lt; DATE(2024,2,1)
)</f>
        <v>0</v>
      </c>
    </row>
    <row r="2032" spans="1:9" hidden="1">
      <c r="A2032">
        <v>13550995</v>
      </c>
      <c r="B2032">
        <v>425</v>
      </c>
      <c r="C2032" s="1">
        <v>37002.614999999998</v>
      </c>
      <c r="D2032">
        <v>427</v>
      </c>
      <c r="E2032" s="36">
        <f>INT((Table2[[#This Row],[Service_start]]-Table2[[#This Row],[DateOfBirth]])/365)</f>
        <v>18</v>
      </c>
      <c r="F2032" s="32">
        <f>IF(DATEDIF(Table2[[#This Row],[DateOfBirth]],Table2[[#This Row],[Service_start]], "Y")&lt;=25,1,0)</f>
        <v>1</v>
      </c>
      <c r="G2032" s="1">
        <v>43661</v>
      </c>
      <c r="H2032" s="1">
        <v>43677</v>
      </c>
      <c r="I2032" s="33" t="b">
        <f>AND(
    Table2[[#This Row],[Service_start]] &gt; DATE(2022,10,1),
    Table2[[#This Row],[Service_end]] &lt; DATE(2024,2,1)
)</f>
        <v>0</v>
      </c>
    </row>
    <row r="2033" spans="1:9" hidden="1">
      <c r="A2033">
        <v>13388598</v>
      </c>
      <c r="B2033">
        <v>425</v>
      </c>
      <c r="C2033" s="1">
        <v>37002.614999999998</v>
      </c>
      <c r="D2033">
        <v>427</v>
      </c>
      <c r="E2033" s="36">
        <f>INT((Table2[[#This Row],[Service_start]]-Table2[[#This Row],[DateOfBirth]])/365)</f>
        <v>18</v>
      </c>
      <c r="F2033" s="32">
        <f>IF(DATEDIF(Table2[[#This Row],[DateOfBirth]],Table2[[#This Row],[Service_start]], "Y")&lt;=25,1,0)</f>
        <v>1</v>
      </c>
      <c r="G2033" s="1">
        <v>43668</v>
      </c>
      <c r="H2033" s="1">
        <v>43677</v>
      </c>
      <c r="I2033" s="33" t="b">
        <f>AND(
    Table2[[#This Row],[Service_start]] &gt; DATE(2022,10,1),
    Table2[[#This Row],[Service_end]] &lt; DATE(2024,2,1)
)</f>
        <v>0</v>
      </c>
    </row>
    <row r="2034" spans="1:9" hidden="1">
      <c r="A2034">
        <v>13442903</v>
      </c>
      <c r="B2034">
        <v>425</v>
      </c>
      <c r="C2034" s="1">
        <v>37002.614999999998</v>
      </c>
      <c r="D2034">
        <v>427</v>
      </c>
      <c r="E2034" s="36">
        <f>INT((Table2[[#This Row],[Service_start]]-Table2[[#This Row],[DateOfBirth]])/365)</f>
        <v>18</v>
      </c>
      <c r="F2034" s="32">
        <f>IF(DATEDIF(Table2[[#This Row],[DateOfBirth]],Table2[[#This Row],[Service_start]], "Y")&lt;=25,1,0)</f>
        <v>1</v>
      </c>
      <c r="G2034" s="1">
        <v>43678</v>
      </c>
      <c r="H2034" s="1">
        <v>43703</v>
      </c>
      <c r="I2034" s="33" t="b">
        <f>AND(
    Table2[[#This Row],[Service_start]] &gt; DATE(2022,10,1),
    Table2[[#This Row],[Service_end]] &lt; DATE(2024,2,1)
)</f>
        <v>0</v>
      </c>
    </row>
    <row r="2035" spans="1:9" hidden="1">
      <c r="A2035">
        <v>15680091</v>
      </c>
      <c r="B2035">
        <v>425</v>
      </c>
      <c r="C2035" s="1">
        <v>37079.614999999998</v>
      </c>
      <c r="D2035">
        <v>427</v>
      </c>
      <c r="E2035" s="36">
        <f>INT((Table2[[#This Row],[Service_start]]-Table2[[#This Row],[DateOfBirth]])/365)</f>
        <v>18</v>
      </c>
      <c r="F2035" s="32">
        <f>IF(DATEDIF(Table2[[#This Row],[DateOfBirth]],Table2[[#This Row],[Service_start]], "Y")&lt;=25,1,0)</f>
        <v>1</v>
      </c>
      <c r="G2035" s="1">
        <v>43654</v>
      </c>
      <c r="H2035" s="1">
        <v>43677</v>
      </c>
      <c r="I2035" s="33" t="b">
        <f>AND(
    Table2[[#This Row],[Service_start]] &gt; DATE(2022,10,1),
    Table2[[#This Row],[Service_end]] &lt; DATE(2024,2,1)
)</f>
        <v>0</v>
      </c>
    </row>
    <row r="2036" spans="1:9" hidden="1">
      <c r="A2036">
        <v>11970893</v>
      </c>
      <c r="B2036">
        <v>425</v>
      </c>
      <c r="C2036" s="1">
        <v>35221.614999999998</v>
      </c>
      <c r="D2036">
        <v>427</v>
      </c>
      <c r="E2036" s="36">
        <f>INT((Table2[[#This Row],[Service_start]]-Table2[[#This Row],[DateOfBirth]])/365)</f>
        <v>24</v>
      </c>
      <c r="F2036" s="32">
        <f>IF(DATEDIF(Table2[[#This Row],[DateOfBirth]],Table2[[#This Row],[Service_start]], "Y")&lt;=25,1,0)</f>
        <v>1</v>
      </c>
      <c r="G2036" s="1">
        <v>44298</v>
      </c>
      <c r="H2036" s="1">
        <v>44316</v>
      </c>
      <c r="I2036" s="33" t="b">
        <f>AND(
    Table2[[#This Row],[Service_start]] &gt; DATE(2022,10,1),
    Table2[[#This Row],[Service_end]] &lt; DATE(2024,2,1)
)</f>
        <v>0</v>
      </c>
    </row>
    <row r="2037" spans="1:9" hidden="1">
      <c r="A2037">
        <v>13423726</v>
      </c>
      <c r="B2037">
        <v>425</v>
      </c>
      <c r="C2037" s="1">
        <v>35221.614999999998</v>
      </c>
      <c r="D2037">
        <v>427</v>
      </c>
      <c r="E2037" s="36">
        <f>INT((Table2[[#This Row],[Service_start]]-Table2[[#This Row],[DateOfBirth]])/365)</f>
        <v>24</v>
      </c>
      <c r="F2037" s="32">
        <f>IF(DATEDIF(Table2[[#This Row],[DateOfBirth]],Table2[[#This Row],[Service_start]], "Y")&lt;=25,1,0)</f>
        <v>1</v>
      </c>
      <c r="G2037" s="1">
        <v>44317</v>
      </c>
      <c r="H2037" s="1">
        <v>44347</v>
      </c>
      <c r="I2037" s="33" t="b">
        <f>AND(
    Table2[[#This Row],[Service_start]] &gt; DATE(2022,10,1),
    Table2[[#This Row],[Service_end]] &lt; DATE(2024,2,1)
)</f>
        <v>0</v>
      </c>
    </row>
    <row r="2038" spans="1:9" hidden="1">
      <c r="A2038">
        <v>11589642</v>
      </c>
      <c r="B2038">
        <v>425</v>
      </c>
      <c r="C2038" s="1">
        <v>35221.614999999998</v>
      </c>
      <c r="D2038">
        <v>427</v>
      </c>
      <c r="E2038" s="36">
        <f>INT((Table2[[#This Row],[Service_start]]-Table2[[#This Row],[DateOfBirth]])/365)</f>
        <v>25</v>
      </c>
      <c r="F2038" s="32">
        <f>IF(DATEDIF(Table2[[#This Row],[DateOfBirth]],Table2[[#This Row],[Service_start]], "Y")&lt;=25,1,0)</f>
        <v>1</v>
      </c>
      <c r="G2038" s="1">
        <v>44348</v>
      </c>
      <c r="H2038" s="1">
        <v>44377</v>
      </c>
      <c r="I2038" s="33" t="b">
        <f>AND(
    Table2[[#This Row],[Service_start]] &gt; DATE(2022,10,1),
    Table2[[#This Row],[Service_end]] &lt; DATE(2024,2,1)
)</f>
        <v>0</v>
      </c>
    </row>
    <row r="2039" spans="1:9" hidden="1">
      <c r="A2039">
        <v>10284500</v>
      </c>
      <c r="B2039">
        <v>425</v>
      </c>
      <c r="C2039" s="1">
        <v>35221.614999999998</v>
      </c>
      <c r="D2039">
        <v>427</v>
      </c>
      <c r="E2039" s="36">
        <f>INT((Table2[[#This Row],[Service_start]]-Table2[[#This Row],[DateOfBirth]])/365)</f>
        <v>25</v>
      </c>
      <c r="F2039" s="32">
        <f>IF(DATEDIF(Table2[[#This Row],[DateOfBirth]],Table2[[#This Row],[Service_start]], "Y")&lt;=25,1,0)</f>
        <v>1</v>
      </c>
      <c r="G2039" s="1">
        <v>44378</v>
      </c>
      <c r="H2039" s="1">
        <v>44393</v>
      </c>
      <c r="I2039" s="33" t="b">
        <f>AND(
    Table2[[#This Row],[Service_start]] &gt; DATE(2022,10,1),
    Table2[[#This Row],[Service_end]] &lt; DATE(2024,2,1)
)</f>
        <v>0</v>
      </c>
    </row>
    <row r="2040" spans="1:9" hidden="1">
      <c r="A2040">
        <v>9143059</v>
      </c>
      <c r="B2040">
        <v>425</v>
      </c>
      <c r="C2040" s="1">
        <v>35862.614999999998</v>
      </c>
      <c r="D2040">
        <v>427</v>
      </c>
      <c r="E2040" s="36">
        <f>INT((Table2[[#This Row],[Service_start]]-Table2[[#This Row],[DateOfBirth]])/365)</f>
        <v>23</v>
      </c>
      <c r="F2040" s="32">
        <f>IF(DATEDIF(Table2[[#This Row],[DateOfBirth]],Table2[[#This Row],[Service_start]], "Y")&lt;=25,1,0)</f>
        <v>1</v>
      </c>
      <c r="G2040" s="1">
        <v>44420</v>
      </c>
      <c r="H2040" s="1">
        <v>44439</v>
      </c>
      <c r="I2040" s="33" t="b">
        <f>AND(
    Table2[[#This Row],[Service_start]] &gt; DATE(2022,10,1),
    Table2[[#This Row],[Service_end]] &lt; DATE(2024,2,1)
)</f>
        <v>0</v>
      </c>
    </row>
    <row r="2041" spans="1:9" hidden="1">
      <c r="A2041">
        <v>11915963</v>
      </c>
      <c r="B2041">
        <v>425</v>
      </c>
      <c r="C2041" s="1">
        <v>35862.614999999998</v>
      </c>
      <c r="D2041">
        <v>427</v>
      </c>
      <c r="E2041" s="36">
        <f>INT((Table2[[#This Row],[Service_start]]-Table2[[#This Row],[DateOfBirth]])/365)</f>
        <v>23</v>
      </c>
      <c r="F2041" s="32">
        <f>IF(DATEDIF(Table2[[#This Row],[DateOfBirth]],Table2[[#This Row],[Service_start]], "Y")&lt;=25,1,0)</f>
        <v>1</v>
      </c>
      <c r="G2041" s="1">
        <v>44440</v>
      </c>
      <c r="H2041" s="1">
        <v>44469</v>
      </c>
      <c r="I2041" s="33" t="b">
        <f>AND(
    Table2[[#This Row],[Service_start]] &gt; DATE(2022,10,1),
    Table2[[#This Row],[Service_end]] &lt; DATE(2024,2,1)
)</f>
        <v>0</v>
      </c>
    </row>
    <row r="2042" spans="1:9" hidden="1">
      <c r="A2042">
        <v>11889163</v>
      </c>
      <c r="B2042">
        <v>425</v>
      </c>
      <c r="C2042" s="1">
        <v>34672.614999999998</v>
      </c>
      <c r="D2042">
        <v>427</v>
      </c>
      <c r="E2042" s="36">
        <f>INT((Table2[[#This Row],[Service_start]]-Table2[[#This Row],[DateOfBirth]])/365)</f>
        <v>24</v>
      </c>
      <c r="F2042" s="32">
        <f>IF(DATEDIF(Table2[[#This Row],[DateOfBirth]],Table2[[#This Row],[Service_start]], "Y")&lt;=25,1,0)</f>
        <v>1</v>
      </c>
      <c r="G2042" s="1">
        <v>43759</v>
      </c>
      <c r="H2042" s="1">
        <v>43769</v>
      </c>
      <c r="I2042" s="33" t="b">
        <f>AND(
    Table2[[#This Row],[Service_start]] &gt; DATE(2022,10,1),
    Table2[[#This Row],[Service_end]] &lt; DATE(2024,2,1)
)</f>
        <v>0</v>
      </c>
    </row>
    <row r="2043" spans="1:9" hidden="1">
      <c r="A2043">
        <v>11989225</v>
      </c>
      <c r="B2043">
        <v>425</v>
      </c>
      <c r="C2043" s="1">
        <v>34672.614999999998</v>
      </c>
      <c r="D2043">
        <v>427</v>
      </c>
      <c r="E2043" s="36">
        <f>INT((Table2[[#This Row],[Service_start]]-Table2[[#This Row],[DateOfBirth]])/365)</f>
        <v>24</v>
      </c>
      <c r="F2043" s="32">
        <f>IF(DATEDIF(Table2[[#This Row],[DateOfBirth]],Table2[[#This Row],[Service_start]], "Y")&lt;=25,1,0)</f>
        <v>1</v>
      </c>
      <c r="G2043" s="1">
        <v>43770</v>
      </c>
      <c r="H2043" s="1">
        <v>43799</v>
      </c>
      <c r="I2043" s="33" t="b">
        <f>AND(
    Table2[[#This Row],[Service_start]] &gt; DATE(2022,10,1),
    Table2[[#This Row],[Service_end]] &lt; DATE(2024,2,1)
)</f>
        <v>0</v>
      </c>
    </row>
    <row r="2044" spans="1:9" hidden="1">
      <c r="A2044">
        <v>11691814</v>
      </c>
      <c r="B2044">
        <v>425</v>
      </c>
      <c r="C2044" s="1">
        <v>34672.614999999998</v>
      </c>
      <c r="D2044">
        <v>427</v>
      </c>
      <c r="E2044" s="36">
        <f>INT((Table2[[#This Row],[Service_start]]-Table2[[#This Row],[DateOfBirth]])/365)</f>
        <v>25</v>
      </c>
      <c r="F2044" s="32">
        <f>IF(DATEDIF(Table2[[#This Row],[DateOfBirth]],Table2[[#This Row],[Service_start]], "Y")&lt;=25,1,0)</f>
        <v>1</v>
      </c>
      <c r="G2044" s="1">
        <v>43836</v>
      </c>
      <c r="H2044" s="1">
        <v>43861</v>
      </c>
      <c r="I2044" s="33" t="b">
        <f>AND(
    Table2[[#This Row],[Service_start]] &gt; DATE(2022,10,1),
    Table2[[#This Row],[Service_end]] &lt; DATE(2024,2,1)
)</f>
        <v>0</v>
      </c>
    </row>
    <row r="2045" spans="1:9" hidden="1">
      <c r="A2045">
        <v>10779244</v>
      </c>
      <c r="B2045">
        <v>425</v>
      </c>
      <c r="C2045" s="1">
        <v>34672.614999999998</v>
      </c>
      <c r="D2045">
        <v>427</v>
      </c>
      <c r="E2045" s="36">
        <f>INT((Table2[[#This Row],[Service_start]]-Table2[[#This Row],[DateOfBirth]])/365)</f>
        <v>25</v>
      </c>
      <c r="F2045" s="32">
        <f>IF(DATEDIF(Table2[[#This Row],[DateOfBirth]],Table2[[#This Row],[Service_start]], "Y")&lt;=25,1,0)</f>
        <v>1</v>
      </c>
      <c r="G2045" s="1">
        <v>43862</v>
      </c>
      <c r="H2045" s="1">
        <v>43890</v>
      </c>
      <c r="I2045" s="33" t="b">
        <f>AND(
    Table2[[#This Row],[Service_start]] &gt; DATE(2022,10,1),
    Table2[[#This Row],[Service_end]] &lt; DATE(2024,2,1)
)</f>
        <v>0</v>
      </c>
    </row>
    <row r="2046" spans="1:9" hidden="1">
      <c r="A2046">
        <v>9226999</v>
      </c>
      <c r="B2046">
        <v>425</v>
      </c>
      <c r="C2046" s="1">
        <v>34013.614999999998</v>
      </c>
      <c r="D2046">
        <v>427</v>
      </c>
      <c r="E2046" s="36">
        <f>INT((Table2[[#This Row],[Service_start]]-Table2[[#This Row],[DateOfBirth]])/365)</f>
        <v>24</v>
      </c>
      <c r="F2046" s="32">
        <f>IF(DATEDIF(Table2[[#This Row],[DateOfBirth]],Table2[[#This Row],[Service_start]], "Y")&lt;=25,1,0)</f>
        <v>1</v>
      </c>
      <c r="G2046" s="1">
        <v>43129</v>
      </c>
      <c r="H2046" s="1">
        <v>43131</v>
      </c>
      <c r="I2046" s="33" t="b">
        <f>AND(
    Table2[[#This Row],[Service_start]] &gt; DATE(2022,10,1),
    Table2[[#This Row],[Service_end]] &lt; DATE(2024,2,1)
)</f>
        <v>0</v>
      </c>
    </row>
    <row r="2047" spans="1:9" hidden="1">
      <c r="A2047">
        <v>17629437</v>
      </c>
      <c r="B2047">
        <v>425</v>
      </c>
      <c r="C2047" s="1">
        <v>34013.614999999998</v>
      </c>
      <c r="D2047">
        <v>427</v>
      </c>
      <c r="E2047" s="36">
        <f>INT((Table2[[#This Row],[Service_start]]-Table2[[#This Row],[DateOfBirth]])/365)</f>
        <v>24</v>
      </c>
      <c r="F2047" s="32">
        <f>IF(DATEDIF(Table2[[#This Row],[DateOfBirth]],Table2[[#This Row],[Service_start]], "Y")&lt;=25,1,0)</f>
        <v>1</v>
      </c>
      <c r="G2047" s="1">
        <v>43132</v>
      </c>
      <c r="H2047" s="1">
        <v>43159</v>
      </c>
      <c r="I2047" s="33" t="b">
        <f>AND(
    Table2[[#This Row],[Service_start]] &gt; DATE(2022,10,1),
    Table2[[#This Row],[Service_end]] &lt; DATE(2024,2,1)
)</f>
        <v>0</v>
      </c>
    </row>
    <row r="2048" spans="1:9" hidden="1">
      <c r="A2048">
        <v>10693196</v>
      </c>
      <c r="B2048">
        <v>425</v>
      </c>
      <c r="C2048" s="1">
        <v>34013.614999999998</v>
      </c>
      <c r="D2048">
        <v>427</v>
      </c>
      <c r="E2048" s="36">
        <f>INT((Table2[[#This Row],[Service_start]]-Table2[[#This Row],[DateOfBirth]])/365)</f>
        <v>25</v>
      </c>
      <c r="F2048" s="32">
        <f>IF(DATEDIF(Table2[[#This Row],[DateOfBirth]],Table2[[#This Row],[Service_start]], "Y")&lt;=25,1,0)</f>
        <v>1</v>
      </c>
      <c r="G2048" s="1">
        <v>43160</v>
      </c>
      <c r="H2048" s="1">
        <v>43190</v>
      </c>
      <c r="I2048" s="33" t="b">
        <f>AND(
    Table2[[#This Row],[Service_start]] &gt; DATE(2022,10,1),
    Table2[[#This Row],[Service_end]] &lt; DATE(2024,2,1)
)</f>
        <v>0</v>
      </c>
    </row>
    <row r="2049" spans="1:9" hidden="1">
      <c r="A2049">
        <v>11667767</v>
      </c>
      <c r="B2049">
        <v>425</v>
      </c>
      <c r="C2049" s="1">
        <v>37149.614999999998</v>
      </c>
      <c r="D2049">
        <v>427</v>
      </c>
      <c r="E2049" s="36">
        <f>INT((Table2[[#This Row],[Service_start]]-Table2[[#This Row],[DateOfBirth]])/365)</f>
        <v>20</v>
      </c>
      <c r="F2049" s="32">
        <f>IF(DATEDIF(Table2[[#This Row],[DateOfBirth]],Table2[[#This Row],[Service_start]], "Y")&lt;=25,1,0)</f>
        <v>1</v>
      </c>
      <c r="G2049" s="1">
        <v>44607</v>
      </c>
      <c r="H2049" s="1">
        <v>44620</v>
      </c>
      <c r="I2049" s="33" t="b">
        <f>AND(
    Table2[[#This Row],[Service_start]] &gt; DATE(2022,10,1),
    Table2[[#This Row],[Service_end]] &lt; DATE(2024,2,1)
)</f>
        <v>0</v>
      </c>
    </row>
    <row r="2050" spans="1:9" hidden="1">
      <c r="A2050">
        <v>9178891</v>
      </c>
      <c r="B2050">
        <v>425</v>
      </c>
      <c r="C2050" s="1">
        <v>37149.614999999998</v>
      </c>
      <c r="D2050">
        <v>427</v>
      </c>
      <c r="E2050" s="36">
        <f>INT((Table2[[#This Row],[Service_start]]-Table2[[#This Row],[DateOfBirth]])/365)</f>
        <v>20</v>
      </c>
      <c r="F2050" s="32">
        <f>IF(DATEDIF(Table2[[#This Row],[DateOfBirth]],Table2[[#This Row],[Service_start]], "Y")&lt;=25,1,0)</f>
        <v>1</v>
      </c>
      <c r="G2050" s="1">
        <v>44621</v>
      </c>
      <c r="H2050" s="1">
        <v>44651</v>
      </c>
      <c r="I2050" s="33" t="b">
        <f>AND(
    Table2[[#This Row],[Service_start]] &gt; DATE(2022,10,1),
    Table2[[#This Row],[Service_end]] &lt; DATE(2024,2,1)
)</f>
        <v>0</v>
      </c>
    </row>
    <row r="2051" spans="1:9" hidden="1">
      <c r="A2051">
        <v>13494356</v>
      </c>
      <c r="B2051">
        <v>425</v>
      </c>
      <c r="C2051" s="1">
        <v>37149.614999999998</v>
      </c>
      <c r="D2051">
        <v>427</v>
      </c>
      <c r="E2051" s="36">
        <f>INT((Table2[[#This Row],[Service_start]]-Table2[[#This Row],[DateOfBirth]])/365)</f>
        <v>20</v>
      </c>
      <c r="F2051" s="32">
        <f>IF(DATEDIF(Table2[[#This Row],[DateOfBirth]],Table2[[#This Row],[Service_start]], "Y")&lt;=25,1,0)</f>
        <v>1</v>
      </c>
      <c r="G2051" s="1">
        <v>44652</v>
      </c>
      <c r="H2051" s="1">
        <v>44664</v>
      </c>
      <c r="I2051" s="33" t="b">
        <f>AND(
    Table2[[#This Row],[Service_start]] &gt; DATE(2022,10,1),
    Table2[[#This Row],[Service_end]] &lt; DATE(2024,2,1)
)</f>
        <v>0</v>
      </c>
    </row>
    <row r="2052" spans="1:9" hidden="1">
      <c r="A2052">
        <v>11982938</v>
      </c>
      <c r="B2052">
        <v>425</v>
      </c>
      <c r="C2052" s="1">
        <v>35945.614999999998</v>
      </c>
      <c r="D2052">
        <v>427</v>
      </c>
      <c r="E2052" s="36">
        <f>INT((Table2[[#This Row],[Service_start]]-Table2[[#This Row],[DateOfBirth]])/365)</f>
        <v>23</v>
      </c>
      <c r="F2052" s="32">
        <f>IF(DATEDIF(Table2[[#This Row],[DateOfBirth]],Table2[[#This Row],[Service_start]], "Y")&lt;=25,1,0)</f>
        <v>1</v>
      </c>
      <c r="G2052" s="1">
        <v>44469</v>
      </c>
      <c r="H2052" s="1">
        <v>44469</v>
      </c>
      <c r="I2052" s="33" t="b">
        <f>AND(
    Table2[[#This Row],[Service_start]] &gt; DATE(2022,10,1),
    Table2[[#This Row],[Service_end]] &lt; DATE(2024,2,1)
)</f>
        <v>0</v>
      </c>
    </row>
    <row r="2053" spans="1:9" hidden="1">
      <c r="A2053">
        <v>13590811</v>
      </c>
      <c r="B2053">
        <v>425</v>
      </c>
      <c r="C2053" s="1">
        <v>35945.614999999998</v>
      </c>
      <c r="D2053">
        <v>427</v>
      </c>
      <c r="E2053" s="36">
        <f>INT((Table2[[#This Row],[Service_start]]-Table2[[#This Row],[DateOfBirth]])/365)</f>
        <v>23</v>
      </c>
      <c r="F2053" s="32">
        <f>IF(DATEDIF(Table2[[#This Row],[DateOfBirth]],Table2[[#This Row],[Service_start]], "Y")&lt;=25,1,0)</f>
        <v>1</v>
      </c>
      <c r="G2053" s="1">
        <v>44470</v>
      </c>
      <c r="H2053" s="1">
        <v>44500</v>
      </c>
      <c r="I2053" s="33" t="b">
        <f>AND(
    Table2[[#This Row],[Service_start]] &gt; DATE(2022,10,1),
    Table2[[#This Row],[Service_end]] &lt; DATE(2024,2,1)
)</f>
        <v>0</v>
      </c>
    </row>
    <row r="2054" spans="1:9" hidden="1">
      <c r="A2054">
        <v>8971025</v>
      </c>
      <c r="B2054">
        <v>425</v>
      </c>
      <c r="C2054" s="1">
        <v>35945.614999999998</v>
      </c>
      <c r="D2054">
        <v>427</v>
      </c>
      <c r="E2054" s="36">
        <f>INT((Table2[[#This Row],[Service_start]]-Table2[[#This Row],[DateOfBirth]])/365)</f>
        <v>23</v>
      </c>
      <c r="F2054" s="32">
        <f>IF(DATEDIF(Table2[[#This Row],[DateOfBirth]],Table2[[#This Row],[Service_start]], "Y")&lt;=25,1,0)</f>
        <v>1</v>
      </c>
      <c r="G2054" s="1">
        <v>44501</v>
      </c>
      <c r="H2054" s="1">
        <v>44530</v>
      </c>
      <c r="I2054" s="33" t="b">
        <f>AND(
    Table2[[#This Row],[Service_start]] &gt; DATE(2022,10,1),
    Table2[[#This Row],[Service_end]] &lt; DATE(2024,2,1)
)</f>
        <v>0</v>
      </c>
    </row>
    <row r="2055" spans="1:9" hidden="1">
      <c r="A2055">
        <v>16798925</v>
      </c>
      <c r="B2055">
        <v>425</v>
      </c>
      <c r="C2055" s="1">
        <v>35945.614999999998</v>
      </c>
      <c r="D2055">
        <v>427</v>
      </c>
      <c r="E2055" s="36">
        <f>INT((Table2[[#This Row],[Service_start]]-Table2[[#This Row],[DateOfBirth]])/365)</f>
        <v>23</v>
      </c>
      <c r="F2055" s="32">
        <f>IF(DATEDIF(Table2[[#This Row],[DateOfBirth]],Table2[[#This Row],[Service_start]], "Y")&lt;=25,1,0)</f>
        <v>1</v>
      </c>
      <c r="G2055" s="1">
        <v>44531</v>
      </c>
      <c r="H2055" s="1">
        <v>44561</v>
      </c>
      <c r="I2055" s="33" t="b">
        <f>AND(
    Table2[[#This Row],[Service_start]] &gt; DATE(2022,10,1),
    Table2[[#This Row],[Service_end]] &lt; DATE(2024,2,1)
)</f>
        <v>0</v>
      </c>
    </row>
    <row r="2056" spans="1:9" hidden="1">
      <c r="A2056">
        <v>15079509</v>
      </c>
      <c r="B2056">
        <v>425</v>
      </c>
      <c r="C2056" s="1">
        <v>35945.614999999998</v>
      </c>
      <c r="D2056">
        <v>427</v>
      </c>
      <c r="E2056" s="36">
        <f>INT((Table2[[#This Row],[Service_start]]-Table2[[#This Row],[DateOfBirth]])/365)</f>
        <v>23</v>
      </c>
      <c r="F2056" s="32">
        <f>IF(DATEDIF(Table2[[#This Row],[DateOfBirth]],Table2[[#This Row],[Service_start]], "Y")&lt;=25,1,0)</f>
        <v>1</v>
      </c>
      <c r="G2056" s="1">
        <v>44562</v>
      </c>
      <c r="H2056" s="1">
        <v>44592</v>
      </c>
      <c r="I2056" s="33" t="b">
        <f>AND(
    Table2[[#This Row],[Service_start]] &gt; DATE(2022,10,1),
    Table2[[#This Row],[Service_end]] &lt; DATE(2024,2,1)
)</f>
        <v>0</v>
      </c>
    </row>
    <row r="2057" spans="1:9" hidden="1">
      <c r="A2057">
        <v>16916500</v>
      </c>
      <c r="B2057">
        <v>425</v>
      </c>
      <c r="C2057" s="1">
        <v>35945.614999999998</v>
      </c>
      <c r="D2057">
        <v>427</v>
      </c>
      <c r="E2057" s="36">
        <f>INT((Table2[[#This Row],[Service_start]]-Table2[[#This Row],[DateOfBirth]])/365)</f>
        <v>23</v>
      </c>
      <c r="F2057" s="32">
        <f>IF(DATEDIF(Table2[[#This Row],[DateOfBirth]],Table2[[#This Row],[Service_start]], "Y")&lt;=25,1,0)</f>
        <v>1</v>
      </c>
      <c r="G2057" s="1">
        <v>44593</v>
      </c>
      <c r="H2057" s="1">
        <v>44620</v>
      </c>
      <c r="I2057" s="33" t="b">
        <f>AND(
    Table2[[#This Row],[Service_start]] &gt; DATE(2022,10,1),
    Table2[[#This Row],[Service_end]] &lt; DATE(2024,2,1)
)</f>
        <v>0</v>
      </c>
    </row>
    <row r="2058" spans="1:9" hidden="1">
      <c r="A2058">
        <v>9129354</v>
      </c>
      <c r="B2058">
        <v>425</v>
      </c>
      <c r="C2058" s="1">
        <v>35945.614999999998</v>
      </c>
      <c r="D2058">
        <v>427</v>
      </c>
      <c r="E2058" s="36">
        <f>INT((Table2[[#This Row],[Service_start]]-Table2[[#This Row],[DateOfBirth]])/365)</f>
        <v>23</v>
      </c>
      <c r="F2058" s="32">
        <f>IF(DATEDIF(Table2[[#This Row],[DateOfBirth]],Table2[[#This Row],[Service_start]], "Y")&lt;=25,1,0)</f>
        <v>1</v>
      </c>
      <c r="G2058" s="1">
        <v>44621</v>
      </c>
      <c r="H2058" s="1">
        <v>44651</v>
      </c>
      <c r="I2058" s="33" t="b">
        <f>AND(
    Table2[[#This Row],[Service_start]] &gt; DATE(2022,10,1),
    Table2[[#This Row],[Service_end]] &lt; DATE(2024,2,1)
)</f>
        <v>0</v>
      </c>
    </row>
    <row r="2059" spans="1:9" hidden="1">
      <c r="A2059">
        <v>12051833</v>
      </c>
      <c r="B2059">
        <v>425</v>
      </c>
      <c r="C2059" s="1">
        <v>35945.614999999998</v>
      </c>
      <c r="D2059">
        <v>427</v>
      </c>
      <c r="E2059" s="36">
        <f>INT((Table2[[#This Row],[Service_start]]-Table2[[#This Row],[DateOfBirth]])/365)</f>
        <v>23</v>
      </c>
      <c r="F2059" s="32">
        <f>IF(DATEDIF(Table2[[#This Row],[DateOfBirth]],Table2[[#This Row],[Service_start]], "Y")&lt;=25,1,0)</f>
        <v>1</v>
      </c>
      <c r="G2059" s="1">
        <v>44652</v>
      </c>
      <c r="H2059" s="1">
        <v>44681</v>
      </c>
      <c r="I2059" s="33" t="b">
        <f>AND(
    Table2[[#This Row],[Service_start]] &gt; DATE(2022,10,1),
    Table2[[#This Row],[Service_end]] &lt; DATE(2024,2,1)
)</f>
        <v>0</v>
      </c>
    </row>
    <row r="2060" spans="1:9" hidden="1">
      <c r="A2060">
        <v>17346421</v>
      </c>
      <c r="B2060">
        <v>425</v>
      </c>
      <c r="C2060" s="1">
        <v>35945.614999999998</v>
      </c>
      <c r="D2060">
        <v>427</v>
      </c>
      <c r="E2060" s="36">
        <f>INT((Table2[[#This Row],[Service_start]]-Table2[[#This Row],[DateOfBirth]])/365)</f>
        <v>23</v>
      </c>
      <c r="F2060" s="32">
        <f>IF(DATEDIF(Table2[[#This Row],[DateOfBirth]],Table2[[#This Row],[Service_start]], "Y")&lt;=25,1,0)</f>
        <v>1</v>
      </c>
      <c r="G2060" s="1">
        <v>44682</v>
      </c>
      <c r="H2060" s="1">
        <v>44712</v>
      </c>
      <c r="I2060" s="33" t="b">
        <f>AND(
    Table2[[#This Row],[Service_start]] &gt; DATE(2022,10,1),
    Table2[[#This Row],[Service_end]] &lt; DATE(2024,2,1)
)</f>
        <v>0</v>
      </c>
    </row>
    <row r="2061" spans="1:9" hidden="1">
      <c r="A2061">
        <v>17038195</v>
      </c>
      <c r="B2061">
        <v>425</v>
      </c>
      <c r="C2061" s="1">
        <v>35945.614999999998</v>
      </c>
      <c r="D2061">
        <v>427</v>
      </c>
      <c r="E2061" s="36">
        <f>INT((Table2[[#This Row],[Service_start]]-Table2[[#This Row],[DateOfBirth]])/365)</f>
        <v>24</v>
      </c>
      <c r="F2061" s="32">
        <f>IF(DATEDIF(Table2[[#This Row],[DateOfBirth]],Table2[[#This Row],[Service_start]], "Y")&lt;=25,1,0)</f>
        <v>1</v>
      </c>
      <c r="G2061" s="1">
        <v>44713</v>
      </c>
      <c r="H2061" s="1">
        <v>44742</v>
      </c>
      <c r="I2061" s="33" t="b">
        <f>AND(
    Table2[[#This Row],[Service_start]] &gt; DATE(2022,10,1),
    Table2[[#This Row],[Service_end]] &lt; DATE(2024,2,1)
)</f>
        <v>0</v>
      </c>
    </row>
    <row r="2062" spans="1:9" hidden="1">
      <c r="A2062">
        <v>14927874</v>
      </c>
      <c r="B2062">
        <v>425</v>
      </c>
      <c r="C2062" s="1">
        <v>35945.614999999998</v>
      </c>
      <c r="D2062">
        <v>427</v>
      </c>
      <c r="E2062" s="36">
        <f>INT((Table2[[#This Row],[Service_start]]-Table2[[#This Row],[DateOfBirth]])/365)</f>
        <v>24</v>
      </c>
      <c r="F2062" s="32">
        <f>IF(DATEDIF(Table2[[#This Row],[DateOfBirth]],Table2[[#This Row],[Service_start]], "Y")&lt;=25,1,0)</f>
        <v>1</v>
      </c>
      <c r="G2062" s="1">
        <v>44743</v>
      </c>
      <c r="H2062" s="1">
        <v>44761</v>
      </c>
      <c r="I2062" s="33" t="b">
        <f>AND(
    Table2[[#This Row],[Service_start]] &gt; DATE(2022,10,1),
    Table2[[#This Row],[Service_end]] &lt; DATE(2024,2,1)
)</f>
        <v>0</v>
      </c>
    </row>
    <row r="2063" spans="1:9" hidden="1">
      <c r="A2063">
        <v>16087129</v>
      </c>
      <c r="B2063">
        <v>425</v>
      </c>
      <c r="C2063" s="1">
        <v>37471.614999999998</v>
      </c>
      <c r="D2063">
        <v>427</v>
      </c>
      <c r="E2063" s="36">
        <f>INT((Table2[[#This Row],[Service_start]]-Table2[[#This Row],[DateOfBirth]])/365)</f>
        <v>19</v>
      </c>
      <c r="F2063" s="32">
        <f>IF(DATEDIF(Table2[[#This Row],[DateOfBirth]],Table2[[#This Row],[Service_start]], "Y")&lt;=25,1,0)</f>
        <v>1</v>
      </c>
      <c r="G2063" s="1">
        <v>44676</v>
      </c>
      <c r="H2063" s="1">
        <v>44681</v>
      </c>
      <c r="I2063" s="33" t="b">
        <f>AND(
    Table2[[#This Row],[Service_start]] &gt; DATE(2022,10,1),
    Table2[[#This Row],[Service_end]] &lt; DATE(2024,2,1)
)</f>
        <v>0</v>
      </c>
    </row>
    <row r="2064" spans="1:9" hidden="1">
      <c r="A2064">
        <v>15454308</v>
      </c>
      <c r="B2064">
        <v>425</v>
      </c>
      <c r="C2064" s="1">
        <v>37471.614999999998</v>
      </c>
      <c r="D2064">
        <v>427</v>
      </c>
      <c r="E2064" s="36">
        <f>INT((Table2[[#This Row],[Service_start]]-Table2[[#This Row],[DateOfBirth]])/365)</f>
        <v>19</v>
      </c>
      <c r="F2064" s="32">
        <f>IF(DATEDIF(Table2[[#This Row],[DateOfBirth]],Table2[[#This Row],[Service_start]], "Y")&lt;=25,1,0)</f>
        <v>1</v>
      </c>
      <c r="G2064" s="1">
        <v>44682</v>
      </c>
      <c r="H2064" s="1">
        <v>44712</v>
      </c>
      <c r="I2064" s="33" t="b">
        <f>AND(
    Table2[[#This Row],[Service_start]] &gt; DATE(2022,10,1),
    Table2[[#This Row],[Service_end]] &lt; DATE(2024,2,1)
)</f>
        <v>0</v>
      </c>
    </row>
    <row r="2065" spans="1:9" hidden="1">
      <c r="A2065">
        <v>10839185</v>
      </c>
      <c r="B2065">
        <v>425</v>
      </c>
      <c r="C2065" s="1">
        <v>37471.614999999998</v>
      </c>
      <c r="D2065">
        <v>427</v>
      </c>
      <c r="E2065" s="36">
        <f>INT((Table2[[#This Row],[Service_start]]-Table2[[#This Row],[DateOfBirth]])/365)</f>
        <v>19</v>
      </c>
      <c r="F2065" s="32">
        <f>IF(DATEDIF(Table2[[#This Row],[DateOfBirth]],Table2[[#This Row],[Service_start]], "Y")&lt;=25,1,0)</f>
        <v>1</v>
      </c>
      <c r="G2065" s="1">
        <v>44713</v>
      </c>
      <c r="H2065" s="1">
        <v>44742</v>
      </c>
      <c r="I2065" s="33" t="b">
        <f>AND(
    Table2[[#This Row],[Service_start]] &gt; DATE(2022,10,1),
    Table2[[#This Row],[Service_end]] &lt; DATE(2024,2,1)
)</f>
        <v>0</v>
      </c>
    </row>
    <row r="2066" spans="1:9" hidden="1">
      <c r="A2066">
        <v>12001074</v>
      </c>
      <c r="B2066">
        <v>425</v>
      </c>
      <c r="C2066" s="1">
        <v>36694.614999999998</v>
      </c>
      <c r="D2066">
        <v>427</v>
      </c>
      <c r="E2066" s="36">
        <f>INT((Table2[[#This Row],[Service_start]]-Table2[[#This Row],[DateOfBirth]])/365)</f>
        <v>21</v>
      </c>
      <c r="F2066" s="32">
        <f>IF(DATEDIF(Table2[[#This Row],[DateOfBirth]],Table2[[#This Row],[Service_start]], "Y")&lt;=25,1,0)</f>
        <v>1</v>
      </c>
      <c r="G2066" s="1">
        <v>44698</v>
      </c>
      <c r="H2066" s="1">
        <v>44712</v>
      </c>
      <c r="I2066" s="33" t="b">
        <f>AND(
    Table2[[#This Row],[Service_start]] &gt; DATE(2022,10,1),
    Table2[[#This Row],[Service_end]] &lt; DATE(2024,2,1)
)</f>
        <v>0</v>
      </c>
    </row>
    <row r="2067" spans="1:9" hidden="1">
      <c r="A2067">
        <v>10493102</v>
      </c>
      <c r="B2067">
        <v>425</v>
      </c>
      <c r="C2067" s="1">
        <v>36694.614999999998</v>
      </c>
      <c r="D2067">
        <v>427</v>
      </c>
      <c r="E2067" s="36">
        <f>INT((Table2[[#This Row],[Service_start]]-Table2[[#This Row],[DateOfBirth]])/365)</f>
        <v>21</v>
      </c>
      <c r="F2067" s="32">
        <f>IF(DATEDIF(Table2[[#This Row],[DateOfBirth]],Table2[[#This Row],[Service_start]], "Y")&lt;=25,1,0)</f>
        <v>1</v>
      </c>
      <c r="G2067" s="1">
        <v>44698</v>
      </c>
      <c r="H2067" s="1">
        <v>44712</v>
      </c>
      <c r="I2067" s="33" t="b">
        <f>AND(
    Table2[[#This Row],[Service_start]] &gt; DATE(2022,10,1),
    Table2[[#This Row],[Service_end]] &lt; DATE(2024,2,1)
)</f>
        <v>0</v>
      </c>
    </row>
    <row r="2068" spans="1:9" hidden="1">
      <c r="A2068">
        <v>10765403</v>
      </c>
      <c r="B2068">
        <v>425</v>
      </c>
      <c r="C2068" s="1">
        <v>36694.614999999998</v>
      </c>
      <c r="D2068">
        <v>427</v>
      </c>
      <c r="E2068" s="36">
        <f>INT((Table2[[#This Row],[Service_start]]-Table2[[#This Row],[DateOfBirth]])/365)</f>
        <v>21</v>
      </c>
      <c r="F2068" s="32">
        <f>IF(DATEDIF(Table2[[#This Row],[DateOfBirth]],Table2[[#This Row],[Service_start]], "Y")&lt;=25,1,0)</f>
        <v>1</v>
      </c>
      <c r="G2068" s="1">
        <v>44698</v>
      </c>
      <c r="H2068" s="1">
        <v>44712</v>
      </c>
      <c r="I2068" s="33" t="b">
        <f>AND(
    Table2[[#This Row],[Service_start]] &gt; DATE(2022,10,1),
    Table2[[#This Row],[Service_end]] &lt; DATE(2024,2,1)
)</f>
        <v>0</v>
      </c>
    </row>
    <row r="2069" spans="1:9" hidden="1">
      <c r="A2069">
        <v>10549368</v>
      </c>
      <c r="B2069">
        <v>425</v>
      </c>
      <c r="C2069" s="1">
        <v>36694.614999999998</v>
      </c>
      <c r="D2069">
        <v>427</v>
      </c>
      <c r="E2069" s="36">
        <f>INT((Table2[[#This Row],[Service_start]]-Table2[[#This Row],[DateOfBirth]])/365)</f>
        <v>21</v>
      </c>
      <c r="F2069" s="32">
        <f>IF(DATEDIF(Table2[[#This Row],[DateOfBirth]],Table2[[#This Row],[Service_start]], "Y")&lt;=25,1,0)</f>
        <v>1</v>
      </c>
      <c r="G2069" s="1">
        <v>44713</v>
      </c>
      <c r="H2069" s="1">
        <v>44742</v>
      </c>
      <c r="I2069" s="33" t="b">
        <f>AND(
    Table2[[#This Row],[Service_start]] &gt; DATE(2022,10,1),
    Table2[[#This Row],[Service_end]] &lt; DATE(2024,2,1)
)</f>
        <v>0</v>
      </c>
    </row>
    <row r="2070" spans="1:9" hidden="1">
      <c r="A2070">
        <v>11866924</v>
      </c>
      <c r="B2070">
        <v>425</v>
      </c>
      <c r="C2070" s="1">
        <v>36694.614999999998</v>
      </c>
      <c r="D2070">
        <v>427</v>
      </c>
      <c r="E2070" s="36">
        <f>INT((Table2[[#This Row],[Service_start]]-Table2[[#This Row],[DateOfBirth]])/365)</f>
        <v>21</v>
      </c>
      <c r="F2070" s="32">
        <f>IF(DATEDIF(Table2[[#This Row],[DateOfBirth]],Table2[[#This Row],[Service_start]], "Y")&lt;=25,1,0)</f>
        <v>1</v>
      </c>
      <c r="G2070" s="1">
        <v>44713</v>
      </c>
      <c r="H2070" s="1">
        <v>44742</v>
      </c>
      <c r="I2070" s="33" t="b">
        <f>AND(
    Table2[[#This Row],[Service_start]] &gt; DATE(2022,10,1),
    Table2[[#This Row],[Service_end]] &lt; DATE(2024,2,1)
)</f>
        <v>0</v>
      </c>
    </row>
    <row r="2071" spans="1:9" hidden="1">
      <c r="A2071">
        <v>10788702</v>
      </c>
      <c r="B2071">
        <v>425</v>
      </c>
      <c r="C2071" s="1">
        <v>36694.614999999998</v>
      </c>
      <c r="D2071">
        <v>427</v>
      </c>
      <c r="E2071" s="36">
        <f>INT((Table2[[#This Row],[Service_start]]-Table2[[#This Row],[DateOfBirth]])/365)</f>
        <v>21</v>
      </c>
      <c r="F2071" s="32">
        <f>IF(DATEDIF(Table2[[#This Row],[DateOfBirth]],Table2[[#This Row],[Service_start]], "Y")&lt;=25,1,0)</f>
        <v>1</v>
      </c>
      <c r="G2071" s="1">
        <v>44713</v>
      </c>
      <c r="H2071" s="1">
        <v>44742</v>
      </c>
      <c r="I2071" s="33" t="b">
        <f>AND(
    Table2[[#This Row],[Service_start]] &gt; DATE(2022,10,1),
    Table2[[#This Row],[Service_end]] &lt; DATE(2024,2,1)
)</f>
        <v>0</v>
      </c>
    </row>
    <row r="2072" spans="1:9" hidden="1">
      <c r="A2072">
        <v>14534419</v>
      </c>
      <c r="B2072">
        <v>425</v>
      </c>
      <c r="C2072" s="1">
        <v>35997.614999999998</v>
      </c>
      <c r="D2072">
        <v>427</v>
      </c>
      <c r="E2072" s="36">
        <f>INT((Table2[[#This Row],[Service_start]]-Table2[[#This Row],[DateOfBirth]])/365)</f>
        <v>19</v>
      </c>
      <c r="F2072" s="32">
        <f>IF(DATEDIF(Table2[[#This Row],[DateOfBirth]],Table2[[#This Row],[Service_start]], "Y")&lt;=25,1,0)</f>
        <v>1</v>
      </c>
      <c r="G2072" s="1">
        <v>42961</v>
      </c>
      <c r="H2072" s="1">
        <v>42978</v>
      </c>
      <c r="I2072" s="33" t="b">
        <f>AND(
    Table2[[#This Row],[Service_start]] &gt; DATE(2022,10,1),
    Table2[[#This Row],[Service_end]] &lt; DATE(2024,2,1)
)</f>
        <v>0</v>
      </c>
    </row>
    <row r="2073" spans="1:9" hidden="1">
      <c r="A2073">
        <v>15490056</v>
      </c>
      <c r="B2073">
        <v>425</v>
      </c>
      <c r="C2073" s="1">
        <v>35997.614999999998</v>
      </c>
      <c r="D2073">
        <v>427</v>
      </c>
      <c r="E2073" s="36">
        <f>INT((Table2[[#This Row],[Service_start]]-Table2[[#This Row],[DateOfBirth]])/365)</f>
        <v>19</v>
      </c>
      <c r="F2073" s="32">
        <f>IF(DATEDIF(Table2[[#This Row],[DateOfBirth]],Table2[[#This Row],[Service_start]], "Y")&lt;=25,1,0)</f>
        <v>1</v>
      </c>
      <c r="G2073" s="1">
        <v>42979</v>
      </c>
      <c r="H2073" s="1">
        <v>43008</v>
      </c>
      <c r="I2073" s="33" t="b">
        <f>AND(
    Table2[[#This Row],[Service_start]] &gt; DATE(2022,10,1),
    Table2[[#This Row],[Service_end]] &lt; DATE(2024,2,1)
)</f>
        <v>0</v>
      </c>
    </row>
    <row r="2074" spans="1:9" hidden="1">
      <c r="A2074">
        <v>15520343</v>
      </c>
      <c r="B2074">
        <v>425</v>
      </c>
      <c r="C2074" s="1">
        <v>35997.614999999998</v>
      </c>
      <c r="D2074">
        <v>427</v>
      </c>
      <c r="E2074" s="36">
        <f>INT((Table2[[#This Row],[Service_start]]-Table2[[#This Row],[DateOfBirth]])/365)</f>
        <v>19</v>
      </c>
      <c r="F2074" s="32">
        <f>IF(DATEDIF(Table2[[#This Row],[DateOfBirth]],Table2[[#This Row],[Service_start]], "Y")&lt;=25,1,0)</f>
        <v>1</v>
      </c>
      <c r="G2074" s="1">
        <v>43009</v>
      </c>
      <c r="H2074" s="1">
        <v>43039</v>
      </c>
      <c r="I2074" s="33" t="b">
        <f>AND(
    Table2[[#This Row],[Service_start]] &gt; DATE(2022,10,1),
    Table2[[#This Row],[Service_end]] &lt; DATE(2024,2,1)
)</f>
        <v>0</v>
      </c>
    </row>
    <row r="2075" spans="1:9" hidden="1">
      <c r="A2075">
        <v>15245650</v>
      </c>
      <c r="B2075">
        <v>425</v>
      </c>
      <c r="C2075" s="1">
        <v>35997.614999999998</v>
      </c>
      <c r="D2075">
        <v>427</v>
      </c>
      <c r="E2075" s="36">
        <f>INT((Table2[[#This Row],[Service_start]]-Table2[[#This Row],[DateOfBirth]])/365)</f>
        <v>22</v>
      </c>
      <c r="F2075" s="32">
        <f>IF(DATEDIF(Table2[[#This Row],[DateOfBirth]],Table2[[#This Row],[Service_start]], "Y")&lt;=25,1,0)</f>
        <v>1</v>
      </c>
      <c r="G2075" s="1">
        <v>44039</v>
      </c>
      <c r="H2075" s="1">
        <v>44043</v>
      </c>
      <c r="I2075" s="33" t="b">
        <f>AND(
    Table2[[#This Row],[Service_start]] &gt; DATE(2022,10,1),
    Table2[[#This Row],[Service_end]] &lt; DATE(2024,2,1)
)</f>
        <v>0</v>
      </c>
    </row>
    <row r="2076" spans="1:9" hidden="1">
      <c r="A2076">
        <v>15591692</v>
      </c>
      <c r="B2076">
        <v>425</v>
      </c>
      <c r="C2076" s="1">
        <v>35997.614999999998</v>
      </c>
      <c r="D2076">
        <v>427</v>
      </c>
      <c r="E2076" s="36">
        <f>INT((Table2[[#This Row],[Service_start]]-Table2[[#This Row],[DateOfBirth]])/365)</f>
        <v>22</v>
      </c>
      <c r="F2076" s="32">
        <f>IF(DATEDIF(Table2[[#This Row],[DateOfBirth]],Table2[[#This Row],[Service_start]], "Y")&lt;=25,1,0)</f>
        <v>1</v>
      </c>
      <c r="G2076" s="1">
        <v>44044</v>
      </c>
      <c r="H2076" s="1">
        <v>44044</v>
      </c>
      <c r="I2076" s="33" t="b">
        <f>AND(
    Table2[[#This Row],[Service_start]] &gt; DATE(2022,10,1),
    Table2[[#This Row],[Service_end]] &lt; DATE(2024,2,1)
)</f>
        <v>0</v>
      </c>
    </row>
    <row r="2077" spans="1:9" hidden="1">
      <c r="A2077">
        <v>10757364</v>
      </c>
      <c r="B2077">
        <v>425</v>
      </c>
      <c r="C2077" s="1">
        <v>36646.614999999998</v>
      </c>
      <c r="D2077">
        <v>427</v>
      </c>
      <c r="E2077" s="36">
        <f>INT((Table2[[#This Row],[Service_start]]-Table2[[#This Row],[DateOfBirth]])/365)</f>
        <v>21</v>
      </c>
      <c r="F2077" s="32">
        <f>IF(DATEDIF(Table2[[#This Row],[DateOfBirth]],Table2[[#This Row],[Service_start]], "Y")&lt;=25,1,0)</f>
        <v>1</v>
      </c>
      <c r="G2077" s="1">
        <v>44663</v>
      </c>
      <c r="H2077" s="1">
        <v>44681</v>
      </c>
      <c r="I2077" s="33" t="b">
        <f>AND(
    Table2[[#This Row],[Service_start]] &gt; DATE(2022,10,1),
    Table2[[#This Row],[Service_end]] &lt; DATE(2024,2,1)
)</f>
        <v>0</v>
      </c>
    </row>
    <row r="2078" spans="1:9" hidden="1">
      <c r="A2078">
        <v>10719466</v>
      </c>
      <c r="B2078">
        <v>425</v>
      </c>
      <c r="C2078" s="1">
        <v>36646.614999999998</v>
      </c>
      <c r="D2078">
        <v>427</v>
      </c>
      <c r="E2078" s="36">
        <f>INT((Table2[[#This Row],[Service_start]]-Table2[[#This Row],[DateOfBirth]])/365)</f>
        <v>22</v>
      </c>
      <c r="F2078" s="32">
        <f>IF(DATEDIF(Table2[[#This Row],[DateOfBirth]],Table2[[#This Row],[Service_start]], "Y")&lt;=25,1,0)</f>
        <v>1</v>
      </c>
      <c r="G2078" s="1">
        <v>44682</v>
      </c>
      <c r="H2078" s="1">
        <v>44712</v>
      </c>
      <c r="I2078" s="33" t="b">
        <f>AND(
    Table2[[#This Row],[Service_start]] &gt; DATE(2022,10,1),
    Table2[[#This Row],[Service_end]] &lt; DATE(2024,2,1)
)</f>
        <v>0</v>
      </c>
    </row>
    <row r="2079" spans="1:9" hidden="1">
      <c r="A2079">
        <v>17607054</v>
      </c>
      <c r="B2079">
        <v>425</v>
      </c>
      <c r="C2079" s="1">
        <v>36646.614999999998</v>
      </c>
      <c r="D2079">
        <v>427</v>
      </c>
      <c r="E2079" s="36">
        <f>INT((Table2[[#This Row],[Service_start]]-Table2[[#This Row],[DateOfBirth]])/365)</f>
        <v>22</v>
      </c>
      <c r="F2079" s="32">
        <f>IF(DATEDIF(Table2[[#This Row],[DateOfBirth]],Table2[[#This Row],[Service_start]], "Y")&lt;=25,1,0)</f>
        <v>1</v>
      </c>
      <c r="G2079" s="1">
        <v>44713</v>
      </c>
      <c r="H2079" s="1">
        <v>44742</v>
      </c>
      <c r="I2079" s="33" t="b">
        <f>AND(
    Table2[[#This Row],[Service_start]] &gt; DATE(2022,10,1),
    Table2[[#This Row],[Service_end]] &lt; DATE(2024,2,1)
)</f>
        <v>0</v>
      </c>
    </row>
    <row r="2080" spans="1:9" hidden="1">
      <c r="A2080">
        <v>13366371</v>
      </c>
      <c r="B2080">
        <v>425</v>
      </c>
      <c r="C2080" s="1">
        <v>36453.614999999998</v>
      </c>
      <c r="D2080">
        <v>427</v>
      </c>
      <c r="E2080" s="36">
        <f>INT((Table2[[#This Row],[Service_start]]-Table2[[#This Row],[DateOfBirth]])/365)</f>
        <v>18</v>
      </c>
      <c r="F2080" s="32">
        <f>IF(DATEDIF(Table2[[#This Row],[DateOfBirth]],Table2[[#This Row],[Service_start]], "Y")&lt;=25,1,0)</f>
        <v>1</v>
      </c>
      <c r="G2080" s="1">
        <v>43318</v>
      </c>
      <c r="H2080" s="1">
        <v>43343</v>
      </c>
      <c r="I2080" s="33" t="b">
        <f>AND(
    Table2[[#This Row],[Service_start]] &gt; DATE(2022,10,1),
    Table2[[#This Row],[Service_end]] &lt; DATE(2024,2,1)
)</f>
        <v>0</v>
      </c>
    </row>
    <row r="2081" spans="1:9" hidden="1">
      <c r="A2081">
        <v>13755086</v>
      </c>
      <c r="B2081">
        <v>425</v>
      </c>
      <c r="C2081" s="1">
        <v>35372.614999999998</v>
      </c>
      <c r="D2081">
        <v>427</v>
      </c>
      <c r="E2081" s="36">
        <f>INT((Table2[[#This Row],[Service_start]]-Table2[[#This Row],[DateOfBirth]])/365)</f>
        <v>23</v>
      </c>
      <c r="F2081" s="32">
        <f>IF(DATEDIF(Table2[[#This Row],[DateOfBirth]],Table2[[#This Row],[Service_start]], "Y")&lt;=25,1,0)</f>
        <v>1</v>
      </c>
      <c r="G2081" s="1">
        <v>43844</v>
      </c>
      <c r="H2081" s="1">
        <v>43861</v>
      </c>
      <c r="I2081" s="33" t="b">
        <f>AND(
    Table2[[#This Row],[Service_start]] &gt; DATE(2022,10,1),
    Table2[[#This Row],[Service_end]] &lt; DATE(2024,2,1)
)</f>
        <v>0</v>
      </c>
    </row>
    <row r="2082" spans="1:9" hidden="1">
      <c r="A2082">
        <v>15264375</v>
      </c>
      <c r="B2082">
        <v>425</v>
      </c>
      <c r="C2082" s="1">
        <v>35372.614999999998</v>
      </c>
      <c r="D2082">
        <v>427</v>
      </c>
      <c r="E2082" s="36">
        <f>INT((Table2[[#This Row],[Service_start]]-Table2[[#This Row],[DateOfBirth]])/365)</f>
        <v>23</v>
      </c>
      <c r="F2082" s="32">
        <f>IF(DATEDIF(Table2[[#This Row],[DateOfBirth]],Table2[[#This Row],[Service_start]], "Y")&lt;=25,1,0)</f>
        <v>1</v>
      </c>
      <c r="G2082" s="1">
        <v>43862</v>
      </c>
      <c r="H2082" s="1">
        <v>43890</v>
      </c>
      <c r="I2082" s="33" t="b">
        <f>AND(
    Table2[[#This Row],[Service_start]] &gt; DATE(2022,10,1),
    Table2[[#This Row],[Service_end]] &lt; DATE(2024,2,1)
)</f>
        <v>0</v>
      </c>
    </row>
    <row r="2083" spans="1:9" hidden="1">
      <c r="A2083">
        <v>13647649</v>
      </c>
      <c r="B2083">
        <v>425</v>
      </c>
      <c r="C2083" s="1">
        <v>35910.614999999998</v>
      </c>
      <c r="D2083">
        <v>427</v>
      </c>
      <c r="E2083" s="36">
        <f>INT((Table2[[#This Row],[Service_start]]-Table2[[#This Row],[DateOfBirth]])/365)</f>
        <v>19</v>
      </c>
      <c r="F2083" s="32">
        <f>IF(DATEDIF(Table2[[#This Row],[DateOfBirth]],Table2[[#This Row],[Service_start]], "Y")&lt;=25,1,0)</f>
        <v>1</v>
      </c>
      <c r="G2083" s="1">
        <v>43003</v>
      </c>
      <c r="H2083" s="1">
        <v>43008</v>
      </c>
      <c r="I2083" s="33" t="b">
        <f>AND(
    Table2[[#This Row],[Service_start]] &gt; DATE(2022,10,1),
    Table2[[#This Row],[Service_end]] &lt; DATE(2024,2,1)
)</f>
        <v>0</v>
      </c>
    </row>
    <row r="2084" spans="1:9" hidden="1">
      <c r="A2084">
        <v>14294018</v>
      </c>
      <c r="B2084">
        <v>425</v>
      </c>
      <c r="C2084" s="1">
        <v>35910.614999999998</v>
      </c>
      <c r="D2084">
        <v>427</v>
      </c>
      <c r="E2084" s="36">
        <f>INT((Table2[[#This Row],[Service_start]]-Table2[[#This Row],[DateOfBirth]])/365)</f>
        <v>19</v>
      </c>
      <c r="F2084" s="32">
        <f>IF(DATEDIF(Table2[[#This Row],[DateOfBirth]],Table2[[#This Row],[Service_start]], "Y")&lt;=25,1,0)</f>
        <v>1</v>
      </c>
      <c r="G2084" s="1">
        <v>43009</v>
      </c>
      <c r="H2084" s="1">
        <v>43039</v>
      </c>
      <c r="I2084" s="33" t="b">
        <f>AND(
    Table2[[#This Row],[Service_start]] &gt; DATE(2022,10,1),
    Table2[[#This Row],[Service_end]] &lt; DATE(2024,2,1)
)</f>
        <v>0</v>
      </c>
    </row>
    <row r="2085" spans="1:9" hidden="1">
      <c r="A2085">
        <v>15642857</v>
      </c>
      <c r="B2085">
        <v>425</v>
      </c>
      <c r="C2085" s="1">
        <v>35910.614999999998</v>
      </c>
      <c r="D2085">
        <v>427</v>
      </c>
      <c r="E2085" s="36">
        <f>INT((Table2[[#This Row],[Service_start]]-Table2[[#This Row],[DateOfBirth]])/365)</f>
        <v>19</v>
      </c>
      <c r="F2085" s="32">
        <f>IF(DATEDIF(Table2[[#This Row],[DateOfBirth]],Table2[[#This Row],[Service_start]], "Y")&lt;=25,1,0)</f>
        <v>1</v>
      </c>
      <c r="G2085" s="1">
        <v>43040</v>
      </c>
      <c r="H2085" s="1">
        <v>43046</v>
      </c>
      <c r="I2085" s="33" t="b">
        <f>AND(
    Table2[[#This Row],[Service_start]] &gt; DATE(2022,10,1),
    Table2[[#This Row],[Service_end]] &lt; DATE(2024,2,1)
)</f>
        <v>0</v>
      </c>
    </row>
    <row r="2086" spans="1:9" hidden="1">
      <c r="A2086">
        <v>11634933</v>
      </c>
      <c r="B2086">
        <v>425</v>
      </c>
      <c r="C2086" s="1">
        <v>37284.614999999998</v>
      </c>
      <c r="D2086">
        <v>427</v>
      </c>
      <c r="E2086" s="36">
        <f>INT((Table2[[#This Row],[Service_start]]-Table2[[#This Row],[DateOfBirth]])/365)</f>
        <v>18</v>
      </c>
      <c r="F2086" s="32">
        <f>IF(DATEDIF(Table2[[#This Row],[DateOfBirth]],Table2[[#This Row],[Service_start]], "Y")&lt;=25,1,0)</f>
        <v>1</v>
      </c>
      <c r="G2086" s="1">
        <v>44004</v>
      </c>
      <c r="H2086" s="1">
        <v>44012</v>
      </c>
      <c r="I2086" s="33" t="b">
        <f>AND(
    Table2[[#This Row],[Service_start]] &gt; DATE(2022,10,1),
    Table2[[#This Row],[Service_end]] &lt; DATE(2024,2,1)
)</f>
        <v>0</v>
      </c>
    </row>
    <row r="2087" spans="1:9" hidden="1">
      <c r="A2087">
        <v>10913863</v>
      </c>
      <c r="B2087">
        <v>425</v>
      </c>
      <c r="C2087" s="1">
        <v>37284.614999999998</v>
      </c>
      <c r="D2087">
        <v>427</v>
      </c>
      <c r="E2087" s="36">
        <f>INT((Table2[[#This Row],[Service_start]]-Table2[[#This Row],[DateOfBirth]])/365)</f>
        <v>18</v>
      </c>
      <c r="F2087" s="32">
        <f>IF(DATEDIF(Table2[[#This Row],[DateOfBirth]],Table2[[#This Row],[Service_start]], "Y")&lt;=25,1,0)</f>
        <v>1</v>
      </c>
      <c r="G2087" s="1">
        <v>44013</v>
      </c>
      <c r="H2087" s="1">
        <v>44043</v>
      </c>
      <c r="I2087" s="33" t="b">
        <f>AND(
    Table2[[#This Row],[Service_start]] &gt; DATE(2022,10,1),
    Table2[[#This Row],[Service_end]] &lt; DATE(2024,2,1)
)</f>
        <v>0</v>
      </c>
    </row>
    <row r="2088" spans="1:9" hidden="1">
      <c r="A2088">
        <v>10744583</v>
      </c>
      <c r="B2088">
        <v>425</v>
      </c>
      <c r="C2088" s="1">
        <v>37284.614999999998</v>
      </c>
      <c r="D2088">
        <v>427</v>
      </c>
      <c r="E2088" s="36">
        <f>INT((Table2[[#This Row],[Service_start]]-Table2[[#This Row],[DateOfBirth]])/365)</f>
        <v>18</v>
      </c>
      <c r="F2088" s="32">
        <f>IF(DATEDIF(Table2[[#This Row],[DateOfBirth]],Table2[[#This Row],[Service_start]], "Y")&lt;=25,1,0)</f>
        <v>1</v>
      </c>
      <c r="G2088" s="1">
        <v>44044</v>
      </c>
      <c r="H2088" s="1">
        <v>44074</v>
      </c>
      <c r="I2088" s="33" t="b">
        <f>AND(
    Table2[[#This Row],[Service_start]] &gt; DATE(2022,10,1),
    Table2[[#This Row],[Service_end]] &lt; DATE(2024,2,1)
)</f>
        <v>0</v>
      </c>
    </row>
    <row r="2089" spans="1:9" hidden="1">
      <c r="A2089">
        <v>10571155</v>
      </c>
      <c r="B2089">
        <v>425</v>
      </c>
      <c r="C2089" s="1">
        <v>37421.614999999998</v>
      </c>
      <c r="D2089">
        <v>427</v>
      </c>
      <c r="E2089" s="36">
        <f>INT((Table2[[#This Row],[Service_start]]-Table2[[#This Row],[DateOfBirth]])/365)</f>
        <v>18</v>
      </c>
      <c r="F2089" s="32">
        <f>IF(DATEDIF(Table2[[#This Row],[DateOfBirth]],Table2[[#This Row],[Service_start]], "Y")&lt;=25,1,0)</f>
        <v>1</v>
      </c>
      <c r="G2089" s="1">
        <v>44075</v>
      </c>
      <c r="H2089" s="1">
        <v>44104</v>
      </c>
      <c r="I2089" s="33" t="b">
        <f>AND(
    Table2[[#This Row],[Service_start]] &gt; DATE(2022,10,1),
    Table2[[#This Row],[Service_end]] &lt; DATE(2024,2,1)
)</f>
        <v>0</v>
      </c>
    </row>
    <row r="2090" spans="1:9" hidden="1">
      <c r="A2090">
        <v>17694355</v>
      </c>
      <c r="B2090">
        <v>425</v>
      </c>
      <c r="C2090" s="1">
        <v>37421.614999999998</v>
      </c>
      <c r="D2090">
        <v>427</v>
      </c>
      <c r="E2090" s="36">
        <f>INT((Table2[[#This Row],[Service_start]]-Table2[[#This Row],[DateOfBirth]])/365)</f>
        <v>18</v>
      </c>
      <c r="F2090" s="32">
        <f>IF(DATEDIF(Table2[[#This Row],[DateOfBirth]],Table2[[#This Row],[Service_start]], "Y")&lt;=25,1,0)</f>
        <v>1</v>
      </c>
      <c r="G2090" s="1">
        <v>44105</v>
      </c>
      <c r="H2090" s="1">
        <v>44135</v>
      </c>
      <c r="I2090" s="33" t="b">
        <f>AND(
    Table2[[#This Row],[Service_start]] &gt; DATE(2022,10,1),
    Table2[[#This Row],[Service_end]] &lt; DATE(2024,2,1)
)</f>
        <v>0</v>
      </c>
    </row>
    <row r="2091" spans="1:9" hidden="1">
      <c r="A2091">
        <v>10500925</v>
      </c>
      <c r="B2091">
        <v>425</v>
      </c>
      <c r="C2091" s="1">
        <v>37421.614999999998</v>
      </c>
      <c r="D2091">
        <v>427</v>
      </c>
      <c r="E2091" s="36">
        <f>INT((Table2[[#This Row],[Service_start]]-Table2[[#This Row],[DateOfBirth]])/365)</f>
        <v>18</v>
      </c>
      <c r="F2091" s="32">
        <f>IF(DATEDIF(Table2[[#This Row],[DateOfBirth]],Table2[[#This Row],[Service_start]], "Y")&lt;=25,1,0)</f>
        <v>1</v>
      </c>
      <c r="G2091" s="1">
        <v>44136</v>
      </c>
      <c r="H2091" s="1">
        <v>44155</v>
      </c>
      <c r="I2091" s="33" t="b">
        <f>AND(
    Table2[[#This Row],[Service_start]] &gt; DATE(2022,10,1),
    Table2[[#This Row],[Service_end]] &lt; DATE(2024,2,1)
)</f>
        <v>0</v>
      </c>
    </row>
    <row r="2092" spans="1:9" hidden="1">
      <c r="A2092">
        <v>16439226</v>
      </c>
      <c r="B2092">
        <v>425</v>
      </c>
      <c r="C2092" s="1">
        <v>38643.614999999998</v>
      </c>
      <c r="D2092">
        <v>427</v>
      </c>
      <c r="E2092" s="36">
        <f>INT((Table2[[#This Row],[Service_start]]-Table2[[#This Row],[DateOfBirth]])/365)</f>
        <v>16</v>
      </c>
      <c r="F2092" s="32">
        <f>IF(DATEDIF(Table2[[#This Row],[DateOfBirth]],Table2[[#This Row],[Service_start]], "Y")&lt;=25,1,0)</f>
        <v>1</v>
      </c>
      <c r="G2092" s="1">
        <v>44642</v>
      </c>
      <c r="H2092" s="1">
        <v>44651</v>
      </c>
      <c r="I2092" s="33" t="b">
        <f>AND(
    Table2[[#This Row],[Service_start]] &gt; DATE(2022,10,1),
    Table2[[#This Row],[Service_end]] &lt; DATE(2024,2,1)
)</f>
        <v>0</v>
      </c>
    </row>
    <row r="2093" spans="1:9" hidden="1">
      <c r="A2093">
        <v>9035364</v>
      </c>
      <c r="B2093">
        <v>425</v>
      </c>
      <c r="C2093" s="1">
        <v>38643.614999999998</v>
      </c>
      <c r="D2093">
        <v>427</v>
      </c>
      <c r="E2093" s="36">
        <f>INT((Table2[[#This Row],[Service_start]]-Table2[[#This Row],[DateOfBirth]])/365)</f>
        <v>16</v>
      </c>
      <c r="F2093" s="32">
        <f>IF(DATEDIF(Table2[[#This Row],[DateOfBirth]],Table2[[#This Row],[Service_start]], "Y")&lt;=25,1,0)</f>
        <v>1</v>
      </c>
      <c r="G2093" s="1">
        <v>44652</v>
      </c>
      <c r="H2093" s="1">
        <v>44681</v>
      </c>
      <c r="I2093" s="33" t="b">
        <f>AND(
    Table2[[#This Row],[Service_start]] &gt; DATE(2022,10,1),
    Table2[[#This Row],[Service_end]] &lt; DATE(2024,2,1)
)</f>
        <v>0</v>
      </c>
    </row>
    <row r="2094" spans="1:9" hidden="1">
      <c r="A2094">
        <v>15611016</v>
      </c>
      <c r="B2094">
        <v>425</v>
      </c>
      <c r="C2094" s="1">
        <v>38643.614999999998</v>
      </c>
      <c r="D2094">
        <v>427</v>
      </c>
      <c r="E2094" s="36">
        <f>INT((Table2[[#This Row],[Service_start]]-Table2[[#This Row],[DateOfBirth]])/365)</f>
        <v>16</v>
      </c>
      <c r="F2094" s="32">
        <f>IF(DATEDIF(Table2[[#This Row],[DateOfBirth]],Table2[[#This Row],[Service_start]], "Y")&lt;=25,1,0)</f>
        <v>1</v>
      </c>
      <c r="G2094" s="1">
        <v>44682</v>
      </c>
      <c r="H2094" s="1">
        <v>44694</v>
      </c>
      <c r="I2094" s="33" t="b">
        <f>AND(
    Table2[[#This Row],[Service_start]] &gt; DATE(2022,10,1),
    Table2[[#This Row],[Service_end]] &lt; DATE(2024,2,1)
)</f>
        <v>0</v>
      </c>
    </row>
    <row r="2095" spans="1:9" hidden="1">
      <c r="A2095">
        <v>14047663</v>
      </c>
      <c r="B2095">
        <v>425</v>
      </c>
      <c r="C2095" s="1">
        <v>34943.614999999998</v>
      </c>
      <c r="D2095">
        <v>427</v>
      </c>
      <c r="E2095" s="36">
        <f>INT((Table2[[#This Row],[Service_start]]-Table2[[#This Row],[DateOfBirth]])/365)</f>
        <v>21</v>
      </c>
      <c r="F2095" s="32">
        <f>IF(DATEDIF(Table2[[#This Row],[DateOfBirth]],Table2[[#This Row],[Service_start]], "Y")&lt;=25,1,0)</f>
        <v>1</v>
      </c>
      <c r="G2095" s="1">
        <v>42632</v>
      </c>
      <c r="H2095" s="1">
        <v>42643</v>
      </c>
      <c r="I2095" s="33" t="b">
        <f>AND(
    Table2[[#This Row],[Service_start]] &gt; DATE(2022,10,1),
    Table2[[#This Row],[Service_end]] &lt; DATE(2024,2,1)
)</f>
        <v>0</v>
      </c>
    </row>
    <row r="2096" spans="1:9" hidden="1">
      <c r="A2096">
        <v>10336663</v>
      </c>
      <c r="B2096">
        <v>425</v>
      </c>
      <c r="C2096" s="1">
        <v>34943.614999999998</v>
      </c>
      <c r="D2096">
        <v>427</v>
      </c>
      <c r="E2096" s="36">
        <f>INT((Table2[[#This Row],[Service_start]]-Table2[[#This Row],[DateOfBirth]])/365)</f>
        <v>21</v>
      </c>
      <c r="F2096" s="32">
        <f>IF(DATEDIF(Table2[[#This Row],[DateOfBirth]],Table2[[#This Row],[Service_start]], "Y")&lt;=25,1,0)</f>
        <v>1</v>
      </c>
      <c r="G2096" s="1">
        <v>42644</v>
      </c>
      <c r="H2096" s="1">
        <v>42674</v>
      </c>
      <c r="I2096" s="33" t="b">
        <f>AND(
    Table2[[#This Row],[Service_start]] &gt; DATE(2022,10,1),
    Table2[[#This Row],[Service_end]] &lt; DATE(2024,2,1)
)</f>
        <v>0</v>
      </c>
    </row>
    <row r="2097" spans="1:9" hidden="1">
      <c r="A2097">
        <v>15258277</v>
      </c>
      <c r="B2097">
        <v>425</v>
      </c>
      <c r="C2097" s="1">
        <v>34916.614999999998</v>
      </c>
      <c r="D2097">
        <v>427</v>
      </c>
      <c r="E2097" s="36">
        <f>INT((Table2[[#This Row],[Service_start]]-Table2[[#This Row],[DateOfBirth]])/365)</f>
        <v>22</v>
      </c>
      <c r="F2097" s="32">
        <f>IF(DATEDIF(Table2[[#This Row],[DateOfBirth]],Table2[[#This Row],[Service_start]], "Y")&lt;=25,1,0)</f>
        <v>1</v>
      </c>
      <c r="G2097" s="1">
        <v>43236</v>
      </c>
      <c r="H2097" s="1">
        <v>43251</v>
      </c>
      <c r="I2097" s="33" t="b">
        <f>AND(
    Table2[[#This Row],[Service_start]] &gt; DATE(2022,10,1),
    Table2[[#This Row],[Service_end]] &lt; DATE(2024,2,1)
)</f>
        <v>0</v>
      </c>
    </row>
    <row r="2098" spans="1:9" hidden="1">
      <c r="A2098">
        <v>15730203</v>
      </c>
      <c r="B2098">
        <v>425</v>
      </c>
      <c r="C2098" s="1">
        <v>34916.614999999998</v>
      </c>
      <c r="D2098">
        <v>427</v>
      </c>
      <c r="E2098" s="36">
        <f>INT((Table2[[#This Row],[Service_start]]-Table2[[#This Row],[DateOfBirth]])/365)</f>
        <v>22</v>
      </c>
      <c r="F2098" s="32">
        <f>IF(DATEDIF(Table2[[#This Row],[DateOfBirth]],Table2[[#This Row],[Service_start]], "Y")&lt;=25,1,0)</f>
        <v>1</v>
      </c>
      <c r="G2098" s="1">
        <v>43252</v>
      </c>
      <c r="H2098" s="1">
        <v>43281</v>
      </c>
      <c r="I2098" s="33" t="b">
        <f>AND(
    Table2[[#This Row],[Service_start]] &gt; DATE(2022,10,1),
    Table2[[#This Row],[Service_end]] &lt; DATE(2024,2,1)
)</f>
        <v>0</v>
      </c>
    </row>
    <row r="2099" spans="1:9" hidden="1">
      <c r="A2099">
        <v>16982412</v>
      </c>
      <c r="B2099">
        <v>425</v>
      </c>
      <c r="C2099" s="1">
        <v>36551.614999999998</v>
      </c>
      <c r="D2099">
        <v>427</v>
      </c>
      <c r="E2099" s="36">
        <f>INT((Table2[[#This Row],[Service_start]]-Table2[[#This Row],[DateOfBirth]])/365)</f>
        <v>18</v>
      </c>
      <c r="F2099" s="32">
        <f>IF(DATEDIF(Table2[[#This Row],[DateOfBirth]],Table2[[#This Row],[Service_start]], "Y")&lt;=25,1,0)</f>
        <v>1</v>
      </c>
      <c r="G2099" s="1">
        <v>43354</v>
      </c>
      <c r="H2099" s="1">
        <v>43373</v>
      </c>
      <c r="I2099" s="33" t="b">
        <f>AND(
    Table2[[#This Row],[Service_start]] &gt; DATE(2022,10,1),
    Table2[[#This Row],[Service_end]] &lt; DATE(2024,2,1)
)</f>
        <v>0</v>
      </c>
    </row>
    <row r="2100" spans="1:9" hidden="1">
      <c r="A2100">
        <v>9144187</v>
      </c>
      <c r="B2100">
        <v>425</v>
      </c>
      <c r="C2100" s="1">
        <v>36551.614999999998</v>
      </c>
      <c r="D2100">
        <v>427</v>
      </c>
      <c r="E2100" s="36">
        <f>INT((Table2[[#This Row],[Service_start]]-Table2[[#This Row],[DateOfBirth]])/365)</f>
        <v>18</v>
      </c>
      <c r="F2100" s="32">
        <f>IF(DATEDIF(Table2[[#This Row],[DateOfBirth]],Table2[[#This Row],[Service_start]], "Y")&lt;=25,1,0)</f>
        <v>1</v>
      </c>
      <c r="G2100" s="1">
        <v>43354</v>
      </c>
      <c r="H2100" s="1">
        <v>43373</v>
      </c>
      <c r="I2100" s="33" t="b">
        <f>AND(
    Table2[[#This Row],[Service_start]] &gt; DATE(2022,10,1),
    Table2[[#This Row],[Service_end]] &lt; DATE(2024,2,1)
)</f>
        <v>0</v>
      </c>
    </row>
    <row r="2101" spans="1:9" hidden="1">
      <c r="A2101">
        <v>15979452</v>
      </c>
      <c r="B2101">
        <v>425</v>
      </c>
      <c r="C2101" s="1">
        <v>36551.614999999998</v>
      </c>
      <c r="D2101">
        <v>427</v>
      </c>
      <c r="E2101" s="36">
        <f>INT((Table2[[#This Row],[Service_start]]-Table2[[#This Row],[DateOfBirth]])/365)</f>
        <v>18</v>
      </c>
      <c r="F2101" s="32">
        <f>IF(DATEDIF(Table2[[#This Row],[DateOfBirth]],Table2[[#This Row],[Service_start]], "Y")&lt;=25,1,0)</f>
        <v>1</v>
      </c>
      <c r="G2101" s="1">
        <v>43374</v>
      </c>
      <c r="H2101" s="1">
        <v>43396</v>
      </c>
      <c r="I2101" s="33" t="b">
        <f>AND(
    Table2[[#This Row],[Service_start]] &gt; DATE(2022,10,1),
    Table2[[#This Row],[Service_end]] &lt; DATE(2024,2,1)
)</f>
        <v>0</v>
      </c>
    </row>
    <row r="2102" spans="1:9" hidden="1">
      <c r="A2102">
        <v>16334386</v>
      </c>
      <c r="B2102">
        <v>425</v>
      </c>
      <c r="C2102" s="1">
        <v>36551.614999999998</v>
      </c>
      <c r="D2102">
        <v>427</v>
      </c>
      <c r="E2102" s="36">
        <f>INT((Table2[[#This Row],[Service_start]]-Table2[[#This Row],[DateOfBirth]])/365)</f>
        <v>18</v>
      </c>
      <c r="F2102" s="32">
        <f>IF(DATEDIF(Table2[[#This Row],[DateOfBirth]],Table2[[#This Row],[Service_start]], "Y")&lt;=25,1,0)</f>
        <v>1</v>
      </c>
      <c r="G2102" s="1">
        <v>43374</v>
      </c>
      <c r="H2102" s="1">
        <v>43396</v>
      </c>
      <c r="I2102" s="33" t="b">
        <f>AND(
    Table2[[#This Row],[Service_start]] &gt; DATE(2022,10,1),
    Table2[[#This Row],[Service_end]] &lt; DATE(2024,2,1)
)</f>
        <v>0</v>
      </c>
    </row>
    <row r="2103" spans="1:9" hidden="1">
      <c r="A2103">
        <v>15173591</v>
      </c>
      <c r="B2103">
        <v>425</v>
      </c>
      <c r="C2103" s="1">
        <v>35818.614999999998</v>
      </c>
      <c r="D2103">
        <v>427</v>
      </c>
      <c r="E2103" s="36">
        <f>INT((Table2[[#This Row],[Service_start]]-Table2[[#This Row],[DateOfBirth]])/365)</f>
        <v>20</v>
      </c>
      <c r="F2103" s="32">
        <f>IF(DATEDIF(Table2[[#This Row],[DateOfBirth]],Table2[[#This Row],[Service_start]], "Y")&lt;=25,1,0)</f>
        <v>1</v>
      </c>
      <c r="G2103" s="1">
        <v>43411</v>
      </c>
      <c r="H2103" s="1">
        <v>43434</v>
      </c>
      <c r="I2103" s="33" t="b">
        <f>AND(
    Table2[[#This Row],[Service_start]] &gt; DATE(2022,10,1),
    Table2[[#This Row],[Service_end]] &lt; DATE(2024,2,1)
)</f>
        <v>0</v>
      </c>
    </row>
    <row r="2104" spans="1:9" hidden="1">
      <c r="A2104">
        <v>10875775</v>
      </c>
      <c r="B2104">
        <v>425</v>
      </c>
      <c r="C2104" s="1">
        <v>35818.614999999998</v>
      </c>
      <c r="D2104">
        <v>427</v>
      </c>
      <c r="E2104" s="36">
        <f>INT((Table2[[#This Row],[Service_start]]-Table2[[#This Row],[DateOfBirth]])/365)</f>
        <v>20</v>
      </c>
      <c r="F2104" s="32">
        <f>IF(DATEDIF(Table2[[#This Row],[DateOfBirth]],Table2[[#This Row],[Service_start]], "Y")&lt;=25,1,0)</f>
        <v>1</v>
      </c>
      <c r="G2104" s="1">
        <v>43435</v>
      </c>
      <c r="H2104" s="1">
        <v>43465</v>
      </c>
      <c r="I2104" s="33" t="b">
        <f>AND(
    Table2[[#This Row],[Service_start]] &gt; DATE(2022,10,1),
    Table2[[#This Row],[Service_end]] &lt; DATE(2024,2,1)
)</f>
        <v>0</v>
      </c>
    </row>
    <row r="2105" spans="1:9" hidden="1">
      <c r="A2105">
        <v>14157838</v>
      </c>
      <c r="B2105">
        <v>425</v>
      </c>
      <c r="C2105" s="1">
        <v>35818.614999999998</v>
      </c>
      <c r="D2105">
        <v>427</v>
      </c>
      <c r="E2105" s="36">
        <f>INT((Table2[[#This Row],[Service_start]]-Table2[[#This Row],[DateOfBirth]])/365)</f>
        <v>20</v>
      </c>
      <c r="F2105" s="32">
        <f>IF(DATEDIF(Table2[[#This Row],[DateOfBirth]],Table2[[#This Row],[Service_start]], "Y")&lt;=25,1,0)</f>
        <v>1</v>
      </c>
      <c r="G2105" s="1">
        <v>43466</v>
      </c>
      <c r="H2105" s="1">
        <v>43496</v>
      </c>
      <c r="I2105" s="33" t="b">
        <f>AND(
    Table2[[#This Row],[Service_start]] &gt; DATE(2022,10,1),
    Table2[[#This Row],[Service_end]] &lt; DATE(2024,2,1)
)</f>
        <v>0</v>
      </c>
    </row>
    <row r="2106" spans="1:9" hidden="1">
      <c r="A2106">
        <v>10672859</v>
      </c>
      <c r="B2106">
        <v>425</v>
      </c>
      <c r="C2106" s="1">
        <v>35307.614999999998</v>
      </c>
      <c r="D2106">
        <v>427</v>
      </c>
      <c r="E2106" s="36">
        <f>INT((Table2[[#This Row],[Service_start]]-Table2[[#This Row],[DateOfBirth]])/365)</f>
        <v>20</v>
      </c>
      <c r="F2106" s="32">
        <f>IF(DATEDIF(Table2[[#This Row],[DateOfBirth]],Table2[[#This Row],[Service_start]], "Y")&lt;=25,1,0)</f>
        <v>1</v>
      </c>
      <c r="G2106" s="1">
        <v>42783</v>
      </c>
      <c r="H2106" s="1">
        <v>42794</v>
      </c>
      <c r="I2106" s="33" t="b">
        <f>AND(
    Table2[[#This Row],[Service_start]] &gt; DATE(2022,10,1),
    Table2[[#This Row],[Service_end]] &lt; DATE(2024,2,1)
)</f>
        <v>0</v>
      </c>
    </row>
    <row r="2107" spans="1:9" hidden="1">
      <c r="A2107">
        <v>13779339</v>
      </c>
      <c r="B2107">
        <v>425</v>
      </c>
      <c r="C2107" s="1">
        <v>35307.614999999998</v>
      </c>
      <c r="D2107">
        <v>427</v>
      </c>
      <c r="E2107" s="36">
        <f>INT((Table2[[#This Row],[Service_start]]-Table2[[#This Row],[DateOfBirth]])/365)</f>
        <v>20</v>
      </c>
      <c r="F2107" s="32">
        <f>IF(DATEDIF(Table2[[#This Row],[DateOfBirth]],Table2[[#This Row],[Service_start]], "Y")&lt;=25,1,0)</f>
        <v>1</v>
      </c>
      <c r="G2107" s="1">
        <v>42795</v>
      </c>
      <c r="H2107" s="1">
        <v>42825</v>
      </c>
      <c r="I2107" s="33" t="b">
        <f>AND(
    Table2[[#This Row],[Service_start]] &gt; DATE(2022,10,1),
    Table2[[#This Row],[Service_end]] &lt; DATE(2024,2,1)
)</f>
        <v>0</v>
      </c>
    </row>
    <row r="2108" spans="1:9" hidden="1">
      <c r="A2108">
        <v>11254462</v>
      </c>
      <c r="B2108">
        <v>425</v>
      </c>
      <c r="C2108" s="1">
        <v>35974.614999999998</v>
      </c>
      <c r="D2108">
        <v>427</v>
      </c>
      <c r="E2108" s="36">
        <f>INT((Table2[[#This Row],[Service_start]]-Table2[[#This Row],[DateOfBirth]])/365)</f>
        <v>20</v>
      </c>
      <c r="F2108" s="32">
        <f>IF(DATEDIF(Table2[[#This Row],[DateOfBirth]],Table2[[#This Row],[Service_start]], "Y")&lt;=25,1,0)</f>
        <v>1</v>
      </c>
      <c r="G2108" s="1">
        <v>43348</v>
      </c>
      <c r="H2108" s="1">
        <v>43373</v>
      </c>
      <c r="I2108" s="33" t="b">
        <f>AND(
    Table2[[#This Row],[Service_start]] &gt; DATE(2022,10,1),
    Table2[[#This Row],[Service_end]] &lt; DATE(2024,2,1)
)</f>
        <v>0</v>
      </c>
    </row>
    <row r="2109" spans="1:9" hidden="1">
      <c r="A2109">
        <v>15226020</v>
      </c>
      <c r="B2109">
        <v>425</v>
      </c>
      <c r="C2109" s="1">
        <v>36445.614999999998</v>
      </c>
      <c r="D2109">
        <v>427</v>
      </c>
      <c r="E2109" s="36">
        <f>INT((Table2[[#This Row],[Service_start]]-Table2[[#This Row],[DateOfBirth]])/365)</f>
        <v>19</v>
      </c>
      <c r="F2109" s="32">
        <f>IF(DATEDIF(Table2[[#This Row],[DateOfBirth]],Table2[[#This Row],[Service_start]], "Y")&lt;=25,1,0)</f>
        <v>1</v>
      </c>
      <c r="G2109" s="1">
        <v>43696</v>
      </c>
      <c r="H2109" s="1">
        <v>43708</v>
      </c>
      <c r="I2109" s="33" t="b">
        <f>AND(
    Table2[[#This Row],[Service_start]] &gt; DATE(2022,10,1),
    Table2[[#This Row],[Service_end]] &lt; DATE(2024,2,1)
)</f>
        <v>0</v>
      </c>
    </row>
    <row r="2110" spans="1:9" hidden="1">
      <c r="A2110">
        <v>15421192</v>
      </c>
      <c r="B2110">
        <v>425</v>
      </c>
      <c r="C2110" s="1">
        <v>34947.614999999998</v>
      </c>
      <c r="D2110">
        <v>427</v>
      </c>
      <c r="E2110" s="36">
        <f>INT((Table2[[#This Row],[Service_start]]-Table2[[#This Row],[DateOfBirth]])/365)</f>
        <v>20</v>
      </c>
      <c r="F2110" s="32">
        <f>IF(DATEDIF(Table2[[#This Row],[DateOfBirth]],Table2[[#This Row],[Service_start]], "Y")&lt;=25,1,0)</f>
        <v>1</v>
      </c>
      <c r="G2110" s="1">
        <v>42513</v>
      </c>
      <c r="H2110" s="1">
        <v>42521</v>
      </c>
      <c r="I2110" s="33" t="b">
        <f>AND(
    Table2[[#This Row],[Service_start]] &gt; DATE(2022,10,1),
    Table2[[#This Row],[Service_end]] &lt; DATE(2024,2,1)
)</f>
        <v>0</v>
      </c>
    </row>
    <row r="2111" spans="1:9" hidden="1">
      <c r="A2111">
        <v>15433589</v>
      </c>
      <c r="B2111">
        <v>425</v>
      </c>
      <c r="C2111" s="1">
        <v>34947.614999999998</v>
      </c>
      <c r="D2111">
        <v>427</v>
      </c>
      <c r="E2111" s="36">
        <f>INT((Table2[[#This Row],[Service_start]]-Table2[[#This Row],[DateOfBirth]])/365)</f>
        <v>20</v>
      </c>
      <c r="F2111" s="32">
        <f>IF(DATEDIF(Table2[[#This Row],[DateOfBirth]],Table2[[#This Row],[Service_start]], "Y")&lt;=25,1,0)</f>
        <v>1</v>
      </c>
      <c r="G2111" s="1">
        <v>42513</v>
      </c>
      <c r="H2111" s="1">
        <v>42521</v>
      </c>
      <c r="I2111" s="33" t="b">
        <f>AND(
    Table2[[#This Row],[Service_start]] &gt; DATE(2022,10,1),
    Table2[[#This Row],[Service_end]] &lt; DATE(2024,2,1)
)</f>
        <v>0</v>
      </c>
    </row>
    <row r="2112" spans="1:9" hidden="1">
      <c r="A2112">
        <v>9162433</v>
      </c>
      <c r="B2112">
        <v>425</v>
      </c>
      <c r="C2112" s="1">
        <v>34947.614999999998</v>
      </c>
      <c r="D2112">
        <v>427</v>
      </c>
      <c r="E2112" s="36">
        <f>INT((Table2[[#This Row],[Service_start]]-Table2[[#This Row],[DateOfBirth]])/365)</f>
        <v>20</v>
      </c>
      <c r="F2112" s="32">
        <f>IF(DATEDIF(Table2[[#This Row],[DateOfBirth]],Table2[[#This Row],[Service_start]], "Y")&lt;=25,1,0)</f>
        <v>1</v>
      </c>
      <c r="G2112" s="1">
        <v>42513</v>
      </c>
      <c r="H2112" s="1">
        <v>42521</v>
      </c>
      <c r="I2112" s="33" t="b">
        <f>AND(
    Table2[[#This Row],[Service_start]] &gt; DATE(2022,10,1),
    Table2[[#This Row],[Service_end]] &lt; DATE(2024,2,1)
)</f>
        <v>0</v>
      </c>
    </row>
    <row r="2113" spans="1:9" hidden="1">
      <c r="A2113">
        <v>12034932</v>
      </c>
      <c r="B2113">
        <v>425</v>
      </c>
      <c r="C2113" s="1">
        <v>34947.614999999998</v>
      </c>
      <c r="D2113">
        <v>427</v>
      </c>
      <c r="E2113" s="36">
        <f>INT((Table2[[#This Row],[Service_start]]-Table2[[#This Row],[DateOfBirth]])/365)</f>
        <v>20</v>
      </c>
      <c r="F2113" s="32">
        <f>IF(DATEDIF(Table2[[#This Row],[DateOfBirth]],Table2[[#This Row],[Service_start]], "Y")&lt;=25,1,0)</f>
        <v>1</v>
      </c>
      <c r="G2113" s="1">
        <v>42522</v>
      </c>
      <c r="H2113" s="1">
        <v>42551</v>
      </c>
      <c r="I2113" s="33" t="b">
        <f>AND(
    Table2[[#This Row],[Service_start]] &gt; DATE(2022,10,1),
    Table2[[#This Row],[Service_end]] &lt; DATE(2024,2,1)
)</f>
        <v>0</v>
      </c>
    </row>
    <row r="2114" spans="1:9" hidden="1">
      <c r="A2114">
        <v>10808927</v>
      </c>
      <c r="B2114">
        <v>425</v>
      </c>
      <c r="C2114" s="1">
        <v>34947.614999999998</v>
      </c>
      <c r="D2114">
        <v>427</v>
      </c>
      <c r="E2114" s="36">
        <f>INT((Table2[[#This Row],[Service_start]]-Table2[[#This Row],[DateOfBirth]])/365)</f>
        <v>20</v>
      </c>
      <c r="F2114" s="32">
        <f>IF(DATEDIF(Table2[[#This Row],[DateOfBirth]],Table2[[#This Row],[Service_start]], "Y")&lt;=25,1,0)</f>
        <v>1</v>
      </c>
      <c r="G2114" s="1">
        <v>42522</v>
      </c>
      <c r="H2114" s="1">
        <v>42551</v>
      </c>
      <c r="I2114" s="33" t="b">
        <f>AND(
    Table2[[#This Row],[Service_start]] &gt; DATE(2022,10,1),
    Table2[[#This Row],[Service_end]] &lt; DATE(2024,2,1)
)</f>
        <v>0</v>
      </c>
    </row>
    <row r="2115" spans="1:9" hidden="1">
      <c r="A2115">
        <v>10687173</v>
      </c>
      <c r="B2115">
        <v>425</v>
      </c>
      <c r="C2115" s="1">
        <v>34947.614999999998</v>
      </c>
      <c r="D2115">
        <v>427</v>
      </c>
      <c r="E2115" s="36">
        <f>INT((Table2[[#This Row],[Service_start]]-Table2[[#This Row],[DateOfBirth]])/365)</f>
        <v>20</v>
      </c>
      <c r="F2115" s="32">
        <f>IF(DATEDIF(Table2[[#This Row],[DateOfBirth]],Table2[[#This Row],[Service_start]], "Y")&lt;=25,1,0)</f>
        <v>1</v>
      </c>
      <c r="G2115" s="1">
        <v>42522</v>
      </c>
      <c r="H2115" s="1">
        <v>42551</v>
      </c>
      <c r="I2115" s="33" t="b">
        <f>AND(
    Table2[[#This Row],[Service_start]] &gt; DATE(2022,10,1),
    Table2[[#This Row],[Service_end]] &lt; DATE(2024,2,1)
)</f>
        <v>0</v>
      </c>
    </row>
    <row r="2116" spans="1:9" hidden="1">
      <c r="A2116">
        <v>13480865</v>
      </c>
      <c r="B2116">
        <v>425</v>
      </c>
      <c r="C2116" s="1">
        <v>36547.614999999998</v>
      </c>
      <c r="D2116">
        <v>427</v>
      </c>
      <c r="E2116" s="36">
        <f>INT((Table2[[#This Row],[Service_start]]-Table2[[#This Row],[DateOfBirth]])/365)</f>
        <v>20</v>
      </c>
      <c r="F2116" s="32">
        <f>IF(DATEDIF(Table2[[#This Row],[DateOfBirth]],Table2[[#This Row],[Service_start]], "Y")&lt;=25,1,0)</f>
        <v>1</v>
      </c>
      <c r="G2116" s="1">
        <v>43878</v>
      </c>
      <c r="H2116" s="1">
        <v>43890</v>
      </c>
      <c r="I2116" s="33" t="b">
        <f>AND(
    Table2[[#This Row],[Service_start]] &gt; DATE(2022,10,1),
    Table2[[#This Row],[Service_end]] &lt; DATE(2024,2,1)
)</f>
        <v>0</v>
      </c>
    </row>
    <row r="2117" spans="1:9" hidden="1">
      <c r="A2117">
        <v>12936859</v>
      </c>
      <c r="B2117">
        <v>425</v>
      </c>
      <c r="C2117" s="1">
        <v>37223.614999999998</v>
      </c>
      <c r="D2117">
        <v>427</v>
      </c>
      <c r="E2117" s="36">
        <f>INT((Table2[[#This Row],[Service_start]]-Table2[[#This Row],[DateOfBirth]])/365)</f>
        <v>18</v>
      </c>
      <c r="F2117" s="32">
        <f>IF(DATEDIF(Table2[[#This Row],[DateOfBirth]],Table2[[#This Row],[Service_start]], "Y")&lt;=25,1,0)</f>
        <v>1</v>
      </c>
      <c r="G2117" s="1">
        <v>44033</v>
      </c>
      <c r="H2117" s="1">
        <v>44043</v>
      </c>
      <c r="I2117" s="33" t="b">
        <f>AND(
    Table2[[#This Row],[Service_start]] &gt; DATE(2022,10,1),
    Table2[[#This Row],[Service_end]] &lt; DATE(2024,2,1)
)</f>
        <v>0</v>
      </c>
    </row>
    <row r="2118" spans="1:9" hidden="1">
      <c r="A2118">
        <v>9211631</v>
      </c>
      <c r="B2118">
        <v>425</v>
      </c>
      <c r="C2118" s="1">
        <v>37223.614999999998</v>
      </c>
      <c r="D2118">
        <v>427</v>
      </c>
      <c r="E2118" s="36">
        <f>INT((Table2[[#This Row],[Service_start]]-Table2[[#This Row],[DateOfBirth]])/365)</f>
        <v>18</v>
      </c>
      <c r="F2118" s="32">
        <f>IF(DATEDIF(Table2[[#This Row],[DateOfBirth]],Table2[[#This Row],[Service_start]], "Y")&lt;=25,1,0)</f>
        <v>1</v>
      </c>
      <c r="G2118" s="1">
        <v>44044</v>
      </c>
      <c r="H2118" s="1">
        <v>44074</v>
      </c>
      <c r="I2118" s="33" t="b">
        <f>AND(
    Table2[[#This Row],[Service_start]] &gt; DATE(2022,10,1),
    Table2[[#This Row],[Service_end]] &lt; DATE(2024,2,1)
)</f>
        <v>0</v>
      </c>
    </row>
    <row r="2119" spans="1:9" hidden="1">
      <c r="A2119">
        <v>10560982</v>
      </c>
      <c r="B2119">
        <v>425</v>
      </c>
      <c r="C2119" s="1">
        <v>35768.614999999998</v>
      </c>
      <c r="D2119">
        <v>427</v>
      </c>
      <c r="E2119" s="36">
        <f>INT((Table2[[#This Row],[Service_start]]-Table2[[#This Row],[DateOfBirth]])/365)</f>
        <v>24</v>
      </c>
      <c r="F2119" s="32">
        <f>IF(DATEDIF(Table2[[#This Row],[DateOfBirth]],Table2[[#This Row],[Service_start]], "Y")&lt;=25,1,0)</f>
        <v>1</v>
      </c>
      <c r="G2119" s="1">
        <v>44572</v>
      </c>
      <c r="H2119" s="1">
        <v>44592</v>
      </c>
      <c r="I2119" s="33" t="b">
        <f>AND(
    Table2[[#This Row],[Service_start]] &gt; DATE(2022,10,1),
    Table2[[#This Row],[Service_end]] &lt; DATE(2024,2,1)
)</f>
        <v>0</v>
      </c>
    </row>
    <row r="2120" spans="1:9" hidden="1">
      <c r="A2120">
        <v>9046583</v>
      </c>
      <c r="B2120">
        <v>425</v>
      </c>
      <c r="C2120" s="1">
        <v>35768.614999999998</v>
      </c>
      <c r="D2120">
        <v>427</v>
      </c>
      <c r="E2120" s="36">
        <f>INT((Table2[[#This Row],[Service_start]]-Table2[[#This Row],[DateOfBirth]])/365)</f>
        <v>24</v>
      </c>
      <c r="F2120" s="32">
        <f>IF(DATEDIF(Table2[[#This Row],[DateOfBirth]],Table2[[#This Row],[Service_start]], "Y")&lt;=25,1,0)</f>
        <v>1</v>
      </c>
      <c r="G2120" s="1">
        <v>44593</v>
      </c>
      <c r="H2120" s="1">
        <v>44620</v>
      </c>
      <c r="I2120" s="33" t="b">
        <f>AND(
    Table2[[#This Row],[Service_start]] &gt; DATE(2022,10,1),
    Table2[[#This Row],[Service_end]] &lt; DATE(2024,2,1)
)</f>
        <v>0</v>
      </c>
    </row>
    <row r="2121" spans="1:9" hidden="1">
      <c r="A2121">
        <v>15301100</v>
      </c>
      <c r="B2121">
        <v>425</v>
      </c>
      <c r="C2121" s="1">
        <v>35768.614999999998</v>
      </c>
      <c r="D2121">
        <v>427</v>
      </c>
      <c r="E2121" s="36">
        <f>INT((Table2[[#This Row],[Service_start]]-Table2[[#This Row],[DateOfBirth]])/365)</f>
        <v>24</v>
      </c>
      <c r="F2121" s="32">
        <f>IF(DATEDIF(Table2[[#This Row],[DateOfBirth]],Table2[[#This Row],[Service_start]], "Y")&lt;=25,1,0)</f>
        <v>1</v>
      </c>
      <c r="G2121" s="1">
        <v>44621</v>
      </c>
      <c r="H2121" s="1">
        <v>44651</v>
      </c>
      <c r="I2121" s="33" t="b">
        <f>AND(
    Table2[[#This Row],[Service_start]] &gt; DATE(2022,10,1),
    Table2[[#This Row],[Service_end]] &lt; DATE(2024,2,1)
)</f>
        <v>0</v>
      </c>
    </row>
    <row r="2122" spans="1:9" hidden="1">
      <c r="A2122">
        <v>13944386</v>
      </c>
      <c r="B2122">
        <v>425</v>
      </c>
      <c r="C2122" s="1">
        <v>36582.614999999998</v>
      </c>
      <c r="D2122">
        <v>427</v>
      </c>
      <c r="E2122" s="36">
        <f>INT((Table2[[#This Row],[Service_start]]-Table2[[#This Row],[DateOfBirth]])/365)</f>
        <v>19</v>
      </c>
      <c r="F2122" s="32">
        <f>IF(DATEDIF(Table2[[#This Row],[DateOfBirth]],Table2[[#This Row],[Service_start]], "Y")&lt;=25,1,0)</f>
        <v>1</v>
      </c>
      <c r="G2122" s="1">
        <v>43640</v>
      </c>
      <c r="H2122" s="1">
        <v>43646</v>
      </c>
      <c r="I2122" s="33" t="b">
        <f>AND(
    Table2[[#This Row],[Service_start]] &gt; DATE(2022,10,1),
    Table2[[#This Row],[Service_end]] &lt; DATE(2024,2,1)
)</f>
        <v>0</v>
      </c>
    </row>
    <row r="2123" spans="1:9" hidden="1">
      <c r="A2123">
        <v>10839069</v>
      </c>
      <c r="B2123">
        <v>425</v>
      </c>
      <c r="C2123" s="1">
        <v>36582.614999999998</v>
      </c>
      <c r="D2123">
        <v>427</v>
      </c>
      <c r="E2123" s="36">
        <f>INT((Table2[[#This Row],[Service_start]]-Table2[[#This Row],[DateOfBirth]])/365)</f>
        <v>19</v>
      </c>
      <c r="F2123" s="32">
        <f>IF(DATEDIF(Table2[[#This Row],[DateOfBirth]],Table2[[#This Row],[Service_start]], "Y")&lt;=25,1,0)</f>
        <v>1</v>
      </c>
      <c r="G2123" s="1">
        <v>43647</v>
      </c>
      <c r="H2123" s="1">
        <v>43677</v>
      </c>
      <c r="I2123" s="33" t="b">
        <f>AND(
    Table2[[#This Row],[Service_start]] &gt; DATE(2022,10,1),
    Table2[[#This Row],[Service_end]] &lt; DATE(2024,2,1)
)</f>
        <v>0</v>
      </c>
    </row>
    <row r="2124" spans="1:9" hidden="1">
      <c r="A2124">
        <v>15593308</v>
      </c>
      <c r="B2124">
        <v>425</v>
      </c>
      <c r="C2124" s="1">
        <v>36582.614999999998</v>
      </c>
      <c r="D2124">
        <v>427</v>
      </c>
      <c r="E2124" s="36">
        <f>INT((Table2[[#This Row],[Service_start]]-Table2[[#This Row],[DateOfBirth]])/365)</f>
        <v>19</v>
      </c>
      <c r="F2124" s="32">
        <f>IF(DATEDIF(Table2[[#This Row],[DateOfBirth]],Table2[[#This Row],[Service_start]], "Y")&lt;=25,1,0)</f>
        <v>1</v>
      </c>
      <c r="G2124" s="1">
        <v>43678</v>
      </c>
      <c r="H2124" s="1">
        <v>43693</v>
      </c>
      <c r="I2124" s="33" t="b">
        <f>AND(
    Table2[[#This Row],[Service_start]] &gt; DATE(2022,10,1),
    Table2[[#This Row],[Service_end]] &lt; DATE(2024,2,1)
)</f>
        <v>0</v>
      </c>
    </row>
    <row r="2125" spans="1:9" hidden="1">
      <c r="A2125">
        <v>17324118</v>
      </c>
      <c r="B2125">
        <v>425</v>
      </c>
      <c r="C2125" s="1">
        <v>37808.614999999998</v>
      </c>
      <c r="D2125">
        <v>427</v>
      </c>
      <c r="E2125" s="36">
        <f>INT((Table2[[#This Row],[Service_start]]-Table2[[#This Row],[DateOfBirth]])/365)</f>
        <v>16</v>
      </c>
      <c r="F2125" s="32">
        <f>IF(DATEDIF(Table2[[#This Row],[DateOfBirth]],Table2[[#This Row],[Service_start]], "Y")&lt;=25,1,0)</f>
        <v>1</v>
      </c>
      <c r="G2125" s="1">
        <v>43689</v>
      </c>
      <c r="H2125" s="1">
        <v>43708</v>
      </c>
      <c r="I2125" s="33" t="b">
        <f>AND(
    Table2[[#This Row],[Service_start]] &gt; DATE(2022,10,1),
    Table2[[#This Row],[Service_end]] &lt; DATE(2024,2,1)
)</f>
        <v>0</v>
      </c>
    </row>
    <row r="2126" spans="1:9" hidden="1">
      <c r="A2126">
        <v>15661954</v>
      </c>
      <c r="B2126">
        <v>425</v>
      </c>
      <c r="C2126" s="1">
        <v>36758.614999999998</v>
      </c>
      <c r="D2126">
        <v>427</v>
      </c>
      <c r="E2126" s="36">
        <f>INT((Table2[[#This Row],[Service_start]]-Table2[[#This Row],[DateOfBirth]])/365)</f>
        <v>20</v>
      </c>
      <c r="F2126" s="32">
        <f>IF(DATEDIF(Table2[[#This Row],[DateOfBirth]],Table2[[#This Row],[Service_start]], "Y")&lt;=25,1,0)</f>
        <v>1</v>
      </c>
      <c r="G2126" s="1">
        <v>44403</v>
      </c>
      <c r="H2126" s="1">
        <v>44408</v>
      </c>
      <c r="I2126" s="33" t="b">
        <f>AND(
    Table2[[#This Row],[Service_start]] &gt; DATE(2022,10,1),
    Table2[[#This Row],[Service_end]] &lt; DATE(2024,2,1)
)</f>
        <v>0</v>
      </c>
    </row>
    <row r="2127" spans="1:9" hidden="1">
      <c r="A2127">
        <v>16513309</v>
      </c>
      <c r="B2127">
        <v>425</v>
      </c>
      <c r="C2127" s="1">
        <v>34368.614999999998</v>
      </c>
      <c r="D2127">
        <v>427</v>
      </c>
      <c r="E2127" s="36">
        <f>INT((Table2[[#This Row],[Service_start]]-Table2[[#This Row],[DateOfBirth]])/365)</f>
        <v>24</v>
      </c>
      <c r="F2127" s="32">
        <f>IF(DATEDIF(Table2[[#This Row],[DateOfBirth]],Table2[[#This Row],[Service_start]], "Y")&lt;=25,1,0)</f>
        <v>1</v>
      </c>
      <c r="G2127" s="1">
        <v>43266</v>
      </c>
      <c r="H2127" s="1">
        <v>43281</v>
      </c>
      <c r="I2127" s="33" t="b">
        <f>AND(
    Table2[[#This Row],[Service_start]] &gt; DATE(2022,10,1),
    Table2[[#This Row],[Service_end]] &lt; DATE(2024,2,1)
)</f>
        <v>0</v>
      </c>
    </row>
    <row r="2128" spans="1:9" hidden="1">
      <c r="A2128">
        <v>15636691</v>
      </c>
      <c r="B2128">
        <v>425</v>
      </c>
      <c r="C2128" s="1">
        <v>34368.614999999998</v>
      </c>
      <c r="D2128">
        <v>427</v>
      </c>
      <c r="E2128" s="36">
        <f>INT((Table2[[#This Row],[Service_start]]-Table2[[#This Row],[DateOfBirth]])/365)</f>
        <v>24</v>
      </c>
      <c r="F2128" s="32">
        <f>IF(DATEDIF(Table2[[#This Row],[DateOfBirth]],Table2[[#This Row],[Service_start]], "Y")&lt;=25,1,0)</f>
        <v>1</v>
      </c>
      <c r="G2128" s="1">
        <v>43282</v>
      </c>
      <c r="H2128" s="1">
        <v>43306</v>
      </c>
      <c r="I2128" s="33" t="b">
        <f>AND(
    Table2[[#This Row],[Service_start]] &gt; DATE(2022,10,1),
    Table2[[#This Row],[Service_end]] &lt; DATE(2024,2,1)
)</f>
        <v>0</v>
      </c>
    </row>
    <row r="2129" spans="1:9" hidden="1">
      <c r="A2129">
        <v>11642812</v>
      </c>
      <c r="B2129">
        <v>425</v>
      </c>
      <c r="C2129" s="1">
        <v>34028.614999999998</v>
      </c>
      <c r="D2129">
        <v>427</v>
      </c>
      <c r="E2129" s="36">
        <f>INT((Table2[[#This Row],[Service_start]]-Table2[[#This Row],[DateOfBirth]])/365)</f>
        <v>23</v>
      </c>
      <c r="F2129" s="32">
        <f>IF(DATEDIF(Table2[[#This Row],[DateOfBirth]],Table2[[#This Row],[Service_start]], "Y")&lt;=25,1,0)</f>
        <v>1</v>
      </c>
      <c r="G2129" s="1">
        <v>42619</v>
      </c>
      <c r="H2129" s="1">
        <v>42643</v>
      </c>
      <c r="I2129" s="33" t="b">
        <f>AND(
    Table2[[#This Row],[Service_start]] &gt; DATE(2022,10,1),
    Table2[[#This Row],[Service_end]] &lt; DATE(2024,2,1)
)</f>
        <v>0</v>
      </c>
    </row>
    <row r="2130" spans="1:9" hidden="1">
      <c r="A2130">
        <v>8932757</v>
      </c>
      <c r="B2130">
        <v>425</v>
      </c>
      <c r="C2130" s="1">
        <v>34028.614999999998</v>
      </c>
      <c r="D2130">
        <v>427</v>
      </c>
      <c r="E2130" s="36">
        <f>INT((Table2[[#This Row],[Service_start]]-Table2[[#This Row],[DateOfBirth]])/365)</f>
        <v>23</v>
      </c>
      <c r="F2130" s="32">
        <f>IF(DATEDIF(Table2[[#This Row],[DateOfBirth]],Table2[[#This Row],[Service_start]], "Y")&lt;=25,1,0)</f>
        <v>1</v>
      </c>
      <c r="G2130" s="1">
        <v>42619</v>
      </c>
      <c r="H2130" s="1">
        <v>42643</v>
      </c>
      <c r="I2130" s="33" t="b">
        <f>AND(
    Table2[[#This Row],[Service_start]] &gt; DATE(2022,10,1),
    Table2[[#This Row],[Service_end]] &lt; DATE(2024,2,1)
)</f>
        <v>0</v>
      </c>
    </row>
    <row r="2131" spans="1:9" hidden="1">
      <c r="A2131">
        <v>10925220</v>
      </c>
      <c r="B2131">
        <v>425</v>
      </c>
      <c r="C2131" s="1">
        <v>34028.614999999998</v>
      </c>
      <c r="D2131">
        <v>427</v>
      </c>
      <c r="E2131" s="36">
        <f>INT((Table2[[#This Row],[Service_start]]-Table2[[#This Row],[DateOfBirth]])/365)</f>
        <v>23</v>
      </c>
      <c r="F2131" s="32">
        <f>IF(DATEDIF(Table2[[#This Row],[DateOfBirth]],Table2[[#This Row],[Service_start]], "Y")&lt;=25,1,0)</f>
        <v>1</v>
      </c>
      <c r="G2131" s="1">
        <v>42619</v>
      </c>
      <c r="H2131" s="1">
        <v>42643</v>
      </c>
      <c r="I2131" s="33" t="b">
        <f>AND(
    Table2[[#This Row],[Service_start]] &gt; DATE(2022,10,1),
    Table2[[#This Row],[Service_end]] &lt; DATE(2024,2,1)
)</f>
        <v>0</v>
      </c>
    </row>
    <row r="2132" spans="1:9" hidden="1">
      <c r="A2132">
        <v>11989904</v>
      </c>
      <c r="B2132">
        <v>425</v>
      </c>
      <c r="C2132" s="1">
        <v>34028.614999999998</v>
      </c>
      <c r="D2132">
        <v>427</v>
      </c>
      <c r="E2132" s="36">
        <f>INT((Table2[[#This Row],[Service_start]]-Table2[[#This Row],[DateOfBirth]])/365)</f>
        <v>23</v>
      </c>
      <c r="F2132" s="32">
        <f>IF(DATEDIF(Table2[[#This Row],[DateOfBirth]],Table2[[#This Row],[Service_start]], "Y")&lt;=25,1,0)</f>
        <v>1</v>
      </c>
      <c r="G2132" s="1">
        <v>42619</v>
      </c>
      <c r="H2132" s="1">
        <v>42643</v>
      </c>
      <c r="I2132" s="33" t="b">
        <f>AND(
    Table2[[#This Row],[Service_start]] &gt; DATE(2022,10,1),
    Table2[[#This Row],[Service_end]] &lt; DATE(2024,2,1)
)</f>
        <v>0</v>
      </c>
    </row>
    <row r="2133" spans="1:9" hidden="1">
      <c r="A2133">
        <v>10936545</v>
      </c>
      <c r="B2133">
        <v>425</v>
      </c>
      <c r="C2133" s="1">
        <v>34028.614999999998</v>
      </c>
      <c r="D2133">
        <v>427</v>
      </c>
      <c r="E2133" s="36">
        <f>INT((Table2[[#This Row],[Service_start]]-Table2[[#This Row],[DateOfBirth]])/365)</f>
        <v>23</v>
      </c>
      <c r="F2133" s="32">
        <f>IF(DATEDIF(Table2[[#This Row],[DateOfBirth]],Table2[[#This Row],[Service_start]], "Y")&lt;=25,1,0)</f>
        <v>1</v>
      </c>
      <c r="G2133" s="1">
        <v>42619</v>
      </c>
      <c r="H2133" s="1">
        <v>42643</v>
      </c>
      <c r="I2133" s="33" t="b">
        <f>AND(
    Table2[[#This Row],[Service_start]] &gt; DATE(2022,10,1),
    Table2[[#This Row],[Service_end]] &lt; DATE(2024,2,1)
)</f>
        <v>0</v>
      </c>
    </row>
    <row r="2134" spans="1:9" hidden="1">
      <c r="A2134">
        <v>14314985</v>
      </c>
      <c r="B2134">
        <v>425</v>
      </c>
      <c r="C2134" s="1">
        <v>34028.614999999998</v>
      </c>
      <c r="D2134">
        <v>427</v>
      </c>
      <c r="E2134" s="36">
        <f>INT((Table2[[#This Row],[Service_start]]-Table2[[#This Row],[DateOfBirth]])/365)</f>
        <v>23</v>
      </c>
      <c r="F2134" s="32">
        <f>IF(DATEDIF(Table2[[#This Row],[DateOfBirth]],Table2[[#This Row],[Service_start]], "Y")&lt;=25,1,0)</f>
        <v>1</v>
      </c>
      <c r="G2134" s="1">
        <v>42644</v>
      </c>
      <c r="H2134" s="1">
        <v>42674</v>
      </c>
      <c r="I2134" s="33" t="b">
        <f>AND(
    Table2[[#This Row],[Service_start]] &gt; DATE(2022,10,1),
    Table2[[#This Row],[Service_end]] &lt; DATE(2024,2,1)
)</f>
        <v>0</v>
      </c>
    </row>
    <row r="2135" spans="1:9" hidden="1">
      <c r="A2135">
        <v>10869538</v>
      </c>
      <c r="B2135">
        <v>425</v>
      </c>
      <c r="C2135" s="1">
        <v>34028.614999999998</v>
      </c>
      <c r="D2135">
        <v>427</v>
      </c>
      <c r="E2135" s="36">
        <f>INT((Table2[[#This Row],[Service_start]]-Table2[[#This Row],[DateOfBirth]])/365)</f>
        <v>23</v>
      </c>
      <c r="F2135" s="32">
        <f>IF(DATEDIF(Table2[[#This Row],[DateOfBirth]],Table2[[#This Row],[Service_start]], "Y")&lt;=25,1,0)</f>
        <v>1</v>
      </c>
      <c r="G2135" s="1">
        <v>42644</v>
      </c>
      <c r="H2135" s="1">
        <v>42674</v>
      </c>
      <c r="I2135" s="33" t="b">
        <f>AND(
    Table2[[#This Row],[Service_start]] &gt; DATE(2022,10,1),
    Table2[[#This Row],[Service_end]] &lt; DATE(2024,2,1)
)</f>
        <v>0</v>
      </c>
    </row>
    <row r="2136" spans="1:9" hidden="1">
      <c r="A2136">
        <v>17626291</v>
      </c>
      <c r="B2136">
        <v>425</v>
      </c>
      <c r="C2136" s="1">
        <v>34028.614999999998</v>
      </c>
      <c r="D2136">
        <v>427</v>
      </c>
      <c r="E2136" s="36">
        <f>INT((Table2[[#This Row],[Service_start]]-Table2[[#This Row],[DateOfBirth]])/365)</f>
        <v>23</v>
      </c>
      <c r="F2136" s="32">
        <f>IF(DATEDIF(Table2[[#This Row],[DateOfBirth]],Table2[[#This Row],[Service_start]], "Y")&lt;=25,1,0)</f>
        <v>1</v>
      </c>
      <c r="G2136" s="1">
        <v>42644</v>
      </c>
      <c r="H2136" s="1">
        <v>42674</v>
      </c>
      <c r="I2136" s="33" t="b">
        <f>AND(
    Table2[[#This Row],[Service_start]] &gt; DATE(2022,10,1),
    Table2[[#This Row],[Service_end]] &lt; DATE(2024,2,1)
)</f>
        <v>0</v>
      </c>
    </row>
    <row r="2137" spans="1:9" hidden="1">
      <c r="A2137">
        <v>10517750</v>
      </c>
      <c r="B2137">
        <v>425</v>
      </c>
      <c r="C2137" s="1">
        <v>34028.614999999998</v>
      </c>
      <c r="D2137">
        <v>427</v>
      </c>
      <c r="E2137" s="36">
        <f>INT((Table2[[#This Row],[Service_start]]-Table2[[#This Row],[DateOfBirth]])/365)</f>
        <v>23</v>
      </c>
      <c r="F2137" s="32">
        <f>IF(DATEDIF(Table2[[#This Row],[DateOfBirth]],Table2[[#This Row],[Service_start]], "Y")&lt;=25,1,0)</f>
        <v>1</v>
      </c>
      <c r="G2137" s="1">
        <v>42644</v>
      </c>
      <c r="H2137" s="1">
        <v>42674</v>
      </c>
      <c r="I2137" s="33" t="b">
        <f>AND(
    Table2[[#This Row],[Service_start]] &gt; DATE(2022,10,1),
    Table2[[#This Row],[Service_end]] &lt; DATE(2024,2,1)
)</f>
        <v>0</v>
      </c>
    </row>
    <row r="2138" spans="1:9" hidden="1">
      <c r="A2138">
        <v>15559328</v>
      </c>
      <c r="B2138">
        <v>425</v>
      </c>
      <c r="C2138" s="1">
        <v>34028.614999999998</v>
      </c>
      <c r="D2138">
        <v>427</v>
      </c>
      <c r="E2138" s="36">
        <f>INT((Table2[[#This Row],[Service_start]]-Table2[[#This Row],[DateOfBirth]])/365)</f>
        <v>23</v>
      </c>
      <c r="F2138" s="32">
        <f>IF(DATEDIF(Table2[[#This Row],[DateOfBirth]],Table2[[#This Row],[Service_start]], "Y")&lt;=25,1,0)</f>
        <v>1</v>
      </c>
      <c r="G2138" s="1">
        <v>42644</v>
      </c>
      <c r="H2138" s="1">
        <v>42674</v>
      </c>
      <c r="I2138" s="33" t="b">
        <f>AND(
    Table2[[#This Row],[Service_start]] &gt; DATE(2022,10,1),
    Table2[[#This Row],[Service_end]] &lt; DATE(2024,2,1)
)</f>
        <v>0</v>
      </c>
    </row>
    <row r="2139" spans="1:9" hidden="1">
      <c r="A2139">
        <v>10459212</v>
      </c>
      <c r="B2139">
        <v>425</v>
      </c>
      <c r="C2139" s="1">
        <v>34028.614999999998</v>
      </c>
      <c r="D2139">
        <v>427</v>
      </c>
      <c r="E2139" s="36">
        <f>INT((Table2[[#This Row],[Service_start]]-Table2[[#This Row],[DateOfBirth]])/365)</f>
        <v>23</v>
      </c>
      <c r="F2139" s="32">
        <f>IF(DATEDIF(Table2[[#This Row],[DateOfBirth]],Table2[[#This Row],[Service_start]], "Y")&lt;=25,1,0)</f>
        <v>1</v>
      </c>
      <c r="G2139" s="1">
        <v>42675</v>
      </c>
      <c r="H2139" s="1">
        <v>42704</v>
      </c>
      <c r="I2139" s="33" t="b">
        <f>AND(
    Table2[[#This Row],[Service_start]] &gt; DATE(2022,10,1),
    Table2[[#This Row],[Service_end]] &lt; DATE(2024,2,1)
)</f>
        <v>0</v>
      </c>
    </row>
    <row r="2140" spans="1:9" hidden="1">
      <c r="A2140">
        <v>15592799</v>
      </c>
      <c r="B2140">
        <v>425</v>
      </c>
      <c r="C2140" s="1">
        <v>34028.614999999998</v>
      </c>
      <c r="D2140">
        <v>427</v>
      </c>
      <c r="E2140" s="36">
        <f>INT((Table2[[#This Row],[Service_start]]-Table2[[#This Row],[DateOfBirth]])/365)</f>
        <v>23</v>
      </c>
      <c r="F2140" s="32">
        <f>IF(DATEDIF(Table2[[#This Row],[DateOfBirth]],Table2[[#This Row],[Service_start]], "Y")&lt;=25,1,0)</f>
        <v>1</v>
      </c>
      <c r="G2140" s="1">
        <v>42675</v>
      </c>
      <c r="H2140" s="1">
        <v>42704</v>
      </c>
      <c r="I2140" s="33" t="b">
        <f>AND(
    Table2[[#This Row],[Service_start]] &gt; DATE(2022,10,1),
    Table2[[#This Row],[Service_end]] &lt; DATE(2024,2,1)
)</f>
        <v>0</v>
      </c>
    </row>
    <row r="2141" spans="1:9" hidden="1">
      <c r="A2141">
        <v>14320064</v>
      </c>
      <c r="B2141">
        <v>425</v>
      </c>
      <c r="C2141" s="1">
        <v>34028.614999999998</v>
      </c>
      <c r="D2141">
        <v>427</v>
      </c>
      <c r="E2141" s="36">
        <f>INT((Table2[[#This Row],[Service_start]]-Table2[[#This Row],[DateOfBirth]])/365)</f>
        <v>23</v>
      </c>
      <c r="F2141" s="32">
        <f>IF(DATEDIF(Table2[[#This Row],[DateOfBirth]],Table2[[#This Row],[Service_start]], "Y")&lt;=25,1,0)</f>
        <v>1</v>
      </c>
      <c r="G2141" s="1">
        <v>42675</v>
      </c>
      <c r="H2141" s="1">
        <v>42704</v>
      </c>
      <c r="I2141" s="33" t="b">
        <f>AND(
    Table2[[#This Row],[Service_start]] &gt; DATE(2022,10,1),
    Table2[[#This Row],[Service_end]] &lt; DATE(2024,2,1)
)</f>
        <v>0</v>
      </c>
    </row>
    <row r="2142" spans="1:9" hidden="1">
      <c r="A2142">
        <v>11715934</v>
      </c>
      <c r="B2142">
        <v>425</v>
      </c>
      <c r="C2142" s="1">
        <v>34028.614999999998</v>
      </c>
      <c r="D2142">
        <v>427</v>
      </c>
      <c r="E2142" s="36">
        <f>INT((Table2[[#This Row],[Service_start]]-Table2[[#This Row],[DateOfBirth]])/365)</f>
        <v>23</v>
      </c>
      <c r="F2142" s="32">
        <f>IF(DATEDIF(Table2[[#This Row],[DateOfBirth]],Table2[[#This Row],[Service_start]], "Y")&lt;=25,1,0)</f>
        <v>1</v>
      </c>
      <c r="G2142" s="1">
        <v>42675</v>
      </c>
      <c r="H2142" s="1">
        <v>42704</v>
      </c>
      <c r="I2142" s="33" t="b">
        <f>AND(
    Table2[[#This Row],[Service_start]] &gt; DATE(2022,10,1),
    Table2[[#This Row],[Service_end]] &lt; DATE(2024,2,1)
)</f>
        <v>0</v>
      </c>
    </row>
    <row r="2143" spans="1:9" hidden="1">
      <c r="A2143">
        <v>15621677</v>
      </c>
      <c r="B2143">
        <v>425</v>
      </c>
      <c r="C2143" s="1">
        <v>34028.614999999998</v>
      </c>
      <c r="D2143">
        <v>427</v>
      </c>
      <c r="E2143" s="36">
        <f>INT((Table2[[#This Row],[Service_start]]-Table2[[#This Row],[DateOfBirth]])/365)</f>
        <v>23</v>
      </c>
      <c r="F2143" s="32">
        <f>IF(DATEDIF(Table2[[#This Row],[DateOfBirth]],Table2[[#This Row],[Service_start]], "Y")&lt;=25,1,0)</f>
        <v>1</v>
      </c>
      <c r="G2143" s="1">
        <v>42675</v>
      </c>
      <c r="H2143" s="1">
        <v>42704</v>
      </c>
      <c r="I2143" s="33" t="b">
        <f>AND(
    Table2[[#This Row],[Service_start]] &gt; DATE(2022,10,1),
    Table2[[#This Row],[Service_end]] &lt; DATE(2024,2,1)
)</f>
        <v>0</v>
      </c>
    </row>
    <row r="2144" spans="1:9" hidden="1">
      <c r="A2144">
        <v>15064683</v>
      </c>
      <c r="B2144">
        <v>425</v>
      </c>
      <c r="C2144" s="1">
        <v>38766.614999999998</v>
      </c>
      <c r="D2144">
        <v>427</v>
      </c>
      <c r="E2144" s="36">
        <f>INT((Table2[[#This Row],[Service_start]]-Table2[[#This Row],[DateOfBirth]])/365)</f>
        <v>18</v>
      </c>
      <c r="F2144" s="32">
        <f>IF(DATEDIF(Table2[[#This Row],[DateOfBirth]],Table2[[#This Row],[Service_start]], "Y")&lt;=25,1,0)</f>
        <v>1</v>
      </c>
      <c r="G2144" s="1">
        <v>45348</v>
      </c>
      <c r="H2144" s="1">
        <v>45351</v>
      </c>
      <c r="I2144" s="33" t="b">
        <f>AND(
    Table2[[#This Row],[Service_start]] &gt; DATE(2022,10,1),
    Table2[[#This Row],[Service_end]] &lt; DATE(2024,2,1)
)</f>
        <v>0</v>
      </c>
    </row>
    <row r="2145" spans="1:9" hidden="1">
      <c r="A2145">
        <v>10876359</v>
      </c>
      <c r="B2145">
        <v>425</v>
      </c>
      <c r="C2145" s="1">
        <v>38766.614999999998</v>
      </c>
      <c r="D2145">
        <v>427</v>
      </c>
      <c r="E2145" s="36">
        <f>INT((Table2[[#This Row],[Service_start]]-Table2[[#This Row],[DateOfBirth]])/365)</f>
        <v>18</v>
      </c>
      <c r="F2145" s="32">
        <f>IF(DATEDIF(Table2[[#This Row],[DateOfBirth]],Table2[[#This Row],[Service_start]], "Y")&lt;=25,1,0)</f>
        <v>1</v>
      </c>
      <c r="G2145" s="1">
        <v>45352</v>
      </c>
      <c r="H2145" s="1">
        <v>45382</v>
      </c>
      <c r="I2145" s="33" t="b">
        <f>AND(
    Table2[[#This Row],[Service_start]] &gt; DATE(2022,10,1),
    Table2[[#This Row],[Service_end]] &lt; DATE(2024,2,1)
)</f>
        <v>0</v>
      </c>
    </row>
    <row r="2146" spans="1:9" hidden="1">
      <c r="A2146">
        <v>10770654</v>
      </c>
      <c r="B2146">
        <v>425</v>
      </c>
      <c r="C2146" s="1">
        <v>38766.614999999998</v>
      </c>
      <c r="D2146">
        <v>427</v>
      </c>
      <c r="E2146" s="36">
        <f>INT((Table2[[#This Row],[Service_start]]-Table2[[#This Row],[DateOfBirth]])/365)</f>
        <v>18</v>
      </c>
      <c r="F2146" s="32">
        <f>IF(DATEDIF(Table2[[#This Row],[DateOfBirth]],Table2[[#This Row],[Service_start]], "Y")&lt;=25,1,0)</f>
        <v>1</v>
      </c>
      <c r="G2146" s="1">
        <v>45383</v>
      </c>
      <c r="H2146" s="1">
        <v>45412</v>
      </c>
      <c r="I2146" s="33" t="b">
        <f>AND(
    Table2[[#This Row],[Service_start]] &gt; DATE(2022,10,1),
    Table2[[#This Row],[Service_end]] &lt; DATE(2024,2,1)
)</f>
        <v>0</v>
      </c>
    </row>
    <row r="2147" spans="1:9" hidden="1">
      <c r="A2147">
        <v>15887020</v>
      </c>
      <c r="B2147">
        <v>425</v>
      </c>
      <c r="C2147" s="1">
        <v>38766.614999999998</v>
      </c>
      <c r="D2147">
        <v>427</v>
      </c>
      <c r="E2147" s="36">
        <f>INT((Table2[[#This Row],[Service_start]]-Table2[[#This Row],[DateOfBirth]])/365)</f>
        <v>18</v>
      </c>
      <c r="F2147" s="32">
        <f>IF(DATEDIF(Table2[[#This Row],[DateOfBirth]],Table2[[#This Row],[Service_start]], "Y")&lt;=25,1,0)</f>
        <v>1</v>
      </c>
      <c r="G2147" s="1">
        <v>45444</v>
      </c>
      <c r="H2147" s="1">
        <v>45473</v>
      </c>
      <c r="I2147" s="33" t="b">
        <f>AND(
    Table2[[#This Row],[Service_start]] &gt; DATE(2022,10,1),
    Table2[[#This Row],[Service_end]] &lt; DATE(2024,2,1)
)</f>
        <v>0</v>
      </c>
    </row>
    <row r="2148" spans="1:9" hidden="1">
      <c r="A2148">
        <v>10647874</v>
      </c>
      <c r="B2148">
        <v>425</v>
      </c>
      <c r="C2148" s="1">
        <v>38766.614999999998</v>
      </c>
      <c r="D2148">
        <v>427</v>
      </c>
      <c r="E2148" s="36">
        <f>INT((Table2[[#This Row],[Service_start]]-Table2[[#This Row],[DateOfBirth]])/365)</f>
        <v>18</v>
      </c>
      <c r="F2148" s="32">
        <f>IF(DATEDIF(Table2[[#This Row],[DateOfBirth]],Table2[[#This Row],[Service_start]], "Y")&lt;=25,1,0)</f>
        <v>1</v>
      </c>
      <c r="G2148" s="1">
        <v>45476</v>
      </c>
      <c r="H2148" s="1">
        <v>45476</v>
      </c>
      <c r="I2148" s="33" t="b">
        <f>AND(
    Table2[[#This Row],[Service_start]] &gt; DATE(2022,10,1),
    Table2[[#This Row],[Service_end]] &lt; DATE(2024,2,1)
)</f>
        <v>0</v>
      </c>
    </row>
    <row r="2149" spans="1:9" hidden="1">
      <c r="A2149">
        <v>9550099</v>
      </c>
      <c r="B2149">
        <v>425</v>
      </c>
      <c r="C2149" s="1">
        <v>38766.614999999998</v>
      </c>
      <c r="D2149">
        <v>427</v>
      </c>
      <c r="E2149" s="36">
        <f>INT((Table2[[#This Row],[Service_start]]-Table2[[#This Row],[DateOfBirth]])/365)</f>
        <v>18</v>
      </c>
      <c r="F2149" s="32">
        <f>IF(DATEDIF(Table2[[#This Row],[DateOfBirth]],Table2[[#This Row],[Service_start]], "Y")&lt;=25,1,0)</f>
        <v>1</v>
      </c>
      <c r="G2149" s="1">
        <v>45505</v>
      </c>
      <c r="H2149" s="1">
        <v>45535</v>
      </c>
      <c r="I2149" s="33" t="b">
        <f>AND(
    Table2[[#This Row],[Service_start]] &gt; DATE(2022,10,1),
    Table2[[#This Row],[Service_end]] &lt; DATE(2024,2,1)
)</f>
        <v>0</v>
      </c>
    </row>
    <row r="2150" spans="1:9" hidden="1">
      <c r="A2150">
        <v>15891032</v>
      </c>
      <c r="B2150">
        <v>425</v>
      </c>
      <c r="C2150" s="1">
        <v>36206.614999999998</v>
      </c>
      <c r="D2150">
        <v>427</v>
      </c>
      <c r="E2150" s="36">
        <f>INT((Table2[[#This Row],[Service_start]]-Table2[[#This Row],[DateOfBirth]])/365)</f>
        <v>19</v>
      </c>
      <c r="F2150" s="32">
        <f>IF(DATEDIF(Table2[[#This Row],[DateOfBirth]],Table2[[#This Row],[Service_start]], "Y")&lt;=25,1,0)</f>
        <v>1</v>
      </c>
      <c r="G2150" s="1">
        <v>43251</v>
      </c>
      <c r="H2150" s="1">
        <v>43251</v>
      </c>
      <c r="I2150" s="33" t="b">
        <f>AND(
    Table2[[#This Row],[Service_start]] &gt; DATE(2022,10,1),
    Table2[[#This Row],[Service_end]] &lt; DATE(2024,2,1)
)</f>
        <v>0</v>
      </c>
    </row>
    <row r="2151" spans="1:9" hidden="1">
      <c r="A2151">
        <v>10460361</v>
      </c>
      <c r="B2151">
        <v>425</v>
      </c>
      <c r="C2151" s="1">
        <v>36206.614999999998</v>
      </c>
      <c r="D2151">
        <v>427</v>
      </c>
      <c r="E2151" s="36">
        <f>INT((Table2[[#This Row],[Service_start]]-Table2[[#This Row],[DateOfBirth]])/365)</f>
        <v>19</v>
      </c>
      <c r="F2151" s="32">
        <f>IF(DATEDIF(Table2[[#This Row],[DateOfBirth]],Table2[[#This Row],[Service_start]], "Y")&lt;=25,1,0)</f>
        <v>1</v>
      </c>
      <c r="G2151" s="1">
        <v>43252</v>
      </c>
      <c r="H2151" s="1">
        <v>43281</v>
      </c>
      <c r="I2151" s="33" t="b">
        <f>AND(
    Table2[[#This Row],[Service_start]] &gt; DATE(2022,10,1),
    Table2[[#This Row],[Service_end]] &lt; DATE(2024,2,1)
)</f>
        <v>0</v>
      </c>
    </row>
    <row r="2152" spans="1:9" hidden="1">
      <c r="A2152">
        <v>15658678</v>
      </c>
      <c r="B2152">
        <v>425</v>
      </c>
      <c r="C2152" s="1">
        <v>36206.614999999998</v>
      </c>
      <c r="D2152">
        <v>427</v>
      </c>
      <c r="E2152" s="36">
        <f>INT((Table2[[#This Row],[Service_start]]-Table2[[#This Row],[DateOfBirth]])/365)</f>
        <v>19</v>
      </c>
      <c r="F2152" s="32">
        <f>IF(DATEDIF(Table2[[#This Row],[DateOfBirth]],Table2[[#This Row],[Service_start]], "Y")&lt;=25,1,0)</f>
        <v>1</v>
      </c>
      <c r="G2152" s="1">
        <v>43282</v>
      </c>
      <c r="H2152" s="1">
        <v>43312</v>
      </c>
      <c r="I2152" s="33" t="b">
        <f>AND(
    Table2[[#This Row],[Service_start]] &gt; DATE(2022,10,1),
    Table2[[#This Row],[Service_end]] &lt; DATE(2024,2,1)
)</f>
        <v>0</v>
      </c>
    </row>
    <row r="2153" spans="1:9" hidden="1">
      <c r="A2153">
        <v>15569200</v>
      </c>
      <c r="B2153">
        <v>425</v>
      </c>
      <c r="C2153" s="1">
        <v>35099.614999999998</v>
      </c>
      <c r="D2153">
        <v>427</v>
      </c>
      <c r="E2153" s="36">
        <f>INT((Table2[[#This Row],[Service_start]]-Table2[[#This Row],[DateOfBirth]])/365)</f>
        <v>24</v>
      </c>
      <c r="F2153" s="32">
        <f>IF(DATEDIF(Table2[[#This Row],[DateOfBirth]],Table2[[#This Row],[Service_start]], "Y")&lt;=25,1,0)</f>
        <v>1</v>
      </c>
      <c r="G2153" s="1">
        <v>44151</v>
      </c>
      <c r="H2153" s="1">
        <v>44165</v>
      </c>
      <c r="I2153" s="33" t="b">
        <f>AND(
    Table2[[#This Row],[Service_start]] &gt; DATE(2022,10,1),
    Table2[[#This Row],[Service_end]] &lt; DATE(2024,2,1)
)</f>
        <v>0</v>
      </c>
    </row>
    <row r="2154" spans="1:9" hidden="1">
      <c r="A2154">
        <v>10895092</v>
      </c>
      <c r="B2154">
        <v>425</v>
      </c>
      <c r="C2154" s="1">
        <v>35099.614999999998</v>
      </c>
      <c r="D2154">
        <v>427</v>
      </c>
      <c r="E2154" s="36">
        <f>INT((Table2[[#This Row],[Service_start]]-Table2[[#This Row],[DateOfBirth]])/365)</f>
        <v>24</v>
      </c>
      <c r="F2154" s="32">
        <f>IF(DATEDIF(Table2[[#This Row],[DateOfBirth]],Table2[[#This Row],[Service_start]], "Y")&lt;=25,1,0)</f>
        <v>1</v>
      </c>
      <c r="G2154" s="1">
        <v>44166</v>
      </c>
      <c r="H2154" s="1">
        <v>44196</v>
      </c>
      <c r="I2154" s="33" t="b">
        <f>AND(
    Table2[[#This Row],[Service_start]] &gt; DATE(2022,10,1),
    Table2[[#This Row],[Service_end]] &lt; DATE(2024,2,1)
)</f>
        <v>0</v>
      </c>
    </row>
    <row r="2155" spans="1:9" hidden="1">
      <c r="A2155">
        <v>13669187</v>
      </c>
      <c r="B2155">
        <v>425</v>
      </c>
      <c r="C2155" s="1">
        <v>35099.614999999998</v>
      </c>
      <c r="D2155">
        <v>427</v>
      </c>
      <c r="E2155" s="36">
        <f>INT((Table2[[#This Row],[Service_start]]-Table2[[#This Row],[DateOfBirth]])/365)</f>
        <v>24</v>
      </c>
      <c r="F2155" s="32">
        <f>IF(DATEDIF(Table2[[#This Row],[DateOfBirth]],Table2[[#This Row],[Service_start]], "Y")&lt;=25,1,0)</f>
        <v>1</v>
      </c>
      <c r="G2155" s="1">
        <v>44197</v>
      </c>
      <c r="H2155" s="1">
        <v>44213</v>
      </c>
      <c r="I2155" s="33" t="b">
        <f>AND(
    Table2[[#This Row],[Service_start]] &gt; DATE(2022,10,1),
    Table2[[#This Row],[Service_end]] &lt; DATE(2024,2,1)
)</f>
        <v>0</v>
      </c>
    </row>
    <row r="2156" spans="1:9" hidden="1">
      <c r="A2156">
        <v>15274301</v>
      </c>
      <c r="B2156">
        <v>425</v>
      </c>
      <c r="C2156" s="1">
        <v>35099.614999999998</v>
      </c>
      <c r="D2156">
        <v>427</v>
      </c>
      <c r="E2156" s="36">
        <f>INT((Table2[[#This Row],[Service_start]]-Table2[[#This Row],[DateOfBirth]])/365)</f>
        <v>25</v>
      </c>
      <c r="F2156" s="32">
        <f>IF(DATEDIF(Table2[[#This Row],[DateOfBirth]],Table2[[#This Row],[Service_start]], "Y")&lt;=25,1,0)</f>
        <v>1</v>
      </c>
      <c r="G2156" s="1">
        <v>44256</v>
      </c>
      <c r="H2156" s="1">
        <v>44270</v>
      </c>
      <c r="I2156" s="33" t="b">
        <f>AND(
    Table2[[#This Row],[Service_start]] &gt; DATE(2022,10,1),
    Table2[[#This Row],[Service_end]] &lt; DATE(2024,2,1)
)</f>
        <v>0</v>
      </c>
    </row>
    <row r="2157" spans="1:9" hidden="1">
      <c r="A2157">
        <v>9119205</v>
      </c>
      <c r="B2157">
        <v>425</v>
      </c>
      <c r="C2157" s="1">
        <v>38148.614999999998</v>
      </c>
      <c r="D2157">
        <v>427</v>
      </c>
      <c r="E2157" s="36">
        <f>INT((Table2[[#This Row],[Service_start]]-Table2[[#This Row],[DateOfBirth]])/365)</f>
        <v>18</v>
      </c>
      <c r="F2157" s="32">
        <f>IF(DATEDIF(Table2[[#This Row],[DateOfBirth]],Table2[[#This Row],[Service_start]], "Y")&lt;=25,1,0)</f>
        <v>1</v>
      </c>
      <c r="G2157" s="1">
        <v>44743</v>
      </c>
      <c r="H2157" s="1">
        <v>44773</v>
      </c>
      <c r="I2157" s="33" t="b">
        <f>AND(
    Table2[[#This Row],[Service_start]] &gt; DATE(2022,10,1),
    Table2[[#This Row],[Service_end]] &lt; DATE(2024,2,1)
)</f>
        <v>0</v>
      </c>
    </row>
    <row r="2158" spans="1:9" hidden="1">
      <c r="A2158">
        <v>9145016</v>
      </c>
      <c r="B2158">
        <v>425</v>
      </c>
      <c r="C2158" s="1">
        <v>38148.614999999998</v>
      </c>
      <c r="D2158">
        <v>427</v>
      </c>
      <c r="E2158" s="36">
        <f>INT((Table2[[#This Row],[Service_start]]-Table2[[#This Row],[DateOfBirth]])/365)</f>
        <v>18</v>
      </c>
      <c r="F2158" s="32">
        <f>IF(DATEDIF(Table2[[#This Row],[DateOfBirth]],Table2[[#This Row],[Service_start]], "Y")&lt;=25,1,0)</f>
        <v>1</v>
      </c>
      <c r="G2158" s="1">
        <v>44774</v>
      </c>
      <c r="H2158" s="1">
        <v>44804</v>
      </c>
      <c r="I2158" s="33" t="b">
        <f>AND(
    Table2[[#This Row],[Service_start]] &gt; DATE(2022,10,1),
    Table2[[#This Row],[Service_end]] &lt; DATE(2024,2,1)
)</f>
        <v>0</v>
      </c>
    </row>
    <row r="2159" spans="1:9" hidden="1">
      <c r="A2159">
        <v>10484718</v>
      </c>
      <c r="B2159">
        <v>425</v>
      </c>
      <c r="C2159" s="1">
        <v>37337.614999999998</v>
      </c>
      <c r="D2159">
        <v>427</v>
      </c>
      <c r="E2159" s="36">
        <f>INT((Table2[[#This Row],[Service_start]]-Table2[[#This Row],[DateOfBirth]])/365)</f>
        <v>19</v>
      </c>
      <c r="F2159" s="32">
        <f>IF(DATEDIF(Table2[[#This Row],[DateOfBirth]],Table2[[#This Row],[Service_start]], "Y")&lt;=25,1,0)</f>
        <v>1</v>
      </c>
      <c r="G2159" s="1">
        <v>44355</v>
      </c>
      <c r="H2159" s="1">
        <v>44377</v>
      </c>
      <c r="I2159" s="33" t="b">
        <f>AND(
    Table2[[#This Row],[Service_start]] &gt; DATE(2022,10,1),
    Table2[[#This Row],[Service_end]] &lt; DATE(2024,2,1)
)</f>
        <v>0</v>
      </c>
    </row>
    <row r="2160" spans="1:9" hidden="1">
      <c r="A2160">
        <v>9145587</v>
      </c>
      <c r="B2160">
        <v>425</v>
      </c>
      <c r="C2160" s="1">
        <v>37337.614999999998</v>
      </c>
      <c r="D2160">
        <v>427</v>
      </c>
      <c r="E2160" s="36">
        <f>INT((Table2[[#This Row],[Service_start]]-Table2[[#This Row],[DateOfBirth]])/365)</f>
        <v>19</v>
      </c>
      <c r="F2160" s="32">
        <f>IF(DATEDIF(Table2[[#This Row],[DateOfBirth]],Table2[[#This Row],[Service_start]], "Y")&lt;=25,1,0)</f>
        <v>1</v>
      </c>
      <c r="G2160" s="1">
        <v>44378</v>
      </c>
      <c r="H2160" s="1">
        <v>44408</v>
      </c>
      <c r="I2160" s="33" t="b">
        <f>AND(
    Table2[[#This Row],[Service_start]] &gt; DATE(2022,10,1),
    Table2[[#This Row],[Service_end]] &lt; DATE(2024,2,1)
)</f>
        <v>0</v>
      </c>
    </row>
    <row r="2161" spans="1:9" hidden="1">
      <c r="A2161">
        <v>15627383</v>
      </c>
      <c r="B2161">
        <v>425</v>
      </c>
      <c r="C2161" s="1">
        <v>35928.614999999998</v>
      </c>
      <c r="D2161">
        <v>427</v>
      </c>
      <c r="E2161" s="36">
        <f>INT((Table2[[#This Row],[Service_start]]-Table2[[#This Row],[DateOfBirth]])/365)</f>
        <v>21</v>
      </c>
      <c r="F2161" s="32">
        <f>IF(DATEDIF(Table2[[#This Row],[DateOfBirth]],Table2[[#This Row],[Service_start]], "Y")&lt;=25,1,0)</f>
        <v>1</v>
      </c>
      <c r="G2161" s="1">
        <v>43831</v>
      </c>
      <c r="H2161" s="1">
        <v>43861</v>
      </c>
      <c r="I2161" s="33" t="b">
        <f>AND(
    Table2[[#This Row],[Service_start]] &gt; DATE(2022,10,1),
    Table2[[#This Row],[Service_end]] &lt; DATE(2024,2,1)
)</f>
        <v>0</v>
      </c>
    </row>
    <row r="2162" spans="1:9" hidden="1">
      <c r="A2162">
        <v>9068802</v>
      </c>
      <c r="B2162">
        <v>425</v>
      </c>
      <c r="C2162" s="1">
        <v>35928.614999999998</v>
      </c>
      <c r="D2162">
        <v>427</v>
      </c>
      <c r="E2162" s="36">
        <f>INT((Table2[[#This Row],[Service_start]]-Table2[[#This Row],[DateOfBirth]])/365)</f>
        <v>21</v>
      </c>
      <c r="F2162" s="32">
        <f>IF(DATEDIF(Table2[[#This Row],[DateOfBirth]],Table2[[#This Row],[Service_start]], "Y")&lt;=25,1,0)</f>
        <v>1</v>
      </c>
      <c r="G2162" s="1">
        <v>43862</v>
      </c>
      <c r="H2162" s="1">
        <v>43890</v>
      </c>
      <c r="I2162" s="33" t="b">
        <f>AND(
    Table2[[#This Row],[Service_start]] &gt; DATE(2022,10,1),
    Table2[[#This Row],[Service_end]] &lt; DATE(2024,2,1)
)</f>
        <v>0</v>
      </c>
    </row>
    <row r="2163" spans="1:9" hidden="1">
      <c r="A2163">
        <v>11618172</v>
      </c>
      <c r="B2163">
        <v>425</v>
      </c>
      <c r="C2163" s="1">
        <v>36594.614999999998</v>
      </c>
      <c r="D2163">
        <v>427</v>
      </c>
      <c r="E2163" s="36">
        <f>INT((Table2[[#This Row],[Service_start]]-Table2[[#This Row],[DateOfBirth]])/365)</f>
        <v>19</v>
      </c>
      <c r="F2163" s="32">
        <f>IF(DATEDIF(Table2[[#This Row],[DateOfBirth]],Table2[[#This Row],[Service_start]], "Y")&lt;=25,1,0)</f>
        <v>1</v>
      </c>
      <c r="G2163" s="1">
        <v>43656</v>
      </c>
      <c r="H2163" s="1">
        <v>43677</v>
      </c>
      <c r="I2163" s="33" t="b">
        <f>AND(
    Table2[[#This Row],[Service_start]] &gt; DATE(2022,10,1),
    Table2[[#This Row],[Service_end]] &lt; DATE(2024,2,1)
)</f>
        <v>0</v>
      </c>
    </row>
    <row r="2164" spans="1:9" hidden="1">
      <c r="A2164">
        <v>10356200</v>
      </c>
      <c r="B2164">
        <v>425</v>
      </c>
      <c r="C2164" s="1">
        <v>36594.614999999998</v>
      </c>
      <c r="D2164">
        <v>427</v>
      </c>
      <c r="E2164" s="36">
        <f>INT((Table2[[#This Row],[Service_start]]-Table2[[#This Row],[DateOfBirth]])/365)</f>
        <v>19</v>
      </c>
      <c r="F2164" s="32">
        <f>IF(DATEDIF(Table2[[#This Row],[DateOfBirth]],Table2[[#This Row],[Service_start]], "Y")&lt;=25,1,0)</f>
        <v>1</v>
      </c>
      <c r="G2164" s="1">
        <v>43678</v>
      </c>
      <c r="H2164" s="1">
        <v>43708</v>
      </c>
      <c r="I2164" s="33" t="b">
        <f>AND(
    Table2[[#This Row],[Service_start]] &gt; DATE(2022,10,1),
    Table2[[#This Row],[Service_end]] &lt; DATE(2024,2,1)
)</f>
        <v>0</v>
      </c>
    </row>
    <row r="2165" spans="1:9" hidden="1">
      <c r="A2165">
        <v>10475446</v>
      </c>
      <c r="B2165">
        <v>425</v>
      </c>
      <c r="C2165" s="1">
        <v>35849.614999999998</v>
      </c>
      <c r="D2165">
        <v>427</v>
      </c>
      <c r="E2165" s="36">
        <f>INT((Table2[[#This Row],[Service_start]]-Table2[[#This Row],[DateOfBirth]])/365)</f>
        <v>17</v>
      </c>
      <c r="F2165" s="32">
        <f>IF(DATEDIF(Table2[[#This Row],[DateOfBirth]],Table2[[#This Row],[Service_start]], "Y")&lt;=25,1,0)</f>
        <v>1</v>
      </c>
      <c r="G2165" s="1">
        <v>42381</v>
      </c>
      <c r="H2165" s="1">
        <v>42400</v>
      </c>
      <c r="I2165" s="33" t="b">
        <f>AND(
    Table2[[#This Row],[Service_start]] &gt; DATE(2022,10,1),
    Table2[[#This Row],[Service_end]] &lt; DATE(2024,2,1)
)</f>
        <v>0</v>
      </c>
    </row>
    <row r="2166" spans="1:9" hidden="1">
      <c r="A2166">
        <v>10808414</v>
      </c>
      <c r="B2166">
        <v>425</v>
      </c>
      <c r="C2166" s="1">
        <v>35849.614999999998</v>
      </c>
      <c r="D2166">
        <v>427</v>
      </c>
      <c r="E2166" s="36">
        <f>INT((Table2[[#This Row],[Service_start]]-Table2[[#This Row],[DateOfBirth]])/365)</f>
        <v>17</v>
      </c>
      <c r="F2166" s="32">
        <f>IF(DATEDIF(Table2[[#This Row],[DateOfBirth]],Table2[[#This Row],[Service_start]], "Y")&lt;=25,1,0)</f>
        <v>1</v>
      </c>
      <c r="G2166" s="1">
        <v>42401</v>
      </c>
      <c r="H2166" s="1">
        <v>42429</v>
      </c>
      <c r="I2166" s="33" t="b">
        <f>AND(
    Table2[[#This Row],[Service_start]] &gt; DATE(2022,10,1),
    Table2[[#This Row],[Service_end]] &lt; DATE(2024,2,1)
)</f>
        <v>0</v>
      </c>
    </row>
    <row r="2167" spans="1:9" hidden="1">
      <c r="A2167">
        <v>17679867</v>
      </c>
      <c r="B2167">
        <v>425</v>
      </c>
      <c r="C2167" s="1">
        <v>35849.614999999998</v>
      </c>
      <c r="D2167">
        <v>427</v>
      </c>
      <c r="E2167" s="36">
        <f>INT((Table2[[#This Row],[Service_start]]-Table2[[#This Row],[DateOfBirth]])/365)</f>
        <v>18</v>
      </c>
      <c r="F2167" s="32">
        <f>IF(DATEDIF(Table2[[#This Row],[DateOfBirth]],Table2[[#This Row],[Service_start]], "Y")&lt;=25,1,0)</f>
        <v>1</v>
      </c>
      <c r="G2167" s="1">
        <v>42430</v>
      </c>
      <c r="H2167" s="1">
        <v>42460</v>
      </c>
      <c r="I2167" s="33" t="b">
        <f>AND(
    Table2[[#This Row],[Service_start]] &gt; DATE(2022,10,1),
    Table2[[#This Row],[Service_end]] &lt; DATE(2024,2,1)
)</f>
        <v>0</v>
      </c>
    </row>
    <row r="2168" spans="1:9" hidden="1">
      <c r="A2168">
        <v>10572494</v>
      </c>
      <c r="B2168">
        <v>425</v>
      </c>
      <c r="C2168" s="1">
        <v>35849.614999999998</v>
      </c>
      <c r="D2168">
        <v>427</v>
      </c>
      <c r="E2168" s="36">
        <f>INT((Table2[[#This Row],[Service_start]]-Table2[[#This Row],[DateOfBirth]])/365)</f>
        <v>18</v>
      </c>
      <c r="F2168" s="32">
        <f>IF(DATEDIF(Table2[[#This Row],[DateOfBirth]],Table2[[#This Row],[Service_start]], "Y")&lt;=25,1,0)</f>
        <v>1</v>
      </c>
      <c r="G2168" s="1">
        <v>42461</v>
      </c>
      <c r="H2168" s="1">
        <v>42490</v>
      </c>
      <c r="I2168" s="33" t="b">
        <f>AND(
    Table2[[#This Row],[Service_start]] &gt; DATE(2022,10,1),
    Table2[[#This Row],[Service_end]] &lt; DATE(2024,2,1)
)</f>
        <v>0</v>
      </c>
    </row>
    <row r="2169" spans="1:9" hidden="1">
      <c r="A2169">
        <v>17472062</v>
      </c>
      <c r="B2169">
        <v>425</v>
      </c>
      <c r="C2169" s="1">
        <v>35444.614999999998</v>
      </c>
      <c r="D2169">
        <v>427</v>
      </c>
      <c r="E2169" s="36">
        <f>INT((Table2[[#This Row],[Service_start]]-Table2[[#This Row],[DateOfBirth]])/365)</f>
        <v>22</v>
      </c>
      <c r="F2169" s="32">
        <f>IF(DATEDIF(Table2[[#This Row],[DateOfBirth]],Table2[[#This Row],[Service_start]], "Y")&lt;=25,1,0)</f>
        <v>1</v>
      </c>
      <c r="G2169" s="1">
        <v>43678</v>
      </c>
      <c r="H2169" s="1">
        <v>43708</v>
      </c>
      <c r="I2169" s="33" t="b">
        <f>AND(
    Table2[[#This Row],[Service_start]] &gt; DATE(2022,10,1),
    Table2[[#This Row],[Service_end]] &lt; DATE(2024,2,1)
)</f>
        <v>0</v>
      </c>
    </row>
    <row r="2170" spans="1:9" hidden="1">
      <c r="A2170">
        <v>9224032</v>
      </c>
      <c r="B2170">
        <v>425</v>
      </c>
      <c r="C2170" s="1">
        <v>35444.614999999998</v>
      </c>
      <c r="D2170">
        <v>427</v>
      </c>
      <c r="E2170" s="36">
        <f>INT((Table2[[#This Row],[Service_start]]-Table2[[#This Row],[DateOfBirth]])/365)</f>
        <v>22</v>
      </c>
      <c r="F2170" s="32">
        <f>IF(DATEDIF(Table2[[#This Row],[DateOfBirth]],Table2[[#This Row],[Service_start]], "Y")&lt;=25,1,0)</f>
        <v>1</v>
      </c>
      <c r="G2170" s="1">
        <v>43720</v>
      </c>
      <c r="H2170" s="1">
        <v>43720</v>
      </c>
      <c r="I2170" s="33" t="b">
        <f>AND(
    Table2[[#This Row],[Service_start]] &gt; DATE(2022,10,1),
    Table2[[#This Row],[Service_end]] &lt; DATE(2024,2,1)
)</f>
        <v>0</v>
      </c>
    </row>
    <row r="2171" spans="1:9" hidden="1">
      <c r="A2171">
        <v>9179028</v>
      </c>
      <c r="B2171">
        <v>425</v>
      </c>
      <c r="C2171" s="1">
        <v>37902.614999999998</v>
      </c>
      <c r="D2171">
        <v>427</v>
      </c>
      <c r="E2171" s="36">
        <f>INT((Table2[[#This Row],[Service_start]]-Table2[[#This Row],[DateOfBirth]])/365)</f>
        <v>20</v>
      </c>
      <c r="F2171" s="32">
        <f>IF(DATEDIF(Table2[[#This Row],[DateOfBirth]],Table2[[#This Row],[Service_start]], "Y")&lt;=25,1,0)</f>
        <v>1</v>
      </c>
      <c r="G2171" s="1">
        <v>45323</v>
      </c>
      <c r="H2171" s="1">
        <v>45351</v>
      </c>
      <c r="I2171" s="33" t="b">
        <f>AND(
    Table2[[#This Row],[Service_start]] &gt; DATE(2022,10,1),
    Table2[[#This Row],[Service_end]] &lt; DATE(2024,2,1)
)</f>
        <v>0</v>
      </c>
    </row>
    <row r="2172" spans="1:9" hidden="1">
      <c r="A2172">
        <v>9144339</v>
      </c>
      <c r="B2172">
        <v>425</v>
      </c>
      <c r="C2172" s="1">
        <v>37902.614999999998</v>
      </c>
      <c r="D2172">
        <v>427</v>
      </c>
      <c r="E2172" s="36">
        <f>INT((Table2[[#This Row],[Service_start]]-Table2[[#This Row],[DateOfBirth]])/365)</f>
        <v>20</v>
      </c>
      <c r="F2172" s="32">
        <f>IF(DATEDIF(Table2[[#This Row],[DateOfBirth]],Table2[[#This Row],[Service_start]], "Y")&lt;=25,1,0)</f>
        <v>1</v>
      </c>
      <c r="G2172" s="1">
        <v>45352</v>
      </c>
      <c r="H2172" s="1">
        <v>45373</v>
      </c>
      <c r="I2172" s="33" t="b">
        <f>AND(
    Table2[[#This Row],[Service_start]] &gt; DATE(2022,10,1),
    Table2[[#This Row],[Service_end]] &lt; DATE(2024,2,1)
)</f>
        <v>0</v>
      </c>
    </row>
    <row r="2173" spans="1:9" hidden="1">
      <c r="A2173">
        <v>9107720</v>
      </c>
      <c r="B2173">
        <v>425</v>
      </c>
      <c r="C2173" s="1">
        <v>35416.614999999998</v>
      </c>
      <c r="D2173">
        <v>427</v>
      </c>
      <c r="E2173" s="36">
        <f>INT((Table2[[#This Row],[Service_start]]-Table2[[#This Row],[DateOfBirth]])/365)</f>
        <v>23</v>
      </c>
      <c r="F2173" s="32">
        <f>IF(DATEDIF(Table2[[#This Row],[DateOfBirth]],Table2[[#This Row],[Service_start]], "Y")&lt;=25,1,0)</f>
        <v>1</v>
      </c>
      <c r="G2173" s="1">
        <v>43871</v>
      </c>
      <c r="H2173" s="1">
        <v>43890</v>
      </c>
      <c r="I2173" s="33" t="b">
        <f>AND(
    Table2[[#This Row],[Service_start]] &gt; DATE(2022,10,1),
    Table2[[#This Row],[Service_end]] &lt; DATE(2024,2,1)
)</f>
        <v>0</v>
      </c>
    </row>
    <row r="2174" spans="1:9" hidden="1">
      <c r="A2174">
        <v>11818741</v>
      </c>
      <c r="B2174">
        <v>425</v>
      </c>
      <c r="C2174" s="1">
        <v>35416.614999999998</v>
      </c>
      <c r="D2174">
        <v>427</v>
      </c>
      <c r="E2174" s="36">
        <f>INT((Table2[[#This Row],[Service_start]]-Table2[[#This Row],[DateOfBirth]])/365)</f>
        <v>23</v>
      </c>
      <c r="F2174" s="32">
        <f>IF(DATEDIF(Table2[[#This Row],[DateOfBirth]],Table2[[#This Row],[Service_start]], "Y")&lt;=25,1,0)</f>
        <v>1</v>
      </c>
      <c r="G2174" s="1">
        <v>43891</v>
      </c>
      <c r="H2174" s="1">
        <v>43921</v>
      </c>
      <c r="I2174" s="33" t="b">
        <f>AND(
    Table2[[#This Row],[Service_start]] &gt; DATE(2022,10,1),
    Table2[[#This Row],[Service_end]] &lt; DATE(2024,2,1)
)</f>
        <v>0</v>
      </c>
    </row>
    <row r="2175" spans="1:9" hidden="1">
      <c r="A2175">
        <v>11814474</v>
      </c>
      <c r="B2175">
        <v>425</v>
      </c>
      <c r="C2175" s="1">
        <v>35416.614999999998</v>
      </c>
      <c r="D2175">
        <v>427</v>
      </c>
      <c r="E2175" s="36">
        <f>INT((Table2[[#This Row],[Service_start]]-Table2[[#This Row],[DateOfBirth]])/365)</f>
        <v>23</v>
      </c>
      <c r="F2175" s="32">
        <f>IF(DATEDIF(Table2[[#This Row],[DateOfBirth]],Table2[[#This Row],[Service_start]], "Y")&lt;=25,1,0)</f>
        <v>1</v>
      </c>
      <c r="G2175" s="1">
        <v>43922</v>
      </c>
      <c r="H2175" s="1">
        <v>43951</v>
      </c>
      <c r="I2175" s="33" t="b">
        <f>AND(
    Table2[[#This Row],[Service_start]] &gt; DATE(2022,10,1),
    Table2[[#This Row],[Service_end]] &lt; DATE(2024,2,1)
)</f>
        <v>0</v>
      </c>
    </row>
    <row r="2176" spans="1:9" hidden="1">
      <c r="A2176">
        <v>10537983</v>
      </c>
      <c r="B2176">
        <v>425</v>
      </c>
      <c r="C2176" s="1">
        <v>35572.614999999998</v>
      </c>
      <c r="D2176">
        <v>427</v>
      </c>
      <c r="E2176" s="36">
        <f>INT((Table2[[#This Row],[Service_start]]-Table2[[#This Row],[DateOfBirth]])/365)</f>
        <v>22</v>
      </c>
      <c r="F2176" s="32">
        <f>IF(DATEDIF(Table2[[#This Row],[DateOfBirth]],Table2[[#This Row],[Service_start]], "Y")&lt;=25,1,0)</f>
        <v>1</v>
      </c>
      <c r="G2176" s="1">
        <v>43654</v>
      </c>
      <c r="H2176" s="1">
        <v>43677</v>
      </c>
      <c r="I2176" s="33" t="b">
        <f>AND(
    Table2[[#This Row],[Service_start]] &gt; DATE(2022,10,1),
    Table2[[#This Row],[Service_end]] &lt; DATE(2024,2,1)
)</f>
        <v>0</v>
      </c>
    </row>
    <row r="2177" spans="1:9" hidden="1">
      <c r="A2177">
        <v>10958056</v>
      </c>
      <c r="B2177">
        <v>425</v>
      </c>
      <c r="C2177" s="1">
        <v>35572.614999999998</v>
      </c>
      <c r="D2177">
        <v>427</v>
      </c>
      <c r="E2177" s="36">
        <f>INT((Table2[[#This Row],[Service_start]]-Table2[[#This Row],[DateOfBirth]])/365)</f>
        <v>22</v>
      </c>
      <c r="F2177" s="32">
        <f>IF(DATEDIF(Table2[[#This Row],[DateOfBirth]],Table2[[#This Row],[Service_start]], "Y")&lt;=25,1,0)</f>
        <v>1</v>
      </c>
      <c r="G2177" s="1">
        <v>43678</v>
      </c>
      <c r="H2177" s="1">
        <v>43708</v>
      </c>
      <c r="I2177" s="33" t="b">
        <f>AND(
    Table2[[#This Row],[Service_start]] &gt; DATE(2022,10,1),
    Table2[[#This Row],[Service_end]] &lt; DATE(2024,2,1)
)</f>
        <v>0</v>
      </c>
    </row>
    <row r="2178" spans="1:9" hidden="1">
      <c r="A2178">
        <v>15483678</v>
      </c>
      <c r="B2178">
        <v>425</v>
      </c>
      <c r="C2178" s="1">
        <v>37692.614999999998</v>
      </c>
      <c r="D2178">
        <v>427</v>
      </c>
      <c r="E2178" s="36">
        <f>INT((Table2[[#This Row],[Service_start]]-Table2[[#This Row],[DateOfBirth]])/365)</f>
        <v>18</v>
      </c>
      <c r="F2178" s="32">
        <f>IF(DATEDIF(Table2[[#This Row],[DateOfBirth]],Table2[[#This Row],[Service_start]], "Y")&lt;=25,1,0)</f>
        <v>1</v>
      </c>
      <c r="G2178" s="1">
        <v>44382</v>
      </c>
      <c r="H2178" s="1">
        <v>44408</v>
      </c>
      <c r="I2178" s="33" t="b">
        <f>AND(
    Table2[[#This Row],[Service_start]] &gt; DATE(2022,10,1),
    Table2[[#This Row],[Service_end]] &lt; DATE(2024,2,1)
)</f>
        <v>0</v>
      </c>
    </row>
    <row r="2179" spans="1:9" hidden="1">
      <c r="A2179">
        <v>8940283</v>
      </c>
      <c r="B2179">
        <v>425</v>
      </c>
      <c r="C2179" s="1">
        <v>37692.614999999998</v>
      </c>
      <c r="D2179">
        <v>427</v>
      </c>
      <c r="E2179" s="36">
        <f>INT((Table2[[#This Row],[Service_start]]-Table2[[#This Row],[DateOfBirth]])/365)</f>
        <v>18</v>
      </c>
      <c r="F2179" s="32">
        <f>IF(DATEDIF(Table2[[#This Row],[DateOfBirth]],Table2[[#This Row],[Service_start]], "Y")&lt;=25,1,0)</f>
        <v>1</v>
      </c>
      <c r="G2179" s="1">
        <v>44409</v>
      </c>
      <c r="H2179" s="1">
        <v>44439</v>
      </c>
      <c r="I2179" s="33" t="b">
        <f>AND(
    Table2[[#This Row],[Service_start]] &gt; DATE(2022,10,1),
    Table2[[#This Row],[Service_end]] &lt; DATE(2024,2,1)
)</f>
        <v>0</v>
      </c>
    </row>
    <row r="2180" spans="1:9" hidden="1">
      <c r="A2180">
        <v>10552322</v>
      </c>
      <c r="B2180">
        <v>425</v>
      </c>
      <c r="C2180" s="1">
        <v>37394.614999999998</v>
      </c>
      <c r="D2180">
        <v>427</v>
      </c>
      <c r="E2180" s="36">
        <f>INT((Table2[[#This Row],[Service_start]]-Table2[[#This Row],[DateOfBirth]])/365)</f>
        <v>17</v>
      </c>
      <c r="F2180" s="32">
        <f>IF(DATEDIF(Table2[[#This Row],[DateOfBirth]],Table2[[#This Row],[Service_start]], "Y")&lt;=25,1,0)</f>
        <v>1</v>
      </c>
      <c r="G2180" s="1">
        <v>43692</v>
      </c>
      <c r="H2180" s="1">
        <v>43708</v>
      </c>
      <c r="I2180" s="33" t="b">
        <f>AND(
    Table2[[#This Row],[Service_start]] &gt; DATE(2022,10,1),
    Table2[[#This Row],[Service_end]] &lt; DATE(2024,2,1)
)</f>
        <v>0</v>
      </c>
    </row>
    <row r="2181" spans="1:9" hidden="1">
      <c r="A2181">
        <v>15531754</v>
      </c>
      <c r="B2181">
        <v>425</v>
      </c>
      <c r="C2181" s="1">
        <v>37394.614999999998</v>
      </c>
      <c r="D2181">
        <v>427</v>
      </c>
      <c r="E2181" s="36">
        <f>INT((Table2[[#This Row],[Service_start]]-Table2[[#This Row],[DateOfBirth]])/365)</f>
        <v>17</v>
      </c>
      <c r="F2181" s="32">
        <f>IF(DATEDIF(Table2[[#This Row],[DateOfBirth]],Table2[[#This Row],[Service_start]], "Y")&lt;=25,1,0)</f>
        <v>1</v>
      </c>
      <c r="G2181" s="1">
        <v>43709</v>
      </c>
      <c r="H2181" s="1">
        <v>43734</v>
      </c>
      <c r="I2181" s="33" t="b">
        <f>AND(
    Table2[[#This Row],[Service_start]] &gt; DATE(2022,10,1),
    Table2[[#This Row],[Service_end]] &lt; DATE(2024,2,1)
)</f>
        <v>0</v>
      </c>
    </row>
    <row r="2182" spans="1:9" hidden="1">
      <c r="A2182">
        <v>11752054</v>
      </c>
      <c r="B2182">
        <v>425</v>
      </c>
      <c r="C2182" s="1">
        <v>36195.614999999998</v>
      </c>
      <c r="D2182">
        <v>427</v>
      </c>
      <c r="E2182" s="36">
        <f>INT((Table2[[#This Row],[Service_start]]-Table2[[#This Row],[DateOfBirth]])/365)</f>
        <v>20</v>
      </c>
      <c r="F2182" s="32">
        <f>IF(DATEDIF(Table2[[#This Row],[DateOfBirth]],Table2[[#This Row],[Service_start]], "Y")&lt;=25,1,0)</f>
        <v>1</v>
      </c>
      <c r="G2182" s="1">
        <v>43777</v>
      </c>
      <c r="H2182" s="1">
        <v>43799</v>
      </c>
      <c r="I2182" s="33" t="b">
        <f>AND(
    Table2[[#This Row],[Service_start]] &gt; DATE(2022,10,1),
    Table2[[#This Row],[Service_end]] &lt; DATE(2024,2,1)
)</f>
        <v>0</v>
      </c>
    </row>
    <row r="2183" spans="1:9" hidden="1">
      <c r="A2183">
        <v>9016200</v>
      </c>
      <c r="B2183">
        <v>425</v>
      </c>
      <c r="C2183" s="1">
        <v>36195.614999999998</v>
      </c>
      <c r="D2183">
        <v>427</v>
      </c>
      <c r="E2183" s="36">
        <f>INT((Table2[[#This Row],[Service_start]]-Table2[[#This Row],[DateOfBirth]])/365)</f>
        <v>20</v>
      </c>
      <c r="F2183" s="32">
        <f>IF(DATEDIF(Table2[[#This Row],[DateOfBirth]],Table2[[#This Row],[Service_start]], "Y")&lt;=25,1,0)</f>
        <v>1</v>
      </c>
      <c r="G2183" s="1">
        <v>43800</v>
      </c>
      <c r="H2183" s="1">
        <v>43830</v>
      </c>
      <c r="I2183" s="33" t="b">
        <f>AND(
    Table2[[#This Row],[Service_start]] &gt; DATE(2022,10,1),
    Table2[[#This Row],[Service_end]] &lt; DATE(2024,2,1)
)</f>
        <v>0</v>
      </c>
    </row>
    <row r="2184" spans="1:9" hidden="1">
      <c r="A2184">
        <v>9137741</v>
      </c>
      <c r="B2184">
        <v>425</v>
      </c>
      <c r="C2184" s="1">
        <v>36195.614999999998</v>
      </c>
      <c r="D2184">
        <v>427</v>
      </c>
      <c r="E2184" s="36">
        <f>INT((Table2[[#This Row],[Service_start]]-Table2[[#This Row],[DateOfBirth]])/365)</f>
        <v>20</v>
      </c>
      <c r="F2184" s="32">
        <f>IF(DATEDIF(Table2[[#This Row],[DateOfBirth]],Table2[[#This Row],[Service_start]], "Y")&lt;=25,1,0)</f>
        <v>1</v>
      </c>
      <c r="G2184" s="1">
        <v>43836</v>
      </c>
      <c r="H2184" s="1">
        <v>43861</v>
      </c>
      <c r="I2184" s="33" t="b">
        <f>AND(
    Table2[[#This Row],[Service_start]] &gt; DATE(2022,10,1),
    Table2[[#This Row],[Service_end]] &lt; DATE(2024,2,1)
)</f>
        <v>0</v>
      </c>
    </row>
    <row r="2185" spans="1:9" hidden="1">
      <c r="A2185">
        <v>14986711</v>
      </c>
      <c r="B2185">
        <v>425</v>
      </c>
      <c r="C2185" s="1">
        <v>36195.614999999998</v>
      </c>
      <c r="D2185">
        <v>427</v>
      </c>
      <c r="E2185" s="36">
        <f>INT((Table2[[#This Row],[Service_start]]-Table2[[#This Row],[DateOfBirth]])/365)</f>
        <v>21</v>
      </c>
      <c r="F2185" s="32">
        <f>IF(DATEDIF(Table2[[#This Row],[DateOfBirth]],Table2[[#This Row],[Service_start]], "Y")&lt;=25,1,0)</f>
        <v>1</v>
      </c>
      <c r="G2185" s="1">
        <v>43864</v>
      </c>
      <c r="H2185" s="1">
        <v>43889</v>
      </c>
      <c r="I2185" s="33" t="b">
        <f>AND(
    Table2[[#This Row],[Service_start]] &gt; DATE(2022,10,1),
    Table2[[#This Row],[Service_end]] &lt; DATE(2024,2,1)
)</f>
        <v>0</v>
      </c>
    </row>
    <row r="2186" spans="1:9" hidden="1">
      <c r="A2186">
        <v>14932021</v>
      </c>
      <c r="B2186">
        <v>425</v>
      </c>
      <c r="C2186" s="1">
        <v>36195.614999999998</v>
      </c>
      <c r="D2186">
        <v>427</v>
      </c>
      <c r="E2186" s="36">
        <f>INT((Table2[[#This Row],[Service_start]]-Table2[[#This Row],[DateOfBirth]])/365)</f>
        <v>21</v>
      </c>
      <c r="F2186" s="32">
        <f>IF(DATEDIF(Table2[[#This Row],[DateOfBirth]],Table2[[#This Row],[Service_start]], "Y")&lt;=25,1,0)</f>
        <v>1</v>
      </c>
      <c r="G2186" s="1">
        <v>43892</v>
      </c>
      <c r="H2186" s="1">
        <v>43921</v>
      </c>
      <c r="I2186" s="33" t="b">
        <f>AND(
    Table2[[#This Row],[Service_start]] &gt; DATE(2022,10,1),
    Table2[[#This Row],[Service_end]] &lt; DATE(2024,2,1)
)</f>
        <v>0</v>
      </c>
    </row>
    <row r="2187" spans="1:9" hidden="1">
      <c r="A2187">
        <v>11757669</v>
      </c>
      <c r="B2187">
        <v>425</v>
      </c>
      <c r="C2187" s="1">
        <v>35842.614999999998</v>
      </c>
      <c r="D2187">
        <v>427</v>
      </c>
      <c r="E2187" s="36">
        <f>INT((Table2[[#This Row],[Service_start]]-Table2[[#This Row],[DateOfBirth]])/365)</f>
        <v>18</v>
      </c>
      <c r="F2187" s="32">
        <f>IF(DATEDIF(Table2[[#This Row],[DateOfBirth]],Table2[[#This Row],[Service_start]], "Y")&lt;=25,1,0)</f>
        <v>1</v>
      </c>
      <c r="G2187" s="1">
        <v>42583</v>
      </c>
      <c r="H2187" s="1">
        <v>42613</v>
      </c>
      <c r="I2187" s="33" t="b">
        <f>AND(
    Table2[[#This Row],[Service_start]] &gt; DATE(2022,10,1),
    Table2[[#This Row],[Service_end]] &lt; DATE(2024,2,1)
)</f>
        <v>0</v>
      </c>
    </row>
    <row r="2188" spans="1:9" hidden="1">
      <c r="A2188">
        <v>14073866</v>
      </c>
      <c r="B2188">
        <v>425</v>
      </c>
      <c r="C2188" s="1">
        <v>35842.614999999998</v>
      </c>
      <c r="D2188">
        <v>427</v>
      </c>
      <c r="E2188" s="36">
        <f>INT((Table2[[#This Row],[Service_start]]-Table2[[#This Row],[DateOfBirth]])/365)</f>
        <v>18</v>
      </c>
      <c r="F2188" s="32">
        <f>IF(DATEDIF(Table2[[#This Row],[DateOfBirth]],Table2[[#This Row],[Service_start]], "Y")&lt;=25,1,0)</f>
        <v>1</v>
      </c>
      <c r="G2188" s="1">
        <v>42614</v>
      </c>
      <c r="H2188" s="1">
        <v>42618</v>
      </c>
      <c r="I2188" s="33" t="b">
        <f>AND(
    Table2[[#This Row],[Service_start]] &gt; DATE(2022,10,1),
    Table2[[#This Row],[Service_end]] &lt; DATE(2024,2,1)
)</f>
        <v>0</v>
      </c>
    </row>
    <row r="2189" spans="1:9" hidden="1">
      <c r="A2189">
        <v>10591697</v>
      </c>
      <c r="B2189">
        <v>425</v>
      </c>
      <c r="C2189" s="1">
        <v>38186.614999999998</v>
      </c>
      <c r="D2189">
        <v>427</v>
      </c>
      <c r="E2189" s="36">
        <f>INT((Table2[[#This Row],[Service_start]]-Table2[[#This Row],[DateOfBirth]])/365)</f>
        <v>19</v>
      </c>
      <c r="F2189" s="32">
        <f>IF(DATEDIF(Table2[[#This Row],[DateOfBirth]],Table2[[#This Row],[Service_start]], "Y")&lt;=25,1,0)</f>
        <v>1</v>
      </c>
      <c r="G2189" s="1">
        <v>45323</v>
      </c>
      <c r="H2189" s="1">
        <v>45351</v>
      </c>
      <c r="I2189" s="33" t="b">
        <f>AND(
    Table2[[#This Row],[Service_start]] &gt; DATE(2022,10,1),
    Table2[[#This Row],[Service_end]] &lt; DATE(2024,2,1)
)</f>
        <v>0</v>
      </c>
    </row>
    <row r="2190" spans="1:9" hidden="1">
      <c r="A2190">
        <v>11645955</v>
      </c>
      <c r="B2190">
        <v>425</v>
      </c>
      <c r="C2190" s="1">
        <v>38186.614999999998</v>
      </c>
      <c r="D2190">
        <v>427</v>
      </c>
      <c r="E2190" s="36">
        <f>INT((Table2[[#This Row],[Service_start]]-Table2[[#This Row],[DateOfBirth]])/365)</f>
        <v>19</v>
      </c>
      <c r="F2190" s="32">
        <f>IF(DATEDIF(Table2[[#This Row],[DateOfBirth]],Table2[[#This Row],[Service_start]], "Y")&lt;=25,1,0)</f>
        <v>1</v>
      </c>
      <c r="G2190" s="1">
        <v>45352</v>
      </c>
      <c r="H2190" s="1">
        <v>45382</v>
      </c>
      <c r="I2190" s="33" t="b">
        <f>AND(
    Table2[[#This Row],[Service_start]] &gt; DATE(2022,10,1),
    Table2[[#This Row],[Service_end]] &lt; DATE(2024,2,1)
)</f>
        <v>0</v>
      </c>
    </row>
    <row r="2191" spans="1:9" hidden="1">
      <c r="A2191">
        <v>10864891</v>
      </c>
      <c r="B2191">
        <v>425</v>
      </c>
      <c r="C2191" s="1">
        <v>34790.614999999998</v>
      </c>
      <c r="D2191">
        <v>427</v>
      </c>
      <c r="E2191" s="36">
        <f>INT((Table2[[#This Row],[Service_start]]-Table2[[#This Row],[DateOfBirth]])/365)</f>
        <v>21</v>
      </c>
      <c r="F2191" s="32">
        <f>IF(DATEDIF(Table2[[#This Row],[DateOfBirth]],Table2[[#This Row],[Service_start]], "Y")&lt;=25,1,0)</f>
        <v>1</v>
      </c>
      <c r="G2191" s="1">
        <v>42548</v>
      </c>
      <c r="H2191" s="1">
        <v>42551</v>
      </c>
      <c r="I2191" s="33" t="b">
        <f>AND(
    Table2[[#This Row],[Service_start]] &gt; DATE(2022,10,1),
    Table2[[#This Row],[Service_end]] &lt; DATE(2024,2,1)
)</f>
        <v>0</v>
      </c>
    </row>
    <row r="2192" spans="1:9" hidden="1">
      <c r="A2192">
        <v>10692043</v>
      </c>
      <c r="B2192">
        <v>425</v>
      </c>
      <c r="C2192" s="1">
        <v>34790.614999999998</v>
      </c>
      <c r="D2192">
        <v>427</v>
      </c>
      <c r="E2192" s="36">
        <f>INT((Table2[[#This Row],[Service_start]]-Table2[[#This Row],[DateOfBirth]])/365)</f>
        <v>21</v>
      </c>
      <c r="F2192" s="32">
        <f>IF(DATEDIF(Table2[[#This Row],[DateOfBirth]],Table2[[#This Row],[Service_start]], "Y")&lt;=25,1,0)</f>
        <v>1</v>
      </c>
      <c r="G2192" s="1">
        <v>42552</v>
      </c>
      <c r="H2192" s="1">
        <v>42582</v>
      </c>
      <c r="I2192" s="33" t="b">
        <f>AND(
    Table2[[#This Row],[Service_start]] &gt; DATE(2022,10,1),
    Table2[[#This Row],[Service_end]] &lt; DATE(2024,2,1)
)</f>
        <v>0</v>
      </c>
    </row>
    <row r="2193" spans="1:9" hidden="1">
      <c r="A2193">
        <v>10986439</v>
      </c>
      <c r="B2193">
        <v>425</v>
      </c>
      <c r="C2193" s="1">
        <v>34790.614999999998</v>
      </c>
      <c r="D2193">
        <v>427</v>
      </c>
      <c r="E2193" s="36">
        <f>INT((Table2[[#This Row],[Service_start]]-Table2[[#This Row],[DateOfBirth]])/365)</f>
        <v>21</v>
      </c>
      <c r="F2193" s="32">
        <f>IF(DATEDIF(Table2[[#This Row],[DateOfBirth]],Table2[[#This Row],[Service_start]], "Y")&lt;=25,1,0)</f>
        <v>1</v>
      </c>
      <c r="G2193" s="1">
        <v>42583</v>
      </c>
      <c r="H2193" s="1">
        <v>42613</v>
      </c>
      <c r="I2193" s="33" t="b">
        <f>AND(
    Table2[[#This Row],[Service_start]] &gt; DATE(2022,10,1),
    Table2[[#This Row],[Service_end]] &lt; DATE(2024,2,1)
)</f>
        <v>0</v>
      </c>
    </row>
    <row r="2194" spans="1:9" hidden="1">
      <c r="A2194">
        <v>10451826</v>
      </c>
      <c r="B2194">
        <v>425</v>
      </c>
      <c r="C2194" s="1">
        <v>34270.614999999998</v>
      </c>
      <c r="D2194">
        <v>427</v>
      </c>
      <c r="E2194" s="36">
        <f>INT((Table2[[#This Row],[Service_start]]-Table2[[#This Row],[DateOfBirth]])/365)</f>
        <v>22</v>
      </c>
      <c r="F2194" s="32">
        <f>IF(DATEDIF(Table2[[#This Row],[DateOfBirth]],Table2[[#This Row],[Service_start]], "Y")&lt;=25,1,0)</f>
        <v>1</v>
      </c>
      <c r="G2194" s="1">
        <v>42486</v>
      </c>
      <c r="H2194" s="1">
        <v>42490</v>
      </c>
      <c r="I2194" s="33" t="b">
        <f>AND(
    Table2[[#This Row],[Service_start]] &gt; DATE(2022,10,1),
    Table2[[#This Row],[Service_end]] &lt; DATE(2024,2,1)
)</f>
        <v>0</v>
      </c>
    </row>
    <row r="2195" spans="1:9" hidden="1">
      <c r="A2195">
        <v>10518874</v>
      </c>
      <c r="B2195">
        <v>425</v>
      </c>
      <c r="C2195" s="1">
        <v>34270.614999999998</v>
      </c>
      <c r="D2195">
        <v>427</v>
      </c>
      <c r="E2195" s="36">
        <f>INT((Table2[[#This Row],[Service_start]]-Table2[[#This Row],[DateOfBirth]])/365)</f>
        <v>22</v>
      </c>
      <c r="F2195" s="32">
        <f>IF(DATEDIF(Table2[[#This Row],[DateOfBirth]],Table2[[#This Row],[Service_start]], "Y")&lt;=25,1,0)</f>
        <v>1</v>
      </c>
      <c r="G2195" s="1">
        <v>42491</v>
      </c>
      <c r="H2195" s="1">
        <v>42521</v>
      </c>
      <c r="I2195" s="33" t="b">
        <f>AND(
    Table2[[#This Row],[Service_start]] &gt; DATE(2022,10,1),
    Table2[[#This Row],[Service_end]] &lt; DATE(2024,2,1)
)</f>
        <v>0</v>
      </c>
    </row>
    <row r="2196" spans="1:9" hidden="1">
      <c r="A2196">
        <v>15432981</v>
      </c>
      <c r="B2196">
        <v>425</v>
      </c>
      <c r="C2196" s="1">
        <v>34270.614999999998</v>
      </c>
      <c r="D2196">
        <v>427</v>
      </c>
      <c r="E2196" s="36">
        <f>INT((Table2[[#This Row],[Service_start]]-Table2[[#This Row],[DateOfBirth]])/365)</f>
        <v>22</v>
      </c>
      <c r="F2196" s="32">
        <f>IF(DATEDIF(Table2[[#This Row],[DateOfBirth]],Table2[[#This Row],[Service_start]], "Y")&lt;=25,1,0)</f>
        <v>1</v>
      </c>
      <c r="G2196" s="1">
        <v>42522</v>
      </c>
      <c r="H2196" s="1">
        <v>42551</v>
      </c>
      <c r="I2196" s="33" t="b">
        <f>AND(
    Table2[[#This Row],[Service_start]] &gt; DATE(2022,10,1),
    Table2[[#This Row],[Service_end]] &lt; DATE(2024,2,1)
)</f>
        <v>0</v>
      </c>
    </row>
    <row r="2197" spans="1:9" hidden="1">
      <c r="A2197">
        <v>12169957</v>
      </c>
      <c r="B2197">
        <v>425</v>
      </c>
      <c r="C2197" s="1">
        <v>36582.614999999998</v>
      </c>
      <c r="D2197">
        <v>427</v>
      </c>
      <c r="E2197" s="36">
        <f>INT((Table2[[#This Row],[Service_start]]-Table2[[#This Row],[DateOfBirth]])/365)</f>
        <v>17</v>
      </c>
      <c r="F2197" s="32">
        <f>IF(DATEDIF(Table2[[#This Row],[DateOfBirth]],Table2[[#This Row],[Service_start]], "Y")&lt;=25,1,0)</f>
        <v>1</v>
      </c>
      <c r="G2197" s="1">
        <v>42954</v>
      </c>
      <c r="H2197" s="1">
        <v>42978</v>
      </c>
      <c r="I2197" s="33" t="b">
        <f>AND(
    Table2[[#This Row],[Service_start]] &gt; DATE(2022,10,1),
    Table2[[#This Row],[Service_end]] &lt; DATE(2024,2,1)
)</f>
        <v>0</v>
      </c>
    </row>
    <row r="2198" spans="1:9" hidden="1">
      <c r="A2198">
        <v>9085516</v>
      </c>
      <c r="B2198">
        <v>425</v>
      </c>
      <c r="C2198" s="1">
        <v>36582.614999999998</v>
      </c>
      <c r="D2198">
        <v>427</v>
      </c>
      <c r="E2198" s="36">
        <f>INT((Table2[[#This Row],[Service_start]]-Table2[[#This Row],[DateOfBirth]])/365)</f>
        <v>17</v>
      </c>
      <c r="F2198" s="32">
        <f>IF(DATEDIF(Table2[[#This Row],[DateOfBirth]],Table2[[#This Row],[Service_start]], "Y")&lt;=25,1,0)</f>
        <v>1</v>
      </c>
      <c r="G2198" s="1">
        <v>42954</v>
      </c>
      <c r="H2198" s="1">
        <v>42978</v>
      </c>
      <c r="I2198" s="33" t="b">
        <f>AND(
    Table2[[#This Row],[Service_start]] &gt; DATE(2022,10,1),
    Table2[[#This Row],[Service_end]] &lt; DATE(2024,2,1)
)</f>
        <v>0</v>
      </c>
    </row>
    <row r="2199" spans="1:9" hidden="1">
      <c r="A2199">
        <v>9222695</v>
      </c>
      <c r="B2199">
        <v>425</v>
      </c>
      <c r="C2199" s="1">
        <v>36582.614999999998</v>
      </c>
      <c r="D2199">
        <v>427</v>
      </c>
      <c r="E2199" s="36">
        <f>INT((Table2[[#This Row],[Service_start]]-Table2[[#This Row],[DateOfBirth]])/365)</f>
        <v>17</v>
      </c>
      <c r="F2199" s="32">
        <f>IF(DATEDIF(Table2[[#This Row],[DateOfBirth]],Table2[[#This Row],[Service_start]], "Y")&lt;=25,1,0)</f>
        <v>1</v>
      </c>
      <c r="G2199" s="1">
        <v>42979</v>
      </c>
      <c r="H2199" s="1">
        <v>43008</v>
      </c>
      <c r="I2199" s="33" t="b">
        <f>AND(
    Table2[[#This Row],[Service_start]] &gt; DATE(2022,10,1),
    Table2[[#This Row],[Service_end]] &lt; DATE(2024,2,1)
)</f>
        <v>0</v>
      </c>
    </row>
    <row r="2200" spans="1:9" hidden="1">
      <c r="A2200">
        <v>14354981</v>
      </c>
      <c r="B2200">
        <v>425</v>
      </c>
      <c r="C2200" s="1">
        <v>36582.614999999998</v>
      </c>
      <c r="D2200">
        <v>427</v>
      </c>
      <c r="E2200" s="36">
        <f>INT((Table2[[#This Row],[Service_start]]-Table2[[#This Row],[DateOfBirth]])/365)</f>
        <v>17</v>
      </c>
      <c r="F2200" s="32">
        <f>IF(DATEDIF(Table2[[#This Row],[DateOfBirth]],Table2[[#This Row],[Service_start]], "Y")&lt;=25,1,0)</f>
        <v>1</v>
      </c>
      <c r="G2200" s="1">
        <v>42979</v>
      </c>
      <c r="H2200" s="1">
        <v>43008</v>
      </c>
      <c r="I2200" s="33" t="b">
        <f>AND(
    Table2[[#This Row],[Service_start]] &gt; DATE(2022,10,1),
    Table2[[#This Row],[Service_end]] &lt; DATE(2024,2,1)
)</f>
        <v>0</v>
      </c>
    </row>
    <row r="2201" spans="1:9" hidden="1">
      <c r="A2201">
        <v>11920328</v>
      </c>
      <c r="B2201">
        <v>425</v>
      </c>
      <c r="C2201" s="1">
        <v>36582.614999999998</v>
      </c>
      <c r="D2201">
        <v>427</v>
      </c>
      <c r="E2201" s="36">
        <f>INT((Table2[[#This Row],[Service_start]]-Table2[[#This Row],[DateOfBirth]])/365)</f>
        <v>17</v>
      </c>
      <c r="F2201" s="32">
        <f>IF(DATEDIF(Table2[[#This Row],[DateOfBirth]],Table2[[#This Row],[Service_start]], "Y")&lt;=25,1,0)</f>
        <v>1</v>
      </c>
      <c r="G2201" s="1">
        <v>43009</v>
      </c>
      <c r="H2201" s="1">
        <v>43039</v>
      </c>
      <c r="I2201" s="33" t="b">
        <f>AND(
    Table2[[#This Row],[Service_start]] &gt; DATE(2022,10,1),
    Table2[[#This Row],[Service_end]] &lt; DATE(2024,2,1)
)</f>
        <v>0</v>
      </c>
    </row>
    <row r="2202" spans="1:9" hidden="1">
      <c r="A2202">
        <v>10407454</v>
      </c>
      <c r="B2202">
        <v>425</v>
      </c>
      <c r="C2202" s="1">
        <v>36582.614999999998</v>
      </c>
      <c r="D2202">
        <v>427</v>
      </c>
      <c r="E2202" s="36">
        <f>INT((Table2[[#This Row],[Service_start]]-Table2[[#This Row],[DateOfBirth]])/365)</f>
        <v>17</v>
      </c>
      <c r="F2202" s="32">
        <f>IF(DATEDIF(Table2[[#This Row],[DateOfBirth]],Table2[[#This Row],[Service_start]], "Y")&lt;=25,1,0)</f>
        <v>1</v>
      </c>
      <c r="G2202" s="1">
        <v>43009</v>
      </c>
      <c r="H2202" s="1">
        <v>43039</v>
      </c>
      <c r="I2202" s="33" t="b">
        <f>AND(
    Table2[[#This Row],[Service_start]] &gt; DATE(2022,10,1),
    Table2[[#This Row],[Service_end]] &lt; DATE(2024,2,1)
)</f>
        <v>0</v>
      </c>
    </row>
    <row r="2203" spans="1:9" hidden="1">
      <c r="A2203">
        <v>9185890</v>
      </c>
      <c r="B2203">
        <v>425</v>
      </c>
      <c r="C2203" s="1">
        <v>36582.614999999998</v>
      </c>
      <c r="D2203">
        <v>427</v>
      </c>
      <c r="E2203" s="36">
        <f>INT((Table2[[#This Row],[Service_start]]-Table2[[#This Row],[DateOfBirth]])/365)</f>
        <v>17</v>
      </c>
      <c r="F2203" s="32">
        <f>IF(DATEDIF(Table2[[#This Row],[DateOfBirth]],Table2[[#This Row],[Service_start]], "Y")&lt;=25,1,0)</f>
        <v>1</v>
      </c>
      <c r="G2203" s="1">
        <v>43040</v>
      </c>
      <c r="H2203" s="1">
        <v>43069</v>
      </c>
      <c r="I2203" s="33" t="b">
        <f>AND(
    Table2[[#This Row],[Service_start]] &gt; DATE(2022,10,1),
    Table2[[#This Row],[Service_end]] &lt; DATE(2024,2,1)
)</f>
        <v>0</v>
      </c>
    </row>
    <row r="2204" spans="1:9" hidden="1">
      <c r="A2204">
        <v>17403334</v>
      </c>
      <c r="B2204">
        <v>425</v>
      </c>
      <c r="C2204" s="1">
        <v>36582.614999999998</v>
      </c>
      <c r="D2204">
        <v>427</v>
      </c>
      <c r="E2204" s="36">
        <f>INT((Table2[[#This Row],[Service_start]]-Table2[[#This Row],[DateOfBirth]])/365)</f>
        <v>17</v>
      </c>
      <c r="F2204" s="32">
        <f>IF(DATEDIF(Table2[[#This Row],[DateOfBirth]],Table2[[#This Row],[Service_start]], "Y")&lt;=25,1,0)</f>
        <v>1</v>
      </c>
      <c r="G2204" s="1">
        <v>43040</v>
      </c>
      <c r="H2204" s="1">
        <v>43069</v>
      </c>
      <c r="I2204" s="33" t="b">
        <f>AND(
    Table2[[#This Row],[Service_start]] &gt; DATE(2022,10,1),
    Table2[[#This Row],[Service_end]] &lt; DATE(2024,2,1)
)</f>
        <v>0</v>
      </c>
    </row>
    <row r="2205" spans="1:9" hidden="1">
      <c r="A2205">
        <v>9179432</v>
      </c>
      <c r="B2205">
        <v>425</v>
      </c>
      <c r="C2205" s="1">
        <v>37124.614999999998</v>
      </c>
      <c r="D2205">
        <v>427</v>
      </c>
      <c r="E2205" s="36">
        <f>INT((Table2[[#This Row],[Service_start]]-Table2[[#This Row],[DateOfBirth]])/365)</f>
        <v>18</v>
      </c>
      <c r="F2205" s="32">
        <f>IF(DATEDIF(Table2[[#This Row],[DateOfBirth]],Table2[[#This Row],[Service_start]], "Y")&lt;=25,1,0)</f>
        <v>1</v>
      </c>
      <c r="G2205" s="1">
        <v>43724</v>
      </c>
      <c r="H2205" s="1">
        <v>43738</v>
      </c>
      <c r="I2205" s="33" t="b">
        <f>AND(
    Table2[[#This Row],[Service_start]] &gt; DATE(2022,10,1),
    Table2[[#This Row],[Service_end]] &lt; DATE(2024,2,1)
)</f>
        <v>0</v>
      </c>
    </row>
    <row r="2206" spans="1:9" hidden="1">
      <c r="A2206">
        <v>15256730</v>
      </c>
      <c r="B2206">
        <v>425</v>
      </c>
      <c r="C2206" s="1">
        <v>37124.614999999998</v>
      </c>
      <c r="D2206">
        <v>427</v>
      </c>
      <c r="E2206" s="36">
        <f>INT((Table2[[#This Row],[Service_start]]-Table2[[#This Row],[DateOfBirth]])/365)</f>
        <v>18</v>
      </c>
      <c r="F2206" s="32">
        <f>IF(DATEDIF(Table2[[#This Row],[DateOfBirth]],Table2[[#This Row],[Service_start]], "Y")&lt;=25,1,0)</f>
        <v>1</v>
      </c>
      <c r="G2206" s="1">
        <v>43739</v>
      </c>
      <c r="H2206" s="1">
        <v>43769</v>
      </c>
      <c r="I2206" s="33" t="b">
        <f>AND(
    Table2[[#This Row],[Service_start]] &gt; DATE(2022,10,1),
    Table2[[#This Row],[Service_end]] &lt; DATE(2024,2,1)
)</f>
        <v>0</v>
      </c>
    </row>
    <row r="2207" spans="1:9" hidden="1">
      <c r="A2207">
        <v>9196040</v>
      </c>
      <c r="B2207">
        <v>425</v>
      </c>
      <c r="C2207" s="1">
        <v>36194.614999999998</v>
      </c>
      <c r="D2207">
        <v>427</v>
      </c>
      <c r="E2207" s="36">
        <f>INT((Table2[[#This Row],[Service_start]]-Table2[[#This Row],[DateOfBirth]])/365)</f>
        <v>20</v>
      </c>
      <c r="F2207" s="32">
        <f>IF(DATEDIF(Table2[[#This Row],[DateOfBirth]],Table2[[#This Row],[Service_start]], "Y")&lt;=25,1,0)</f>
        <v>1</v>
      </c>
      <c r="G2207" s="1">
        <v>43551</v>
      </c>
      <c r="H2207" s="1">
        <v>43555</v>
      </c>
      <c r="I2207" s="33" t="b">
        <f>AND(
    Table2[[#This Row],[Service_start]] &gt; DATE(2022,10,1),
    Table2[[#This Row],[Service_end]] &lt; DATE(2024,2,1)
)</f>
        <v>0</v>
      </c>
    </row>
    <row r="2208" spans="1:9" hidden="1">
      <c r="A2208">
        <v>15252116</v>
      </c>
      <c r="B2208">
        <v>425</v>
      </c>
      <c r="C2208" s="1">
        <v>36194.614999999998</v>
      </c>
      <c r="D2208">
        <v>427</v>
      </c>
      <c r="E2208" s="36">
        <f>INT((Table2[[#This Row],[Service_start]]-Table2[[#This Row],[DateOfBirth]])/365)</f>
        <v>20</v>
      </c>
      <c r="F2208" s="32">
        <f>IF(DATEDIF(Table2[[#This Row],[DateOfBirth]],Table2[[#This Row],[Service_start]], "Y")&lt;=25,1,0)</f>
        <v>1</v>
      </c>
      <c r="G2208" s="1">
        <v>43556</v>
      </c>
      <c r="H2208" s="1">
        <v>43585</v>
      </c>
      <c r="I2208" s="33" t="b">
        <f>AND(
    Table2[[#This Row],[Service_start]] &gt; DATE(2022,10,1),
    Table2[[#This Row],[Service_end]] &lt; DATE(2024,2,1)
)</f>
        <v>0</v>
      </c>
    </row>
    <row r="2209" spans="1:9" hidden="1">
      <c r="A2209">
        <v>10564294</v>
      </c>
      <c r="B2209">
        <v>425</v>
      </c>
      <c r="C2209" s="1">
        <v>36194.614999999998</v>
      </c>
      <c r="D2209">
        <v>427</v>
      </c>
      <c r="E2209" s="36">
        <f>INT((Table2[[#This Row],[Service_start]]-Table2[[#This Row],[DateOfBirth]])/365)</f>
        <v>20</v>
      </c>
      <c r="F2209" s="32">
        <f>IF(DATEDIF(Table2[[#This Row],[DateOfBirth]],Table2[[#This Row],[Service_start]], "Y")&lt;=25,1,0)</f>
        <v>1</v>
      </c>
      <c r="G2209" s="1">
        <v>43586</v>
      </c>
      <c r="H2209" s="1">
        <v>43616</v>
      </c>
      <c r="I2209" s="33" t="b">
        <f>AND(
    Table2[[#This Row],[Service_start]] &gt; DATE(2022,10,1),
    Table2[[#This Row],[Service_end]] &lt; DATE(2024,2,1)
)</f>
        <v>0</v>
      </c>
    </row>
    <row r="2210" spans="1:9" hidden="1">
      <c r="A2210">
        <v>16829500</v>
      </c>
      <c r="B2210">
        <v>425</v>
      </c>
      <c r="C2210" s="1">
        <v>36604.614999999998</v>
      </c>
      <c r="D2210">
        <v>427</v>
      </c>
      <c r="E2210" s="36">
        <f>INT((Table2[[#This Row],[Service_start]]-Table2[[#This Row],[DateOfBirth]])/365)</f>
        <v>19</v>
      </c>
      <c r="F2210" s="32">
        <f>IF(DATEDIF(Table2[[#This Row],[DateOfBirth]],Table2[[#This Row],[Service_start]], "Y")&lt;=25,1,0)</f>
        <v>1</v>
      </c>
      <c r="G2210" s="1">
        <v>43901</v>
      </c>
      <c r="H2210" s="1">
        <v>43921</v>
      </c>
      <c r="I2210" s="33" t="b">
        <f>AND(
    Table2[[#This Row],[Service_start]] &gt; DATE(2022,10,1),
    Table2[[#This Row],[Service_end]] &lt; DATE(2024,2,1)
)</f>
        <v>0</v>
      </c>
    </row>
    <row r="2211" spans="1:9" hidden="1">
      <c r="A2211">
        <v>14342557</v>
      </c>
      <c r="B2211">
        <v>425</v>
      </c>
      <c r="C2211" s="1">
        <v>36604.614999999998</v>
      </c>
      <c r="D2211">
        <v>427</v>
      </c>
      <c r="E2211" s="36">
        <f>INT((Table2[[#This Row],[Service_start]]-Table2[[#This Row],[DateOfBirth]])/365)</f>
        <v>20</v>
      </c>
      <c r="F2211" s="32">
        <f>IF(DATEDIF(Table2[[#This Row],[DateOfBirth]],Table2[[#This Row],[Service_start]], "Y")&lt;=25,1,0)</f>
        <v>1</v>
      </c>
      <c r="G2211" s="1">
        <v>43922</v>
      </c>
      <c r="H2211" s="1">
        <v>43951</v>
      </c>
      <c r="I2211" s="33" t="b">
        <f>AND(
    Table2[[#This Row],[Service_start]] &gt; DATE(2022,10,1),
    Table2[[#This Row],[Service_end]] &lt; DATE(2024,2,1)
)</f>
        <v>0</v>
      </c>
    </row>
    <row r="2212" spans="1:9" hidden="1">
      <c r="A2212">
        <v>11226295</v>
      </c>
      <c r="B2212">
        <v>425</v>
      </c>
      <c r="C2212" s="1">
        <v>36604.614999999998</v>
      </c>
      <c r="D2212">
        <v>427</v>
      </c>
      <c r="E2212" s="36">
        <f>INT((Table2[[#This Row],[Service_start]]-Table2[[#This Row],[DateOfBirth]])/365)</f>
        <v>20</v>
      </c>
      <c r="F2212" s="32">
        <f>IF(DATEDIF(Table2[[#This Row],[DateOfBirth]],Table2[[#This Row],[Service_start]], "Y")&lt;=25,1,0)</f>
        <v>1</v>
      </c>
      <c r="G2212" s="1">
        <v>43952</v>
      </c>
      <c r="H2212" s="1">
        <v>43982</v>
      </c>
      <c r="I2212" s="33" t="b">
        <f>AND(
    Table2[[#This Row],[Service_start]] &gt; DATE(2022,10,1),
    Table2[[#This Row],[Service_end]] &lt; DATE(2024,2,1)
)</f>
        <v>0</v>
      </c>
    </row>
    <row r="2213" spans="1:9" hidden="1">
      <c r="A2213">
        <v>15441195</v>
      </c>
      <c r="B2213">
        <v>425</v>
      </c>
      <c r="C2213" s="1">
        <v>36604.614999999998</v>
      </c>
      <c r="D2213">
        <v>427</v>
      </c>
      <c r="E2213" s="36">
        <f>INT((Table2[[#This Row],[Service_start]]-Table2[[#This Row],[DateOfBirth]])/365)</f>
        <v>21</v>
      </c>
      <c r="F2213" s="32">
        <f>IF(DATEDIF(Table2[[#This Row],[DateOfBirth]],Table2[[#This Row],[Service_start]], "Y")&lt;=25,1,0)</f>
        <v>1</v>
      </c>
      <c r="G2213" s="1">
        <v>44328</v>
      </c>
      <c r="H2213" s="1">
        <v>44347</v>
      </c>
      <c r="I2213" s="33" t="b">
        <f>AND(
    Table2[[#This Row],[Service_start]] &gt; DATE(2022,10,1),
    Table2[[#This Row],[Service_end]] &lt; DATE(2024,2,1)
)</f>
        <v>0</v>
      </c>
    </row>
    <row r="2214" spans="1:9" hidden="1">
      <c r="A2214">
        <v>10533330</v>
      </c>
      <c r="B2214">
        <v>425</v>
      </c>
      <c r="C2214" s="1">
        <v>36604.614999999998</v>
      </c>
      <c r="D2214">
        <v>427</v>
      </c>
      <c r="E2214" s="36">
        <f>INT((Table2[[#This Row],[Service_start]]-Table2[[#This Row],[DateOfBirth]])/365)</f>
        <v>21</v>
      </c>
      <c r="F2214" s="32">
        <f>IF(DATEDIF(Table2[[#This Row],[DateOfBirth]],Table2[[#This Row],[Service_start]], "Y")&lt;=25,1,0)</f>
        <v>1</v>
      </c>
      <c r="G2214" s="1">
        <v>44348</v>
      </c>
      <c r="H2214" s="1">
        <v>44377</v>
      </c>
      <c r="I2214" s="33" t="b">
        <f>AND(
    Table2[[#This Row],[Service_start]] &gt; DATE(2022,10,1),
    Table2[[#This Row],[Service_end]] &lt; DATE(2024,2,1)
)</f>
        <v>0</v>
      </c>
    </row>
    <row r="2215" spans="1:9" hidden="1">
      <c r="A2215">
        <v>10411637</v>
      </c>
      <c r="B2215">
        <v>425</v>
      </c>
      <c r="C2215" s="1">
        <v>35738.614999999998</v>
      </c>
      <c r="D2215">
        <v>427</v>
      </c>
      <c r="E2215" s="36">
        <f>INT((Table2[[#This Row],[Service_start]]-Table2[[#This Row],[DateOfBirth]])/365)</f>
        <v>18</v>
      </c>
      <c r="F2215" s="32">
        <f>IF(DATEDIF(Table2[[#This Row],[DateOfBirth]],Table2[[#This Row],[Service_start]], "Y")&lt;=25,1,0)</f>
        <v>1</v>
      </c>
      <c r="G2215" s="1">
        <v>42608</v>
      </c>
      <c r="H2215" s="1">
        <v>42613</v>
      </c>
      <c r="I2215" s="33" t="b">
        <f>AND(
    Table2[[#This Row],[Service_start]] &gt; DATE(2022,10,1),
    Table2[[#This Row],[Service_end]] &lt; DATE(2024,2,1)
)</f>
        <v>0</v>
      </c>
    </row>
    <row r="2216" spans="1:9" hidden="1">
      <c r="A2216">
        <v>10381904</v>
      </c>
      <c r="B2216">
        <v>425</v>
      </c>
      <c r="C2216" s="1">
        <v>35738.614999999998</v>
      </c>
      <c r="D2216">
        <v>427</v>
      </c>
      <c r="E2216" s="36">
        <f>INT((Table2[[#This Row],[Service_start]]-Table2[[#This Row],[DateOfBirth]])/365)</f>
        <v>18</v>
      </c>
      <c r="F2216" s="32">
        <f>IF(DATEDIF(Table2[[#This Row],[DateOfBirth]],Table2[[#This Row],[Service_start]], "Y")&lt;=25,1,0)</f>
        <v>1</v>
      </c>
      <c r="G2216" s="1">
        <v>42614</v>
      </c>
      <c r="H2216" s="1">
        <v>42643</v>
      </c>
      <c r="I2216" s="33" t="b">
        <f>AND(
    Table2[[#This Row],[Service_start]] &gt; DATE(2022,10,1),
    Table2[[#This Row],[Service_end]] &lt; DATE(2024,2,1)
)</f>
        <v>0</v>
      </c>
    </row>
    <row r="2217" spans="1:9" hidden="1">
      <c r="A2217">
        <v>15132402</v>
      </c>
      <c r="B2217">
        <v>425</v>
      </c>
      <c r="C2217" s="1">
        <v>35738.614999999998</v>
      </c>
      <c r="D2217">
        <v>427</v>
      </c>
      <c r="E2217" s="36">
        <f>INT((Table2[[#This Row],[Service_start]]-Table2[[#This Row],[DateOfBirth]])/365)</f>
        <v>18</v>
      </c>
      <c r="F2217" s="32">
        <f>IF(DATEDIF(Table2[[#This Row],[DateOfBirth]],Table2[[#This Row],[Service_start]], "Y")&lt;=25,1,0)</f>
        <v>1</v>
      </c>
      <c r="G2217" s="1">
        <v>42644</v>
      </c>
      <c r="H2217" s="1">
        <v>42664</v>
      </c>
      <c r="I2217" s="33" t="b">
        <f>AND(
    Table2[[#This Row],[Service_start]] &gt; DATE(2022,10,1),
    Table2[[#This Row],[Service_end]] &lt; DATE(2024,2,1)
)</f>
        <v>0</v>
      </c>
    </row>
    <row r="2218" spans="1:9" hidden="1">
      <c r="A2218">
        <v>15647416</v>
      </c>
      <c r="B2218">
        <v>425</v>
      </c>
      <c r="C2218" s="1">
        <v>36126.614999999998</v>
      </c>
      <c r="D2218">
        <v>427</v>
      </c>
      <c r="E2218" s="36">
        <f>INT((Table2[[#This Row],[Service_start]]-Table2[[#This Row],[DateOfBirth]])/365)</f>
        <v>17</v>
      </c>
      <c r="F2218" s="32">
        <f>IF(DATEDIF(Table2[[#This Row],[DateOfBirth]],Table2[[#This Row],[Service_start]], "Y")&lt;=25,1,0)</f>
        <v>1</v>
      </c>
      <c r="G2218" s="1">
        <v>42563</v>
      </c>
      <c r="H2218" s="1">
        <v>42582</v>
      </c>
      <c r="I2218" s="33" t="b">
        <f>AND(
    Table2[[#This Row],[Service_start]] &gt; DATE(2022,10,1),
    Table2[[#This Row],[Service_end]] &lt; DATE(2024,2,1)
)</f>
        <v>0</v>
      </c>
    </row>
    <row r="2219" spans="1:9" hidden="1">
      <c r="A2219">
        <v>15454776</v>
      </c>
      <c r="B2219">
        <v>425</v>
      </c>
      <c r="C2219" s="1">
        <v>36126.614999999998</v>
      </c>
      <c r="D2219">
        <v>427</v>
      </c>
      <c r="E2219" s="36">
        <f>INT((Table2[[#This Row],[Service_start]]-Table2[[#This Row],[DateOfBirth]])/365)</f>
        <v>17</v>
      </c>
      <c r="F2219" s="32">
        <f>IF(DATEDIF(Table2[[#This Row],[DateOfBirth]],Table2[[#This Row],[Service_start]], "Y")&lt;=25,1,0)</f>
        <v>1</v>
      </c>
      <c r="G2219" s="1">
        <v>42583</v>
      </c>
      <c r="H2219" s="1">
        <v>42613</v>
      </c>
      <c r="I2219" s="33" t="b">
        <f>AND(
    Table2[[#This Row],[Service_start]] &gt; DATE(2022,10,1),
    Table2[[#This Row],[Service_end]] &lt; DATE(2024,2,1)
)</f>
        <v>0</v>
      </c>
    </row>
    <row r="2220" spans="1:9" hidden="1">
      <c r="A2220">
        <v>10656055</v>
      </c>
      <c r="B2220">
        <v>425</v>
      </c>
      <c r="C2220" s="1">
        <v>35334.614999999998</v>
      </c>
      <c r="D2220">
        <v>427</v>
      </c>
      <c r="E2220" s="36">
        <f>INT((Table2[[#This Row],[Service_start]]-Table2[[#This Row],[DateOfBirth]])/365)</f>
        <v>23</v>
      </c>
      <c r="F2220" s="32">
        <f>IF(DATEDIF(Table2[[#This Row],[DateOfBirth]],Table2[[#This Row],[Service_start]], "Y")&lt;=25,1,0)</f>
        <v>1</v>
      </c>
      <c r="G2220" s="1">
        <v>43887</v>
      </c>
      <c r="H2220" s="1">
        <v>43890</v>
      </c>
      <c r="I2220" s="33" t="b">
        <f>AND(
    Table2[[#This Row],[Service_start]] &gt; DATE(2022,10,1),
    Table2[[#This Row],[Service_end]] &lt; DATE(2024,2,1)
)</f>
        <v>0</v>
      </c>
    </row>
    <row r="2221" spans="1:9" hidden="1">
      <c r="A2221">
        <v>16080630</v>
      </c>
      <c r="B2221">
        <v>425</v>
      </c>
      <c r="C2221" s="1">
        <v>35334.614999999998</v>
      </c>
      <c r="D2221">
        <v>427</v>
      </c>
      <c r="E2221" s="36">
        <f>INT((Table2[[#This Row],[Service_start]]-Table2[[#This Row],[DateOfBirth]])/365)</f>
        <v>23</v>
      </c>
      <c r="F2221" s="32">
        <f>IF(DATEDIF(Table2[[#This Row],[DateOfBirth]],Table2[[#This Row],[Service_start]], "Y")&lt;=25,1,0)</f>
        <v>1</v>
      </c>
      <c r="G2221" s="1">
        <v>43921</v>
      </c>
      <c r="H2221" s="1">
        <v>43921</v>
      </c>
      <c r="I2221" s="33" t="b">
        <f>AND(
    Table2[[#This Row],[Service_start]] &gt; DATE(2022,10,1),
    Table2[[#This Row],[Service_end]] &lt; DATE(2024,2,1)
)</f>
        <v>0</v>
      </c>
    </row>
    <row r="2222" spans="1:9" hidden="1">
      <c r="A2222">
        <v>9222889</v>
      </c>
      <c r="B2222">
        <v>425</v>
      </c>
      <c r="C2222" s="1">
        <v>35334.614999999998</v>
      </c>
      <c r="D2222">
        <v>427</v>
      </c>
      <c r="E2222" s="36">
        <f>INT((Table2[[#This Row],[Service_start]]-Table2[[#This Row],[DateOfBirth]])/365)</f>
        <v>23</v>
      </c>
      <c r="F2222" s="32">
        <f>IF(DATEDIF(Table2[[#This Row],[DateOfBirth]],Table2[[#This Row],[Service_start]], "Y")&lt;=25,1,0)</f>
        <v>1</v>
      </c>
      <c r="G2222" s="1">
        <v>43922</v>
      </c>
      <c r="H2222" s="1">
        <v>43951</v>
      </c>
      <c r="I2222" s="33" t="b">
        <f>AND(
    Table2[[#This Row],[Service_start]] &gt; DATE(2022,10,1),
    Table2[[#This Row],[Service_end]] &lt; DATE(2024,2,1)
)</f>
        <v>0</v>
      </c>
    </row>
    <row r="2223" spans="1:9" hidden="1">
      <c r="A2223">
        <v>16918310</v>
      </c>
      <c r="B2223">
        <v>425</v>
      </c>
      <c r="C2223" s="1">
        <v>36020.614999999998</v>
      </c>
      <c r="D2223">
        <v>427</v>
      </c>
      <c r="E2223" s="36">
        <f>INT((Table2[[#This Row],[Service_start]]-Table2[[#This Row],[DateOfBirth]])/365)</f>
        <v>21</v>
      </c>
      <c r="F2223" s="32">
        <f>IF(DATEDIF(Table2[[#This Row],[DateOfBirth]],Table2[[#This Row],[Service_start]], "Y")&lt;=25,1,0)</f>
        <v>1</v>
      </c>
      <c r="G2223" s="1">
        <v>43753</v>
      </c>
      <c r="H2223" s="1">
        <v>43769</v>
      </c>
      <c r="I2223" s="33" t="b">
        <f>AND(
    Table2[[#This Row],[Service_start]] &gt; DATE(2022,10,1),
    Table2[[#This Row],[Service_end]] &lt; DATE(2024,2,1)
)</f>
        <v>0</v>
      </c>
    </row>
    <row r="2224" spans="1:9" hidden="1">
      <c r="A2224">
        <v>10790570</v>
      </c>
      <c r="B2224">
        <v>425</v>
      </c>
      <c r="C2224" s="1">
        <v>36020.614999999998</v>
      </c>
      <c r="D2224">
        <v>427</v>
      </c>
      <c r="E2224" s="36">
        <f>INT((Table2[[#This Row],[Service_start]]-Table2[[#This Row],[DateOfBirth]])/365)</f>
        <v>21</v>
      </c>
      <c r="F2224" s="32">
        <f>IF(DATEDIF(Table2[[#This Row],[DateOfBirth]],Table2[[#This Row],[Service_start]], "Y")&lt;=25,1,0)</f>
        <v>1</v>
      </c>
      <c r="G2224" s="1">
        <v>43770</v>
      </c>
      <c r="H2224" s="1">
        <v>43799</v>
      </c>
      <c r="I2224" s="33" t="b">
        <f>AND(
    Table2[[#This Row],[Service_start]] &gt; DATE(2022,10,1),
    Table2[[#This Row],[Service_end]] &lt; DATE(2024,2,1)
)</f>
        <v>0</v>
      </c>
    </row>
    <row r="2225" spans="1:9" hidden="1">
      <c r="A2225">
        <v>15142570</v>
      </c>
      <c r="B2225">
        <v>425</v>
      </c>
      <c r="C2225" s="1">
        <v>36293.614999999998</v>
      </c>
      <c r="D2225">
        <v>427</v>
      </c>
      <c r="E2225" s="36">
        <f>INT((Table2[[#This Row],[Service_start]]-Table2[[#This Row],[DateOfBirth]])/365)</f>
        <v>22</v>
      </c>
      <c r="F2225" s="32">
        <f>IF(DATEDIF(Table2[[#This Row],[DateOfBirth]],Table2[[#This Row],[Service_start]], "Y")&lt;=25,1,0)</f>
        <v>1</v>
      </c>
      <c r="G2225" s="1">
        <v>44663</v>
      </c>
      <c r="H2225" s="1">
        <v>44681</v>
      </c>
      <c r="I2225" s="33" t="b">
        <f>AND(
    Table2[[#This Row],[Service_start]] &gt; DATE(2022,10,1),
    Table2[[#This Row],[Service_end]] &lt; DATE(2024,2,1)
)</f>
        <v>0</v>
      </c>
    </row>
    <row r="2226" spans="1:9" hidden="1">
      <c r="A2226">
        <v>11789559</v>
      </c>
      <c r="B2226">
        <v>425</v>
      </c>
      <c r="C2226" s="1">
        <v>36293.614999999998</v>
      </c>
      <c r="D2226">
        <v>427</v>
      </c>
      <c r="E2226" s="36">
        <f>INT((Table2[[#This Row],[Service_start]]-Table2[[#This Row],[DateOfBirth]])/365)</f>
        <v>22</v>
      </c>
      <c r="F2226" s="32">
        <f>IF(DATEDIF(Table2[[#This Row],[DateOfBirth]],Table2[[#This Row],[Service_start]], "Y")&lt;=25,1,0)</f>
        <v>1</v>
      </c>
      <c r="G2226" s="1">
        <v>44682</v>
      </c>
      <c r="H2226" s="1">
        <v>44712</v>
      </c>
      <c r="I2226" s="33" t="b">
        <f>AND(
    Table2[[#This Row],[Service_start]] &gt; DATE(2022,10,1),
    Table2[[#This Row],[Service_end]] &lt; DATE(2024,2,1)
)</f>
        <v>0</v>
      </c>
    </row>
    <row r="2227" spans="1:9" hidden="1">
      <c r="A2227">
        <v>16777353</v>
      </c>
      <c r="B2227">
        <v>425</v>
      </c>
      <c r="C2227" s="1">
        <v>36293.614999999998</v>
      </c>
      <c r="D2227">
        <v>427</v>
      </c>
      <c r="E2227" s="36">
        <f>INT((Table2[[#This Row],[Service_start]]-Table2[[#This Row],[DateOfBirth]])/365)</f>
        <v>23</v>
      </c>
      <c r="F2227" s="32">
        <f>IF(DATEDIF(Table2[[#This Row],[DateOfBirth]],Table2[[#This Row],[Service_start]], "Y")&lt;=25,1,0)</f>
        <v>1</v>
      </c>
      <c r="G2227" s="1">
        <v>44713</v>
      </c>
      <c r="H2227" s="1">
        <v>44742</v>
      </c>
      <c r="I2227" s="33" t="b">
        <f>AND(
    Table2[[#This Row],[Service_start]] &gt; DATE(2022,10,1),
    Table2[[#This Row],[Service_end]] &lt; DATE(2024,2,1)
)</f>
        <v>0</v>
      </c>
    </row>
    <row r="2228" spans="1:9" hidden="1">
      <c r="A2228">
        <v>10675503</v>
      </c>
      <c r="B2228">
        <v>425</v>
      </c>
      <c r="C2228" s="1">
        <v>37697.614999999998</v>
      </c>
      <c r="D2228">
        <v>427</v>
      </c>
      <c r="E2228" s="36">
        <f>INT((Table2[[#This Row],[Service_start]]-Table2[[#This Row],[DateOfBirth]])/365)</f>
        <v>16</v>
      </c>
      <c r="F2228" s="32">
        <f>IF(DATEDIF(Table2[[#This Row],[DateOfBirth]],Table2[[#This Row],[Service_start]], "Y")&lt;=25,1,0)</f>
        <v>1</v>
      </c>
      <c r="G2228" s="1">
        <v>43654</v>
      </c>
      <c r="H2228" s="1">
        <v>43677</v>
      </c>
      <c r="I2228" s="33" t="b">
        <f>AND(
    Table2[[#This Row],[Service_start]] &gt; DATE(2022,10,1),
    Table2[[#This Row],[Service_end]] &lt; DATE(2024,2,1)
)</f>
        <v>0</v>
      </c>
    </row>
    <row r="2229" spans="1:9" hidden="1">
      <c r="A2229">
        <v>15020366</v>
      </c>
      <c r="B2229">
        <v>425</v>
      </c>
      <c r="C2229" s="1">
        <v>37697.614999999998</v>
      </c>
      <c r="D2229">
        <v>427</v>
      </c>
      <c r="E2229" s="36">
        <f>INT((Table2[[#This Row],[Service_start]]-Table2[[#This Row],[DateOfBirth]])/365)</f>
        <v>16</v>
      </c>
      <c r="F2229" s="32">
        <f>IF(DATEDIF(Table2[[#This Row],[DateOfBirth]],Table2[[#This Row],[Service_start]], "Y")&lt;=25,1,0)</f>
        <v>1</v>
      </c>
      <c r="G2229" s="1">
        <v>43678</v>
      </c>
      <c r="H2229" s="1">
        <v>43708</v>
      </c>
      <c r="I2229" s="33" t="b">
        <f>AND(
    Table2[[#This Row],[Service_start]] &gt; DATE(2022,10,1),
    Table2[[#This Row],[Service_end]] &lt; DATE(2024,2,1)
)</f>
        <v>0</v>
      </c>
    </row>
    <row r="2230" spans="1:9" hidden="1">
      <c r="A2230">
        <v>15156368</v>
      </c>
      <c r="B2230">
        <v>425</v>
      </c>
      <c r="C2230" s="1">
        <v>36744.614999999998</v>
      </c>
      <c r="D2230">
        <v>427</v>
      </c>
      <c r="E2230" s="36">
        <f>INT((Table2[[#This Row],[Service_start]]-Table2[[#This Row],[DateOfBirth]])/365)</f>
        <v>20</v>
      </c>
      <c r="F2230" s="32">
        <f>IF(DATEDIF(Table2[[#This Row],[DateOfBirth]],Table2[[#This Row],[Service_start]], "Y")&lt;=25,1,0)</f>
        <v>1</v>
      </c>
      <c r="G2230" s="1">
        <v>44293</v>
      </c>
      <c r="H2230" s="1">
        <v>44316</v>
      </c>
      <c r="I2230" s="33" t="b">
        <f>AND(
    Table2[[#This Row],[Service_start]] &gt; DATE(2022,10,1),
    Table2[[#This Row],[Service_end]] &lt; DATE(2024,2,1)
)</f>
        <v>0</v>
      </c>
    </row>
    <row r="2231" spans="1:9" hidden="1">
      <c r="A2231">
        <v>16972516</v>
      </c>
      <c r="B2231">
        <v>425</v>
      </c>
      <c r="C2231" s="1">
        <v>36744.614999999998</v>
      </c>
      <c r="D2231">
        <v>427</v>
      </c>
      <c r="E2231" s="36">
        <f>INT((Table2[[#This Row],[Service_start]]-Table2[[#This Row],[DateOfBirth]])/365)</f>
        <v>20</v>
      </c>
      <c r="F2231" s="32">
        <f>IF(DATEDIF(Table2[[#This Row],[DateOfBirth]],Table2[[#This Row],[Service_start]], "Y")&lt;=25,1,0)</f>
        <v>1</v>
      </c>
      <c r="G2231" s="1">
        <v>44317</v>
      </c>
      <c r="H2231" s="1">
        <v>44347</v>
      </c>
      <c r="I2231" s="33" t="b">
        <f>AND(
    Table2[[#This Row],[Service_start]] &gt; DATE(2022,10,1),
    Table2[[#This Row],[Service_end]] &lt; DATE(2024,2,1)
)</f>
        <v>0</v>
      </c>
    </row>
    <row r="2232" spans="1:9" hidden="1">
      <c r="A2232">
        <v>9261447</v>
      </c>
      <c r="B2232">
        <v>425</v>
      </c>
      <c r="C2232" s="1">
        <v>36744.614999999998</v>
      </c>
      <c r="D2232">
        <v>427</v>
      </c>
      <c r="E2232" s="36">
        <f>INT((Table2[[#This Row],[Service_start]]-Table2[[#This Row],[DateOfBirth]])/365)</f>
        <v>20</v>
      </c>
      <c r="F2232" s="32">
        <f>IF(DATEDIF(Table2[[#This Row],[DateOfBirth]],Table2[[#This Row],[Service_start]], "Y")&lt;=25,1,0)</f>
        <v>1</v>
      </c>
      <c r="G2232" s="1">
        <v>44348</v>
      </c>
      <c r="H2232" s="1">
        <v>44377</v>
      </c>
      <c r="I2232" s="33" t="b">
        <f>AND(
    Table2[[#This Row],[Service_start]] &gt; DATE(2022,10,1),
    Table2[[#This Row],[Service_end]] &lt; DATE(2024,2,1)
)</f>
        <v>0</v>
      </c>
    </row>
    <row r="2233" spans="1:9" hidden="1">
      <c r="A2233">
        <v>9227380</v>
      </c>
      <c r="B2233">
        <v>425</v>
      </c>
      <c r="C2233" s="1">
        <v>36744.614999999998</v>
      </c>
      <c r="D2233">
        <v>427</v>
      </c>
      <c r="E2233" s="36">
        <f>INT((Table2[[#This Row],[Service_start]]-Table2[[#This Row],[DateOfBirth]])/365)</f>
        <v>20</v>
      </c>
      <c r="F2233" s="32">
        <f>IF(DATEDIF(Table2[[#This Row],[DateOfBirth]],Table2[[#This Row],[Service_start]], "Y")&lt;=25,1,0)</f>
        <v>1</v>
      </c>
      <c r="G2233" s="1">
        <v>44378</v>
      </c>
      <c r="H2233" s="1">
        <v>44408</v>
      </c>
      <c r="I2233" s="33" t="b">
        <f>AND(
    Table2[[#This Row],[Service_start]] &gt; DATE(2022,10,1),
    Table2[[#This Row],[Service_end]] &lt; DATE(2024,2,1)
)</f>
        <v>0</v>
      </c>
    </row>
    <row r="2234" spans="1:9" hidden="1">
      <c r="A2234">
        <v>15664976</v>
      </c>
      <c r="B2234">
        <v>425</v>
      </c>
      <c r="C2234" s="1">
        <v>36744.614999999998</v>
      </c>
      <c r="D2234">
        <v>427</v>
      </c>
      <c r="E2234" s="36">
        <f>INT((Table2[[#This Row],[Service_start]]-Table2[[#This Row],[DateOfBirth]])/365)</f>
        <v>20</v>
      </c>
      <c r="F2234" s="32">
        <f>IF(DATEDIF(Table2[[#This Row],[DateOfBirth]],Table2[[#This Row],[Service_start]], "Y")&lt;=25,1,0)</f>
        <v>1</v>
      </c>
      <c r="G2234" s="1">
        <v>44409</v>
      </c>
      <c r="H2234" s="1">
        <v>44439</v>
      </c>
      <c r="I2234" s="33" t="b">
        <f>AND(
    Table2[[#This Row],[Service_start]] &gt; DATE(2022,10,1),
    Table2[[#This Row],[Service_end]] &lt; DATE(2024,2,1)
)</f>
        <v>0</v>
      </c>
    </row>
    <row r="2235" spans="1:9" hidden="1">
      <c r="A2235">
        <v>10500601</v>
      </c>
      <c r="B2235">
        <v>425</v>
      </c>
      <c r="C2235" s="1">
        <v>36744.614999999998</v>
      </c>
      <c r="D2235">
        <v>427</v>
      </c>
      <c r="E2235" s="36">
        <f>INT((Table2[[#This Row],[Service_start]]-Table2[[#This Row],[DateOfBirth]])/365)</f>
        <v>21</v>
      </c>
      <c r="F2235" s="32">
        <f>IF(DATEDIF(Table2[[#This Row],[DateOfBirth]],Table2[[#This Row],[Service_start]], "Y")&lt;=25,1,0)</f>
        <v>1</v>
      </c>
      <c r="G2235" s="1">
        <v>44440</v>
      </c>
      <c r="H2235" s="1">
        <v>44469</v>
      </c>
      <c r="I2235" s="33" t="b">
        <f>AND(
    Table2[[#This Row],[Service_start]] &gt; DATE(2022,10,1),
    Table2[[#This Row],[Service_end]] &lt; DATE(2024,2,1)
)</f>
        <v>0</v>
      </c>
    </row>
    <row r="2236" spans="1:9" hidden="1">
      <c r="A2236">
        <v>12018556</v>
      </c>
      <c r="B2236">
        <v>425</v>
      </c>
      <c r="C2236" s="1">
        <v>36744.614999999998</v>
      </c>
      <c r="D2236">
        <v>427</v>
      </c>
      <c r="E2236" s="36">
        <f>INT((Table2[[#This Row],[Service_start]]-Table2[[#This Row],[DateOfBirth]])/365)</f>
        <v>21</v>
      </c>
      <c r="F2236" s="32">
        <f>IF(DATEDIF(Table2[[#This Row],[DateOfBirth]],Table2[[#This Row],[Service_start]], "Y")&lt;=25,1,0)</f>
        <v>1</v>
      </c>
      <c r="G2236" s="1">
        <v>44572</v>
      </c>
      <c r="H2236" s="1">
        <v>44592</v>
      </c>
      <c r="I2236" s="33" t="b">
        <f>AND(
    Table2[[#This Row],[Service_start]] &gt; DATE(2022,10,1),
    Table2[[#This Row],[Service_end]] &lt; DATE(2024,2,1)
)</f>
        <v>0</v>
      </c>
    </row>
    <row r="2237" spans="1:9" hidden="1">
      <c r="A2237">
        <v>15917673</v>
      </c>
      <c r="B2237">
        <v>425</v>
      </c>
      <c r="C2237" s="1">
        <v>36744.614999999998</v>
      </c>
      <c r="D2237">
        <v>427</v>
      </c>
      <c r="E2237" s="36">
        <f>INT((Table2[[#This Row],[Service_start]]-Table2[[#This Row],[DateOfBirth]])/365)</f>
        <v>21</v>
      </c>
      <c r="F2237" s="32">
        <f>IF(DATEDIF(Table2[[#This Row],[DateOfBirth]],Table2[[#This Row],[Service_start]], "Y")&lt;=25,1,0)</f>
        <v>1</v>
      </c>
      <c r="G2237" s="1">
        <v>44593</v>
      </c>
      <c r="H2237" s="1">
        <v>44620</v>
      </c>
      <c r="I2237" s="33" t="b">
        <f>AND(
    Table2[[#This Row],[Service_start]] &gt; DATE(2022,10,1),
    Table2[[#This Row],[Service_end]] &lt; DATE(2024,2,1)
)</f>
        <v>0</v>
      </c>
    </row>
    <row r="2238" spans="1:9" hidden="1">
      <c r="A2238">
        <v>15599728</v>
      </c>
      <c r="B2238">
        <v>425</v>
      </c>
      <c r="C2238" s="1">
        <v>36744.614999999998</v>
      </c>
      <c r="D2238">
        <v>427</v>
      </c>
      <c r="E2238" s="36">
        <f>INT((Table2[[#This Row],[Service_start]]-Table2[[#This Row],[DateOfBirth]])/365)</f>
        <v>21</v>
      </c>
      <c r="F2238" s="32">
        <f>IF(DATEDIF(Table2[[#This Row],[DateOfBirth]],Table2[[#This Row],[Service_start]], "Y")&lt;=25,1,0)</f>
        <v>1</v>
      </c>
      <c r="G2238" s="1">
        <v>44621</v>
      </c>
      <c r="H2238" s="1">
        <v>44651</v>
      </c>
      <c r="I2238" s="33" t="b">
        <f>AND(
    Table2[[#This Row],[Service_start]] &gt; DATE(2022,10,1),
    Table2[[#This Row],[Service_end]] &lt; DATE(2024,2,1)
)</f>
        <v>0</v>
      </c>
    </row>
    <row r="2239" spans="1:9" hidden="1">
      <c r="A2239">
        <v>10802419</v>
      </c>
      <c r="B2239">
        <v>425</v>
      </c>
      <c r="C2239" s="1">
        <v>36744.614999999998</v>
      </c>
      <c r="D2239">
        <v>427</v>
      </c>
      <c r="E2239" s="36">
        <f>INT((Table2[[#This Row],[Service_start]]-Table2[[#This Row],[DateOfBirth]])/365)</f>
        <v>21</v>
      </c>
      <c r="F2239" s="32">
        <f>IF(DATEDIF(Table2[[#This Row],[DateOfBirth]],Table2[[#This Row],[Service_start]], "Y")&lt;=25,1,0)</f>
        <v>1</v>
      </c>
      <c r="G2239" s="1">
        <v>44652</v>
      </c>
      <c r="H2239" s="1">
        <v>44681</v>
      </c>
      <c r="I2239" s="33" t="b">
        <f>AND(
    Table2[[#This Row],[Service_start]] &gt; DATE(2022,10,1),
    Table2[[#This Row],[Service_end]] &lt; DATE(2024,2,1)
)</f>
        <v>0</v>
      </c>
    </row>
    <row r="2240" spans="1:9" hidden="1">
      <c r="A2240">
        <v>13356829</v>
      </c>
      <c r="B2240">
        <v>425</v>
      </c>
      <c r="C2240" s="1">
        <v>36744.614999999998</v>
      </c>
      <c r="D2240">
        <v>427</v>
      </c>
      <c r="E2240" s="36">
        <f>INT((Table2[[#This Row],[Service_start]]-Table2[[#This Row],[DateOfBirth]])/365)</f>
        <v>21</v>
      </c>
      <c r="F2240" s="32">
        <f>IF(DATEDIF(Table2[[#This Row],[DateOfBirth]],Table2[[#This Row],[Service_start]], "Y")&lt;=25,1,0)</f>
        <v>1</v>
      </c>
      <c r="G2240" s="1">
        <v>44682</v>
      </c>
      <c r="H2240" s="1">
        <v>44712</v>
      </c>
      <c r="I2240" s="33" t="b">
        <f>AND(
    Table2[[#This Row],[Service_start]] &gt; DATE(2022,10,1),
    Table2[[#This Row],[Service_end]] &lt; DATE(2024,2,1)
)</f>
        <v>0</v>
      </c>
    </row>
    <row r="2241" spans="1:9" hidden="1">
      <c r="A2241">
        <v>10597709</v>
      </c>
      <c r="B2241">
        <v>425</v>
      </c>
      <c r="C2241" s="1">
        <v>36744.614999999998</v>
      </c>
      <c r="D2241">
        <v>427</v>
      </c>
      <c r="E2241" s="36">
        <f>INT((Table2[[#This Row],[Service_start]]-Table2[[#This Row],[DateOfBirth]])/365)</f>
        <v>21</v>
      </c>
      <c r="F2241" s="32">
        <f>IF(DATEDIF(Table2[[#This Row],[DateOfBirth]],Table2[[#This Row],[Service_start]], "Y")&lt;=25,1,0)</f>
        <v>1</v>
      </c>
      <c r="G2241" s="1">
        <v>44713</v>
      </c>
      <c r="H2241" s="1">
        <v>44742</v>
      </c>
      <c r="I2241" s="33" t="b">
        <f>AND(
    Table2[[#This Row],[Service_start]] &gt; DATE(2022,10,1),
    Table2[[#This Row],[Service_end]] &lt; DATE(2024,2,1)
)</f>
        <v>0</v>
      </c>
    </row>
    <row r="2242" spans="1:9" hidden="1">
      <c r="A2242">
        <v>15615266</v>
      </c>
      <c r="B2242">
        <v>425</v>
      </c>
      <c r="C2242" s="1">
        <v>36744.614999999998</v>
      </c>
      <c r="D2242">
        <v>427</v>
      </c>
      <c r="E2242" s="36">
        <f>INT((Table2[[#This Row],[Service_start]]-Table2[[#This Row],[DateOfBirth]])/365)</f>
        <v>21</v>
      </c>
      <c r="F2242" s="32">
        <f>IF(DATEDIF(Table2[[#This Row],[DateOfBirth]],Table2[[#This Row],[Service_start]], "Y")&lt;=25,1,0)</f>
        <v>1</v>
      </c>
      <c r="G2242" s="1">
        <v>44743</v>
      </c>
      <c r="H2242" s="1">
        <v>44773</v>
      </c>
      <c r="I2242" s="33" t="b">
        <f>AND(
    Table2[[#This Row],[Service_start]] &gt; DATE(2022,10,1),
    Table2[[#This Row],[Service_end]] &lt; DATE(2024,2,1)
)</f>
        <v>0</v>
      </c>
    </row>
    <row r="2243" spans="1:9" hidden="1">
      <c r="A2243">
        <v>10520371</v>
      </c>
      <c r="B2243">
        <v>425</v>
      </c>
      <c r="C2243" s="1">
        <v>35970.614999999998</v>
      </c>
      <c r="D2243">
        <v>427</v>
      </c>
      <c r="E2243" s="36">
        <f>INT((Table2[[#This Row],[Service_start]]-Table2[[#This Row],[DateOfBirth]])/365)</f>
        <v>21</v>
      </c>
      <c r="F2243" s="32">
        <f>IF(DATEDIF(Table2[[#This Row],[DateOfBirth]],Table2[[#This Row],[Service_start]], "Y")&lt;=25,1,0)</f>
        <v>1</v>
      </c>
      <c r="G2243" s="1">
        <v>43661</v>
      </c>
      <c r="H2243" s="1">
        <v>43677</v>
      </c>
      <c r="I2243" s="33" t="b">
        <f>AND(
    Table2[[#This Row],[Service_start]] &gt; DATE(2022,10,1),
    Table2[[#This Row],[Service_end]] &lt; DATE(2024,2,1)
)</f>
        <v>0</v>
      </c>
    </row>
    <row r="2244" spans="1:9" hidden="1">
      <c r="A2244">
        <v>10712661</v>
      </c>
      <c r="B2244">
        <v>425</v>
      </c>
      <c r="C2244" s="1">
        <v>35970.614999999998</v>
      </c>
      <c r="D2244">
        <v>427</v>
      </c>
      <c r="E2244" s="36">
        <f>INT((Table2[[#This Row],[Service_start]]-Table2[[#This Row],[DateOfBirth]])/365)</f>
        <v>21</v>
      </c>
      <c r="F2244" s="32">
        <f>IF(DATEDIF(Table2[[#This Row],[DateOfBirth]],Table2[[#This Row],[Service_start]], "Y")&lt;=25,1,0)</f>
        <v>1</v>
      </c>
      <c r="G2244" s="1">
        <v>43678</v>
      </c>
      <c r="H2244" s="1">
        <v>43707</v>
      </c>
      <c r="I2244" s="33" t="b">
        <f>AND(
    Table2[[#This Row],[Service_start]] &gt; DATE(2022,10,1),
    Table2[[#This Row],[Service_end]] &lt; DATE(2024,2,1)
)</f>
        <v>0</v>
      </c>
    </row>
    <row r="2245" spans="1:9" hidden="1">
      <c r="A2245">
        <v>15584554</v>
      </c>
      <c r="B2245">
        <v>425</v>
      </c>
      <c r="C2245" s="1">
        <v>35531.614999999998</v>
      </c>
      <c r="D2245">
        <v>427</v>
      </c>
      <c r="E2245" s="36">
        <f>INT((Table2[[#This Row],[Service_start]]-Table2[[#This Row],[DateOfBirth]])/365)</f>
        <v>22</v>
      </c>
      <c r="F2245" s="32">
        <f>IF(DATEDIF(Table2[[#This Row],[DateOfBirth]],Table2[[#This Row],[Service_start]], "Y")&lt;=25,1,0)</f>
        <v>1</v>
      </c>
      <c r="G2245" s="1">
        <v>43678</v>
      </c>
      <c r="H2245" s="1">
        <v>43708</v>
      </c>
      <c r="I2245" s="33" t="b">
        <f>AND(
    Table2[[#This Row],[Service_start]] &gt; DATE(2022,10,1),
    Table2[[#This Row],[Service_end]] &lt; DATE(2024,2,1)
)</f>
        <v>0</v>
      </c>
    </row>
    <row r="2246" spans="1:9" hidden="1">
      <c r="A2246">
        <v>17587215</v>
      </c>
      <c r="B2246">
        <v>425</v>
      </c>
      <c r="C2246" s="1">
        <v>36122.614999999998</v>
      </c>
      <c r="D2246">
        <v>427</v>
      </c>
      <c r="E2246" s="36">
        <f>INT((Table2[[#This Row],[Service_start]]-Table2[[#This Row],[DateOfBirth]])/365)</f>
        <v>17</v>
      </c>
      <c r="F2246" s="32">
        <f>IF(DATEDIF(Table2[[#This Row],[DateOfBirth]],Table2[[#This Row],[Service_start]], "Y")&lt;=25,1,0)</f>
        <v>1</v>
      </c>
      <c r="G2246" s="1">
        <v>42569</v>
      </c>
      <c r="H2246" s="1">
        <v>42582</v>
      </c>
      <c r="I2246" s="33" t="b">
        <f>AND(
    Table2[[#This Row],[Service_start]] &gt; DATE(2022,10,1),
    Table2[[#This Row],[Service_end]] &lt; DATE(2024,2,1)
)</f>
        <v>0</v>
      </c>
    </row>
    <row r="2247" spans="1:9" hidden="1">
      <c r="A2247">
        <v>10562898</v>
      </c>
      <c r="B2247">
        <v>425</v>
      </c>
      <c r="C2247" s="1">
        <v>36122.614999999998</v>
      </c>
      <c r="D2247">
        <v>427</v>
      </c>
      <c r="E2247" s="36">
        <f>INT((Table2[[#This Row],[Service_start]]-Table2[[#This Row],[DateOfBirth]])/365)</f>
        <v>17</v>
      </c>
      <c r="F2247" s="32">
        <f>IF(DATEDIF(Table2[[#This Row],[DateOfBirth]],Table2[[#This Row],[Service_start]], "Y")&lt;=25,1,0)</f>
        <v>1</v>
      </c>
      <c r="G2247" s="1">
        <v>42583</v>
      </c>
      <c r="H2247" s="1">
        <v>42608</v>
      </c>
      <c r="I2247" s="33" t="b">
        <f>AND(
    Table2[[#This Row],[Service_start]] &gt; DATE(2022,10,1),
    Table2[[#This Row],[Service_end]] &lt; DATE(2024,2,1)
)</f>
        <v>0</v>
      </c>
    </row>
    <row r="2248" spans="1:9" hidden="1">
      <c r="A2248">
        <v>14636743</v>
      </c>
      <c r="B2248">
        <v>425</v>
      </c>
      <c r="C2248" s="1">
        <v>37112.614999999998</v>
      </c>
      <c r="D2248">
        <v>427</v>
      </c>
      <c r="E2248" s="36">
        <f>INT((Table2[[#This Row],[Service_start]]-Table2[[#This Row],[DateOfBirth]])/365)</f>
        <v>20</v>
      </c>
      <c r="F2248" s="32">
        <f>IF(DATEDIF(Table2[[#This Row],[DateOfBirth]],Table2[[#This Row],[Service_start]], "Y")&lt;=25,1,0)</f>
        <v>1</v>
      </c>
      <c r="G2248" s="1">
        <v>44543</v>
      </c>
      <c r="H2248" s="1">
        <v>44561</v>
      </c>
      <c r="I2248" s="33" t="b">
        <f>AND(
    Table2[[#This Row],[Service_start]] &gt; DATE(2022,10,1),
    Table2[[#This Row],[Service_end]] &lt; DATE(2024,2,1)
)</f>
        <v>0</v>
      </c>
    </row>
    <row r="2249" spans="1:9" hidden="1">
      <c r="A2249">
        <v>15198373</v>
      </c>
      <c r="B2249">
        <v>425</v>
      </c>
      <c r="C2249" s="1">
        <v>37112.614999999998</v>
      </c>
      <c r="D2249">
        <v>427</v>
      </c>
      <c r="E2249" s="36">
        <f>INT((Table2[[#This Row],[Service_start]]-Table2[[#This Row],[DateOfBirth]])/365)</f>
        <v>20</v>
      </c>
      <c r="F2249" s="32">
        <f>IF(DATEDIF(Table2[[#This Row],[DateOfBirth]],Table2[[#This Row],[Service_start]], "Y")&lt;=25,1,0)</f>
        <v>1</v>
      </c>
      <c r="G2249" s="1">
        <v>44562</v>
      </c>
      <c r="H2249" s="1">
        <v>44592</v>
      </c>
      <c r="I2249" s="33" t="b">
        <f>AND(
    Table2[[#This Row],[Service_start]] &gt; DATE(2022,10,1),
    Table2[[#This Row],[Service_end]] &lt; DATE(2024,2,1)
)</f>
        <v>0</v>
      </c>
    </row>
    <row r="2250" spans="1:9" hidden="1">
      <c r="A2250">
        <v>17435265</v>
      </c>
      <c r="B2250">
        <v>425</v>
      </c>
      <c r="C2250" s="1">
        <v>37112.614999999998</v>
      </c>
      <c r="D2250">
        <v>427</v>
      </c>
      <c r="E2250" s="36">
        <f>INT((Table2[[#This Row],[Service_start]]-Table2[[#This Row],[DateOfBirth]])/365)</f>
        <v>20</v>
      </c>
      <c r="F2250" s="32">
        <f>IF(DATEDIF(Table2[[#This Row],[DateOfBirth]],Table2[[#This Row],[Service_start]], "Y")&lt;=25,1,0)</f>
        <v>1</v>
      </c>
      <c r="G2250" s="1">
        <v>44593</v>
      </c>
      <c r="H2250" s="1">
        <v>44620</v>
      </c>
      <c r="I2250" s="33" t="b">
        <f>AND(
    Table2[[#This Row],[Service_start]] &gt; DATE(2022,10,1),
    Table2[[#This Row],[Service_end]] &lt; DATE(2024,2,1)
)</f>
        <v>0</v>
      </c>
    </row>
    <row r="2251" spans="1:9" hidden="1">
      <c r="A2251">
        <v>10822403</v>
      </c>
      <c r="B2251">
        <v>425</v>
      </c>
      <c r="C2251" s="1">
        <v>36343.614999999998</v>
      </c>
      <c r="D2251">
        <v>427</v>
      </c>
      <c r="E2251" s="36">
        <f>INT((Table2[[#This Row],[Service_start]]-Table2[[#This Row],[DateOfBirth]])/365)</f>
        <v>24</v>
      </c>
      <c r="F2251" s="32">
        <f>IF(DATEDIF(Table2[[#This Row],[DateOfBirth]],Table2[[#This Row],[Service_start]], "Y")&lt;=25,1,0)</f>
        <v>1</v>
      </c>
      <c r="G2251" s="1">
        <v>45350</v>
      </c>
      <c r="H2251" s="1">
        <v>45351</v>
      </c>
      <c r="I2251" s="33" t="b">
        <f>AND(
    Table2[[#This Row],[Service_start]] &gt; DATE(2022,10,1),
    Table2[[#This Row],[Service_end]] &lt; DATE(2024,2,1)
)</f>
        <v>0</v>
      </c>
    </row>
    <row r="2252" spans="1:9" hidden="1">
      <c r="A2252">
        <v>9038635</v>
      </c>
      <c r="B2252">
        <v>425</v>
      </c>
      <c r="C2252" s="1">
        <v>36343.614999999998</v>
      </c>
      <c r="D2252">
        <v>427</v>
      </c>
      <c r="E2252" s="36">
        <f>INT((Table2[[#This Row],[Service_start]]-Table2[[#This Row],[DateOfBirth]])/365)</f>
        <v>24</v>
      </c>
      <c r="F2252" s="32">
        <f>IF(DATEDIF(Table2[[#This Row],[DateOfBirth]],Table2[[#This Row],[Service_start]], "Y")&lt;=25,1,0)</f>
        <v>1</v>
      </c>
      <c r="G2252" s="1">
        <v>45350</v>
      </c>
      <c r="H2252" s="1">
        <v>45351</v>
      </c>
      <c r="I2252" s="33" t="b">
        <f>AND(
    Table2[[#This Row],[Service_start]] &gt; DATE(2022,10,1),
    Table2[[#This Row],[Service_end]] &lt; DATE(2024,2,1)
)</f>
        <v>0</v>
      </c>
    </row>
    <row r="2253" spans="1:9" hidden="1">
      <c r="A2253">
        <v>11649120</v>
      </c>
      <c r="B2253">
        <v>425</v>
      </c>
      <c r="C2253" s="1">
        <v>36343.614999999998</v>
      </c>
      <c r="D2253">
        <v>427</v>
      </c>
      <c r="E2253" s="36">
        <f>INT((Table2[[#This Row],[Service_start]]-Table2[[#This Row],[DateOfBirth]])/365)</f>
        <v>24</v>
      </c>
      <c r="F2253" s="32">
        <f>IF(DATEDIF(Table2[[#This Row],[DateOfBirth]],Table2[[#This Row],[Service_start]], "Y")&lt;=25,1,0)</f>
        <v>1</v>
      </c>
      <c r="G2253" s="1">
        <v>45352</v>
      </c>
      <c r="H2253" s="1">
        <v>45382</v>
      </c>
      <c r="I2253" s="33" t="b">
        <f>AND(
    Table2[[#This Row],[Service_start]] &gt; DATE(2022,10,1),
    Table2[[#This Row],[Service_end]] &lt; DATE(2024,2,1)
)</f>
        <v>0</v>
      </c>
    </row>
    <row r="2254" spans="1:9" hidden="1">
      <c r="A2254">
        <v>10615497</v>
      </c>
      <c r="B2254">
        <v>425</v>
      </c>
      <c r="C2254" s="1">
        <v>36343.614999999998</v>
      </c>
      <c r="D2254">
        <v>427</v>
      </c>
      <c r="E2254" s="36">
        <f>INT((Table2[[#This Row],[Service_start]]-Table2[[#This Row],[DateOfBirth]])/365)</f>
        <v>24</v>
      </c>
      <c r="F2254" s="32">
        <f>IF(DATEDIF(Table2[[#This Row],[DateOfBirth]],Table2[[#This Row],[Service_start]], "Y")&lt;=25,1,0)</f>
        <v>1</v>
      </c>
      <c r="G2254" s="1">
        <v>45352</v>
      </c>
      <c r="H2254" s="1">
        <v>45382</v>
      </c>
      <c r="I2254" s="33" t="b">
        <f>AND(
    Table2[[#This Row],[Service_start]] &gt; DATE(2022,10,1),
    Table2[[#This Row],[Service_end]] &lt; DATE(2024,2,1)
)</f>
        <v>0</v>
      </c>
    </row>
    <row r="2255" spans="1:9" hidden="1">
      <c r="A2255">
        <v>11232217</v>
      </c>
      <c r="B2255">
        <v>425</v>
      </c>
      <c r="C2255" s="1">
        <v>34818.614999999998</v>
      </c>
      <c r="D2255">
        <v>427</v>
      </c>
      <c r="E2255" s="36">
        <f>INT((Table2[[#This Row],[Service_start]]-Table2[[#This Row],[DateOfBirth]])/365)</f>
        <v>21</v>
      </c>
      <c r="F2255" s="32">
        <f>IF(DATEDIF(Table2[[#This Row],[DateOfBirth]],Table2[[#This Row],[Service_start]], "Y")&lt;=25,1,0)</f>
        <v>1</v>
      </c>
      <c r="G2255" s="1">
        <v>42635</v>
      </c>
      <c r="H2255" s="1">
        <v>42643</v>
      </c>
      <c r="I2255" s="33" t="b">
        <f>AND(
    Table2[[#This Row],[Service_start]] &gt; DATE(2022,10,1),
    Table2[[#This Row],[Service_end]] &lt; DATE(2024,2,1)
)</f>
        <v>0</v>
      </c>
    </row>
    <row r="2256" spans="1:9" hidden="1">
      <c r="A2256">
        <v>13668693</v>
      </c>
      <c r="B2256">
        <v>425</v>
      </c>
      <c r="C2256" s="1">
        <v>34818.614999999998</v>
      </c>
      <c r="D2256">
        <v>427</v>
      </c>
      <c r="E2256" s="36">
        <f>INT((Table2[[#This Row],[Service_start]]-Table2[[#This Row],[DateOfBirth]])/365)</f>
        <v>21</v>
      </c>
      <c r="F2256" s="32">
        <f>IF(DATEDIF(Table2[[#This Row],[DateOfBirth]],Table2[[#This Row],[Service_start]], "Y")&lt;=25,1,0)</f>
        <v>1</v>
      </c>
      <c r="G2256" s="1">
        <v>42644</v>
      </c>
      <c r="H2256" s="1">
        <v>42674</v>
      </c>
      <c r="I2256" s="33" t="b">
        <f>AND(
    Table2[[#This Row],[Service_start]] &gt; DATE(2022,10,1),
    Table2[[#This Row],[Service_end]] &lt; DATE(2024,2,1)
)</f>
        <v>0</v>
      </c>
    </row>
    <row r="2257" spans="1:9" hidden="1">
      <c r="A2257">
        <v>9608351</v>
      </c>
      <c r="B2257">
        <v>425</v>
      </c>
      <c r="C2257" s="1">
        <v>36587.614999999998</v>
      </c>
      <c r="D2257">
        <v>427</v>
      </c>
      <c r="E2257" s="36">
        <f>INT((Table2[[#This Row],[Service_start]]-Table2[[#This Row],[DateOfBirth]])/365)</f>
        <v>17</v>
      </c>
      <c r="F2257" s="32">
        <f>IF(DATEDIF(Table2[[#This Row],[DateOfBirth]],Table2[[#This Row],[Service_start]], "Y")&lt;=25,1,0)</f>
        <v>1</v>
      </c>
      <c r="G2257" s="1">
        <v>42956</v>
      </c>
      <c r="H2257" s="1">
        <v>42978</v>
      </c>
      <c r="I2257" s="33" t="b">
        <f>AND(
    Table2[[#This Row],[Service_start]] &gt; DATE(2022,10,1),
    Table2[[#This Row],[Service_end]] &lt; DATE(2024,2,1)
)</f>
        <v>0</v>
      </c>
    </row>
    <row r="2258" spans="1:9" hidden="1">
      <c r="A2258">
        <v>11675475</v>
      </c>
      <c r="B2258">
        <v>425</v>
      </c>
      <c r="C2258" s="1">
        <v>36587.614999999998</v>
      </c>
      <c r="D2258">
        <v>427</v>
      </c>
      <c r="E2258" s="36">
        <f>INT((Table2[[#This Row],[Service_start]]-Table2[[#This Row],[DateOfBirth]])/365)</f>
        <v>17</v>
      </c>
      <c r="F2258" s="32">
        <f>IF(DATEDIF(Table2[[#This Row],[DateOfBirth]],Table2[[#This Row],[Service_start]], "Y")&lt;=25,1,0)</f>
        <v>1</v>
      </c>
      <c r="G2258" s="1">
        <v>42979</v>
      </c>
      <c r="H2258" s="1">
        <v>43008</v>
      </c>
      <c r="I2258" s="33" t="b">
        <f>AND(
    Table2[[#This Row],[Service_start]] &gt; DATE(2022,10,1),
    Table2[[#This Row],[Service_end]] &lt; DATE(2024,2,1)
)</f>
        <v>0</v>
      </c>
    </row>
    <row r="2259" spans="1:9" hidden="1">
      <c r="A2259">
        <v>11702543</v>
      </c>
      <c r="B2259">
        <v>425</v>
      </c>
      <c r="C2259" s="1">
        <v>36587.614999999998</v>
      </c>
      <c r="D2259">
        <v>427</v>
      </c>
      <c r="E2259" s="36">
        <f>INT((Table2[[#This Row],[Service_start]]-Table2[[#This Row],[DateOfBirth]])/365)</f>
        <v>17</v>
      </c>
      <c r="F2259" s="32">
        <f>IF(DATEDIF(Table2[[#This Row],[DateOfBirth]],Table2[[#This Row],[Service_start]], "Y")&lt;=25,1,0)</f>
        <v>1</v>
      </c>
      <c r="G2259" s="1">
        <v>43009</v>
      </c>
      <c r="H2259" s="1">
        <v>43039</v>
      </c>
      <c r="I2259" s="33" t="b">
        <f>AND(
    Table2[[#This Row],[Service_start]] &gt; DATE(2022,10,1),
    Table2[[#This Row],[Service_end]] &lt; DATE(2024,2,1)
)</f>
        <v>0</v>
      </c>
    </row>
    <row r="2260" spans="1:9" hidden="1">
      <c r="A2260">
        <v>11723792</v>
      </c>
      <c r="B2260">
        <v>425</v>
      </c>
      <c r="C2260" s="1">
        <v>36587.614999999998</v>
      </c>
      <c r="D2260">
        <v>427</v>
      </c>
      <c r="E2260" s="36">
        <f>INT((Table2[[#This Row],[Service_start]]-Table2[[#This Row],[DateOfBirth]])/365)</f>
        <v>17</v>
      </c>
      <c r="F2260" s="32">
        <f>IF(DATEDIF(Table2[[#This Row],[DateOfBirth]],Table2[[#This Row],[Service_start]], "Y")&lt;=25,1,0)</f>
        <v>1</v>
      </c>
      <c r="G2260" s="1">
        <v>43040</v>
      </c>
      <c r="H2260" s="1">
        <v>43069</v>
      </c>
      <c r="I2260" s="33" t="b">
        <f>AND(
    Table2[[#This Row],[Service_start]] &gt; DATE(2022,10,1),
    Table2[[#This Row],[Service_end]] &lt; DATE(2024,2,1)
)</f>
        <v>0</v>
      </c>
    </row>
    <row r="2261" spans="1:9" hidden="1">
      <c r="A2261">
        <v>16913500</v>
      </c>
      <c r="B2261">
        <v>425</v>
      </c>
      <c r="C2261" s="1">
        <v>36343.614999999998</v>
      </c>
      <c r="D2261">
        <v>427</v>
      </c>
      <c r="E2261" s="36">
        <f>INT((Table2[[#This Row],[Service_start]]-Table2[[#This Row],[DateOfBirth]])/365)</f>
        <v>20</v>
      </c>
      <c r="F2261" s="32">
        <f>IF(DATEDIF(Table2[[#This Row],[DateOfBirth]],Table2[[#This Row],[Service_start]], "Y")&lt;=25,1,0)</f>
        <v>1</v>
      </c>
      <c r="G2261" s="1">
        <v>43689</v>
      </c>
      <c r="H2261" s="1">
        <v>43708</v>
      </c>
      <c r="I2261" s="33" t="b">
        <f>AND(
    Table2[[#This Row],[Service_start]] &gt; DATE(2022,10,1),
    Table2[[#This Row],[Service_end]] &lt; DATE(2024,2,1)
)</f>
        <v>0</v>
      </c>
    </row>
    <row r="2262" spans="1:9" hidden="1">
      <c r="A2262">
        <v>10525451</v>
      </c>
      <c r="B2262">
        <v>425</v>
      </c>
      <c r="C2262" s="1">
        <v>36343.614999999998</v>
      </c>
      <c r="D2262">
        <v>427</v>
      </c>
      <c r="E2262" s="36">
        <f>INT((Table2[[#This Row],[Service_start]]-Table2[[#This Row],[DateOfBirth]])/365)</f>
        <v>20</v>
      </c>
      <c r="F2262" s="32">
        <f>IF(DATEDIF(Table2[[#This Row],[DateOfBirth]],Table2[[#This Row],[Service_start]], "Y")&lt;=25,1,0)</f>
        <v>1</v>
      </c>
      <c r="G2262" s="1">
        <v>43709</v>
      </c>
      <c r="H2262" s="1">
        <v>43738</v>
      </c>
      <c r="I2262" s="33" t="b">
        <f>AND(
    Table2[[#This Row],[Service_start]] &gt; DATE(2022,10,1),
    Table2[[#This Row],[Service_end]] &lt; DATE(2024,2,1)
)</f>
        <v>0</v>
      </c>
    </row>
    <row r="2263" spans="1:9" hidden="1">
      <c r="A2263">
        <v>10559950</v>
      </c>
      <c r="B2263">
        <v>425</v>
      </c>
      <c r="C2263" s="1">
        <v>36343.614999999998</v>
      </c>
      <c r="D2263">
        <v>427</v>
      </c>
      <c r="E2263" s="36">
        <f>INT((Table2[[#This Row],[Service_start]]-Table2[[#This Row],[DateOfBirth]])/365)</f>
        <v>20</v>
      </c>
      <c r="F2263" s="32">
        <f>IF(DATEDIF(Table2[[#This Row],[DateOfBirth]],Table2[[#This Row],[Service_start]], "Y")&lt;=25,1,0)</f>
        <v>1</v>
      </c>
      <c r="G2263" s="1">
        <v>43739</v>
      </c>
      <c r="H2263" s="1">
        <v>43769</v>
      </c>
      <c r="I2263" s="33" t="b">
        <f>AND(
    Table2[[#This Row],[Service_start]] &gt; DATE(2022,10,1),
    Table2[[#This Row],[Service_end]] &lt; DATE(2024,2,1)
)</f>
        <v>0</v>
      </c>
    </row>
    <row r="2264" spans="1:9" hidden="1">
      <c r="A2264">
        <v>11878852</v>
      </c>
      <c r="B2264">
        <v>425</v>
      </c>
      <c r="C2264" s="1">
        <v>35319.614999999998</v>
      </c>
      <c r="D2264">
        <v>427</v>
      </c>
      <c r="E2264" s="36">
        <f>INT((Table2[[#This Row],[Service_start]]-Table2[[#This Row],[DateOfBirth]])/365)</f>
        <v>19</v>
      </c>
      <c r="F2264" s="32">
        <f>IF(DATEDIF(Table2[[#This Row],[DateOfBirth]],Table2[[#This Row],[Service_start]], "Y")&lt;=25,1,0)</f>
        <v>1</v>
      </c>
      <c r="G2264" s="1">
        <v>42563</v>
      </c>
      <c r="H2264" s="1">
        <v>42582</v>
      </c>
      <c r="I2264" s="33" t="b">
        <f>AND(
    Table2[[#This Row],[Service_start]] &gt; DATE(2022,10,1),
    Table2[[#This Row],[Service_end]] &lt; DATE(2024,2,1)
)</f>
        <v>0</v>
      </c>
    </row>
    <row r="2265" spans="1:9" hidden="1">
      <c r="A2265">
        <v>10325120</v>
      </c>
      <c r="B2265">
        <v>425</v>
      </c>
      <c r="C2265" s="1">
        <v>35319.614999999998</v>
      </c>
      <c r="D2265">
        <v>427</v>
      </c>
      <c r="E2265" s="36">
        <f>INT((Table2[[#This Row],[Service_start]]-Table2[[#This Row],[DateOfBirth]])/365)</f>
        <v>19</v>
      </c>
      <c r="F2265" s="32">
        <f>IF(DATEDIF(Table2[[#This Row],[DateOfBirth]],Table2[[#This Row],[Service_start]], "Y")&lt;=25,1,0)</f>
        <v>1</v>
      </c>
      <c r="G2265" s="1">
        <v>42563</v>
      </c>
      <c r="H2265" s="1">
        <v>42582</v>
      </c>
      <c r="I2265" s="33" t="b">
        <f>AND(
    Table2[[#This Row],[Service_start]] &gt; DATE(2022,10,1),
    Table2[[#This Row],[Service_end]] &lt; DATE(2024,2,1)
)</f>
        <v>0</v>
      </c>
    </row>
    <row r="2266" spans="1:9" hidden="1">
      <c r="A2266">
        <v>8992632</v>
      </c>
      <c r="B2266">
        <v>425</v>
      </c>
      <c r="C2266" s="1">
        <v>35319.614999999998</v>
      </c>
      <c r="D2266">
        <v>427</v>
      </c>
      <c r="E2266" s="36">
        <f>INT((Table2[[#This Row],[Service_start]]-Table2[[#This Row],[DateOfBirth]])/365)</f>
        <v>19</v>
      </c>
      <c r="F2266" s="32">
        <f>IF(DATEDIF(Table2[[#This Row],[DateOfBirth]],Table2[[#This Row],[Service_start]], "Y")&lt;=25,1,0)</f>
        <v>1</v>
      </c>
      <c r="G2266" s="1">
        <v>42563</v>
      </c>
      <c r="H2266" s="1">
        <v>42582</v>
      </c>
      <c r="I2266" s="33" t="b">
        <f>AND(
    Table2[[#This Row],[Service_start]] &gt; DATE(2022,10,1),
    Table2[[#This Row],[Service_end]] &lt; DATE(2024,2,1)
)</f>
        <v>0</v>
      </c>
    </row>
    <row r="2267" spans="1:9" hidden="1">
      <c r="A2267">
        <v>14574682</v>
      </c>
      <c r="B2267">
        <v>425</v>
      </c>
      <c r="C2267" s="1">
        <v>35319.614999999998</v>
      </c>
      <c r="D2267">
        <v>427</v>
      </c>
      <c r="E2267" s="36">
        <f>INT((Table2[[#This Row],[Service_start]]-Table2[[#This Row],[DateOfBirth]])/365)</f>
        <v>19</v>
      </c>
      <c r="F2267" s="32">
        <f>IF(DATEDIF(Table2[[#This Row],[DateOfBirth]],Table2[[#This Row],[Service_start]], "Y")&lt;=25,1,0)</f>
        <v>1</v>
      </c>
      <c r="G2267" s="1">
        <v>42583</v>
      </c>
      <c r="H2267" s="1">
        <v>42587</v>
      </c>
      <c r="I2267" s="33" t="b">
        <f>AND(
    Table2[[#This Row],[Service_start]] &gt; DATE(2022,10,1),
    Table2[[#This Row],[Service_end]] &lt; DATE(2024,2,1)
)</f>
        <v>0</v>
      </c>
    </row>
    <row r="2268" spans="1:9" hidden="1">
      <c r="A2268">
        <v>9019766</v>
      </c>
      <c r="B2268">
        <v>425</v>
      </c>
      <c r="C2268" s="1">
        <v>35319.614999999998</v>
      </c>
      <c r="D2268">
        <v>427</v>
      </c>
      <c r="E2268" s="36">
        <f>INT((Table2[[#This Row],[Service_start]]-Table2[[#This Row],[DateOfBirth]])/365)</f>
        <v>19</v>
      </c>
      <c r="F2268" s="32">
        <f>IF(DATEDIF(Table2[[#This Row],[DateOfBirth]],Table2[[#This Row],[Service_start]], "Y")&lt;=25,1,0)</f>
        <v>1</v>
      </c>
      <c r="G2268" s="1">
        <v>42583</v>
      </c>
      <c r="H2268" s="1">
        <v>42587</v>
      </c>
      <c r="I2268" s="33" t="b">
        <f>AND(
    Table2[[#This Row],[Service_start]] &gt; DATE(2022,10,1),
    Table2[[#This Row],[Service_end]] &lt; DATE(2024,2,1)
)</f>
        <v>0</v>
      </c>
    </row>
    <row r="2269" spans="1:9" hidden="1">
      <c r="A2269">
        <v>17710202</v>
      </c>
      <c r="B2269">
        <v>425</v>
      </c>
      <c r="C2269" s="1">
        <v>35319.614999999998</v>
      </c>
      <c r="D2269">
        <v>427</v>
      </c>
      <c r="E2269" s="36">
        <f>INT((Table2[[#This Row],[Service_start]]-Table2[[#This Row],[DateOfBirth]])/365)</f>
        <v>19</v>
      </c>
      <c r="F2269" s="32">
        <f>IF(DATEDIF(Table2[[#This Row],[DateOfBirth]],Table2[[#This Row],[Service_start]], "Y")&lt;=25,1,0)</f>
        <v>1</v>
      </c>
      <c r="G2269" s="1">
        <v>42583</v>
      </c>
      <c r="H2269" s="1">
        <v>42587</v>
      </c>
      <c r="I2269" s="33" t="b">
        <f>AND(
    Table2[[#This Row],[Service_start]] &gt; DATE(2022,10,1),
    Table2[[#This Row],[Service_end]] &lt; DATE(2024,2,1)
)</f>
        <v>0</v>
      </c>
    </row>
    <row r="2270" spans="1:9" hidden="1">
      <c r="A2270">
        <v>16849375</v>
      </c>
      <c r="B2270">
        <v>425</v>
      </c>
      <c r="C2270" s="1">
        <v>36097.614999999998</v>
      </c>
      <c r="D2270">
        <v>427</v>
      </c>
      <c r="E2270" s="36">
        <f>INT((Table2[[#This Row],[Service_start]]-Table2[[#This Row],[DateOfBirth]])/365)</f>
        <v>19</v>
      </c>
      <c r="F2270" s="32">
        <f>IF(DATEDIF(Table2[[#This Row],[DateOfBirth]],Table2[[#This Row],[Service_start]], "Y")&lt;=25,1,0)</f>
        <v>1</v>
      </c>
      <c r="G2270" s="1">
        <v>43292</v>
      </c>
      <c r="H2270" s="1">
        <v>43312</v>
      </c>
      <c r="I2270" s="33" t="b">
        <f>AND(
    Table2[[#This Row],[Service_start]] &gt; DATE(2022,10,1),
    Table2[[#This Row],[Service_end]] &lt; DATE(2024,2,1)
)</f>
        <v>0</v>
      </c>
    </row>
    <row r="2271" spans="1:9" hidden="1">
      <c r="A2271">
        <v>16535355</v>
      </c>
      <c r="B2271">
        <v>425</v>
      </c>
      <c r="C2271" s="1">
        <v>36097.614999999998</v>
      </c>
      <c r="D2271">
        <v>427</v>
      </c>
      <c r="E2271" s="36">
        <f>INT((Table2[[#This Row],[Service_start]]-Table2[[#This Row],[DateOfBirth]])/365)</f>
        <v>19</v>
      </c>
      <c r="F2271" s="32">
        <f>IF(DATEDIF(Table2[[#This Row],[DateOfBirth]],Table2[[#This Row],[Service_start]], "Y")&lt;=25,1,0)</f>
        <v>1</v>
      </c>
      <c r="G2271" s="1">
        <v>43313</v>
      </c>
      <c r="H2271" s="1">
        <v>43343</v>
      </c>
      <c r="I2271" s="33" t="b">
        <f>AND(
    Table2[[#This Row],[Service_start]] &gt; DATE(2022,10,1),
    Table2[[#This Row],[Service_end]] &lt; DATE(2024,2,1)
)</f>
        <v>0</v>
      </c>
    </row>
    <row r="2272" spans="1:9" hidden="1">
      <c r="A2272">
        <v>10499352</v>
      </c>
      <c r="B2272">
        <v>425</v>
      </c>
      <c r="C2272" s="1">
        <v>35853.614999999998</v>
      </c>
      <c r="D2272">
        <v>427</v>
      </c>
      <c r="E2272" s="36">
        <f>INT((Table2[[#This Row],[Service_start]]-Table2[[#This Row],[DateOfBirth]])/365)</f>
        <v>21</v>
      </c>
      <c r="F2272" s="32">
        <f>IF(DATEDIF(Table2[[#This Row],[DateOfBirth]],Table2[[#This Row],[Service_start]], "Y")&lt;=25,1,0)</f>
        <v>1</v>
      </c>
      <c r="G2272" s="1">
        <v>43672</v>
      </c>
      <c r="H2272" s="1">
        <v>43677</v>
      </c>
      <c r="I2272" s="33" t="b">
        <f>AND(
    Table2[[#This Row],[Service_start]] &gt; DATE(2022,10,1),
    Table2[[#This Row],[Service_end]] &lt; DATE(2024,2,1)
)</f>
        <v>0</v>
      </c>
    </row>
    <row r="2273" spans="1:9" hidden="1">
      <c r="A2273">
        <v>10359177</v>
      </c>
      <c r="B2273">
        <v>425</v>
      </c>
      <c r="C2273" s="1">
        <v>35853.614999999998</v>
      </c>
      <c r="D2273">
        <v>427</v>
      </c>
      <c r="E2273" s="36">
        <f>INT((Table2[[#This Row],[Service_start]]-Table2[[#This Row],[DateOfBirth]])/365)</f>
        <v>21</v>
      </c>
      <c r="F2273" s="32">
        <f>IF(DATEDIF(Table2[[#This Row],[DateOfBirth]],Table2[[#This Row],[Service_start]], "Y")&lt;=25,1,0)</f>
        <v>1</v>
      </c>
      <c r="G2273" s="1">
        <v>43678</v>
      </c>
      <c r="H2273" s="1">
        <v>43708</v>
      </c>
      <c r="I2273" s="33" t="b">
        <f>AND(
    Table2[[#This Row],[Service_start]] &gt; DATE(2022,10,1),
    Table2[[#This Row],[Service_end]] &lt; DATE(2024,2,1)
)</f>
        <v>0</v>
      </c>
    </row>
    <row r="2274" spans="1:9" hidden="1">
      <c r="A2274">
        <v>13886250</v>
      </c>
      <c r="B2274">
        <v>425</v>
      </c>
      <c r="C2274" s="1">
        <v>35853.614999999998</v>
      </c>
      <c r="D2274">
        <v>427</v>
      </c>
      <c r="E2274" s="36">
        <f>INT((Table2[[#This Row],[Service_start]]-Table2[[#This Row],[DateOfBirth]])/365)</f>
        <v>21</v>
      </c>
      <c r="F2274" s="32">
        <f>IF(DATEDIF(Table2[[#This Row],[DateOfBirth]],Table2[[#This Row],[Service_start]], "Y")&lt;=25,1,0)</f>
        <v>1</v>
      </c>
      <c r="G2274" s="1">
        <v>43709</v>
      </c>
      <c r="H2274" s="1">
        <v>43738</v>
      </c>
      <c r="I2274" s="33" t="b">
        <f>AND(
    Table2[[#This Row],[Service_start]] &gt; DATE(2022,10,1),
    Table2[[#This Row],[Service_end]] &lt; DATE(2024,2,1)
)</f>
        <v>0</v>
      </c>
    </row>
    <row r="2275" spans="1:9" hidden="1">
      <c r="A2275">
        <v>10842873</v>
      </c>
      <c r="B2275">
        <v>425</v>
      </c>
      <c r="C2275" s="1">
        <v>36556.614999999998</v>
      </c>
      <c r="D2275">
        <v>427</v>
      </c>
      <c r="E2275" s="36">
        <f>INT((Table2[[#This Row],[Service_start]]-Table2[[#This Row],[DateOfBirth]])/365)</f>
        <v>19</v>
      </c>
      <c r="F2275" s="32">
        <f>IF(DATEDIF(Table2[[#This Row],[DateOfBirth]],Table2[[#This Row],[Service_start]], "Y")&lt;=25,1,0)</f>
        <v>1</v>
      </c>
      <c r="G2275" s="1">
        <v>43641</v>
      </c>
      <c r="H2275" s="1">
        <v>43646</v>
      </c>
      <c r="I2275" s="33" t="b">
        <f>AND(
    Table2[[#This Row],[Service_start]] &gt; DATE(2022,10,1),
    Table2[[#This Row],[Service_end]] &lt; DATE(2024,2,1)
)</f>
        <v>0</v>
      </c>
    </row>
    <row r="2276" spans="1:9" hidden="1">
      <c r="A2276">
        <v>15724447</v>
      </c>
      <c r="B2276">
        <v>425</v>
      </c>
      <c r="C2276" s="1">
        <v>36556.614999999998</v>
      </c>
      <c r="D2276">
        <v>427</v>
      </c>
      <c r="E2276" s="36">
        <f>INT((Table2[[#This Row],[Service_start]]-Table2[[#This Row],[DateOfBirth]])/365)</f>
        <v>19</v>
      </c>
      <c r="F2276" s="32">
        <f>IF(DATEDIF(Table2[[#This Row],[DateOfBirth]],Table2[[#This Row],[Service_start]], "Y")&lt;=25,1,0)</f>
        <v>1</v>
      </c>
      <c r="G2276" s="1">
        <v>43647</v>
      </c>
      <c r="H2276" s="1">
        <v>43677</v>
      </c>
      <c r="I2276" s="33" t="b">
        <f>AND(
    Table2[[#This Row],[Service_start]] &gt; DATE(2022,10,1),
    Table2[[#This Row],[Service_end]] &lt; DATE(2024,2,1)
)</f>
        <v>0</v>
      </c>
    </row>
    <row r="2277" spans="1:9" hidden="1">
      <c r="A2277">
        <v>10524173</v>
      </c>
      <c r="B2277">
        <v>425</v>
      </c>
      <c r="C2277" s="1">
        <v>36556.614999999998</v>
      </c>
      <c r="D2277">
        <v>427</v>
      </c>
      <c r="E2277" s="36">
        <f>INT((Table2[[#This Row],[Service_start]]-Table2[[#This Row],[DateOfBirth]])/365)</f>
        <v>22</v>
      </c>
      <c r="F2277" s="32">
        <f>IF(DATEDIF(Table2[[#This Row],[DateOfBirth]],Table2[[#This Row],[Service_start]], "Y")&lt;=25,1,0)</f>
        <v>1</v>
      </c>
      <c r="G2277" s="1">
        <v>44740</v>
      </c>
      <c r="H2277" s="1">
        <v>44742</v>
      </c>
      <c r="I2277" s="33" t="b">
        <f>AND(
    Table2[[#This Row],[Service_start]] &gt; DATE(2022,10,1),
    Table2[[#This Row],[Service_end]] &lt; DATE(2024,2,1)
)</f>
        <v>0</v>
      </c>
    </row>
    <row r="2278" spans="1:9" hidden="1">
      <c r="A2278">
        <v>10815083</v>
      </c>
      <c r="B2278">
        <v>425</v>
      </c>
      <c r="C2278" s="1">
        <v>36556.614999999998</v>
      </c>
      <c r="D2278">
        <v>427</v>
      </c>
      <c r="E2278" s="36">
        <f>INT((Table2[[#This Row],[Service_start]]-Table2[[#This Row],[DateOfBirth]])/365)</f>
        <v>22</v>
      </c>
      <c r="F2278" s="32">
        <f>IF(DATEDIF(Table2[[#This Row],[DateOfBirth]],Table2[[#This Row],[Service_start]], "Y")&lt;=25,1,0)</f>
        <v>1</v>
      </c>
      <c r="G2278" s="1">
        <v>44743</v>
      </c>
      <c r="H2278" s="1">
        <v>44773</v>
      </c>
      <c r="I2278" s="33" t="b">
        <f>AND(
    Table2[[#This Row],[Service_start]] &gt; DATE(2022,10,1),
    Table2[[#This Row],[Service_end]] &lt; DATE(2024,2,1)
)</f>
        <v>0</v>
      </c>
    </row>
    <row r="2279" spans="1:9" hidden="1">
      <c r="A2279">
        <v>11586412</v>
      </c>
      <c r="B2279">
        <v>425</v>
      </c>
      <c r="C2279" s="1">
        <v>36556.614999999998</v>
      </c>
      <c r="D2279">
        <v>427</v>
      </c>
      <c r="E2279" s="36">
        <f>INT((Table2[[#This Row],[Service_start]]-Table2[[#This Row],[DateOfBirth]])/365)</f>
        <v>22</v>
      </c>
      <c r="F2279" s="32">
        <f>IF(DATEDIF(Table2[[#This Row],[DateOfBirth]],Table2[[#This Row],[Service_start]], "Y")&lt;=25,1,0)</f>
        <v>1</v>
      </c>
      <c r="G2279" s="1">
        <v>44774</v>
      </c>
      <c r="H2279" s="1">
        <v>44785</v>
      </c>
      <c r="I2279" s="33" t="b">
        <f>AND(
    Table2[[#This Row],[Service_start]] &gt; DATE(2022,10,1),
    Table2[[#This Row],[Service_end]] &lt; DATE(2024,2,1)
)</f>
        <v>0</v>
      </c>
    </row>
    <row r="2280" spans="1:9" hidden="1">
      <c r="A2280">
        <v>10804206</v>
      </c>
      <c r="B2280">
        <v>425</v>
      </c>
      <c r="C2280" s="1">
        <v>36251.614999999998</v>
      </c>
      <c r="D2280">
        <v>427</v>
      </c>
      <c r="E2280" s="36">
        <f>INT((Table2[[#This Row],[Service_start]]-Table2[[#This Row],[DateOfBirth]])/365)</f>
        <v>22</v>
      </c>
      <c r="F2280" s="32">
        <f>IF(DATEDIF(Table2[[#This Row],[DateOfBirth]],Table2[[#This Row],[Service_start]], "Y")&lt;=25,1,0)</f>
        <v>1</v>
      </c>
      <c r="G2280" s="1">
        <v>44515</v>
      </c>
      <c r="H2280" s="1">
        <v>44530</v>
      </c>
      <c r="I2280" s="33" t="b">
        <f>AND(
    Table2[[#This Row],[Service_start]] &gt; DATE(2022,10,1),
    Table2[[#This Row],[Service_end]] &lt; DATE(2024,2,1)
)</f>
        <v>0</v>
      </c>
    </row>
    <row r="2281" spans="1:9" hidden="1">
      <c r="A2281">
        <v>15337375</v>
      </c>
      <c r="B2281">
        <v>425</v>
      </c>
      <c r="C2281" s="1">
        <v>36251.614999999998</v>
      </c>
      <c r="D2281">
        <v>427</v>
      </c>
      <c r="E2281" s="36">
        <f>INT((Table2[[#This Row],[Service_start]]-Table2[[#This Row],[DateOfBirth]])/365)</f>
        <v>22</v>
      </c>
      <c r="F2281" s="32">
        <f>IF(DATEDIF(Table2[[#This Row],[DateOfBirth]],Table2[[#This Row],[Service_start]], "Y")&lt;=25,1,0)</f>
        <v>1</v>
      </c>
      <c r="G2281" s="1">
        <v>44531</v>
      </c>
      <c r="H2281" s="1">
        <v>44561</v>
      </c>
      <c r="I2281" s="33" t="b">
        <f>AND(
    Table2[[#This Row],[Service_start]] &gt; DATE(2022,10,1),
    Table2[[#This Row],[Service_end]] &lt; DATE(2024,2,1)
)</f>
        <v>0</v>
      </c>
    </row>
    <row r="2282" spans="1:9" hidden="1">
      <c r="A2282">
        <v>15438216</v>
      </c>
      <c r="B2282">
        <v>425</v>
      </c>
      <c r="C2282" s="1">
        <v>36251.614999999998</v>
      </c>
      <c r="D2282">
        <v>427</v>
      </c>
      <c r="E2282" s="36">
        <f>INT((Table2[[#This Row],[Service_start]]-Table2[[#This Row],[DateOfBirth]])/365)</f>
        <v>22</v>
      </c>
      <c r="F2282" s="32">
        <f>IF(DATEDIF(Table2[[#This Row],[DateOfBirth]],Table2[[#This Row],[Service_start]], "Y")&lt;=25,1,0)</f>
        <v>1</v>
      </c>
      <c r="G2282" s="1">
        <v>44562</v>
      </c>
      <c r="H2282" s="1">
        <v>44592</v>
      </c>
      <c r="I2282" s="33" t="b">
        <f>AND(
    Table2[[#This Row],[Service_start]] &gt; DATE(2022,10,1),
    Table2[[#This Row],[Service_end]] &lt; DATE(2024,2,1)
)</f>
        <v>0</v>
      </c>
    </row>
    <row r="2283" spans="1:9" hidden="1">
      <c r="A2283">
        <v>14965535</v>
      </c>
      <c r="B2283">
        <v>425</v>
      </c>
      <c r="C2283" s="1">
        <v>36251.614999999998</v>
      </c>
      <c r="D2283">
        <v>427</v>
      </c>
      <c r="E2283" s="36">
        <f>INT((Table2[[#This Row],[Service_start]]-Table2[[#This Row],[DateOfBirth]])/365)</f>
        <v>22</v>
      </c>
      <c r="F2283" s="32">
        <f>IF(DATEDIF(Table2[[#This Row],[DateOfBirth]],Table2[[#This Row],[Service_start]], "Y")&lt;=25,1,0)</f>
        <v>1</v>
      </c>
      <c r="G2283" s="1">
        <v>44593</v>
      </c>
      <c r="H2283" s="1">
        <v>44620</v>
      </c>
      <c r="I2283" s="33" t="b">
        <f>AND(
    Table2[[#This Row],[Service_start]] &gt; DATE(2022,10,1),
    Table2[[#This Row],[Service_end]] &lt; DATE(2024,2,1)
)</f>
        <v>0</v>
      </c>
    </row>
    <row r="2284" spans="1:9" hidden="1">
      <c r="A2284">
        <v>9124857</v>
      </c>
      <c r="B2284">
        <v>425</v>
      </c>
      <c r="C2284" s="1">
        <v>36251.614999999998</v>
      </c>
      <c r="D2284">
        <v>427</v>
      </c>
      <c r="E2284" s="36">
        <f>INT((Table2[[#This Row],[Service_start]]-Table2[[#This Row],[DateOfBirth]])/365)</f>
        <v>22</v>
      </c>
      <c r="F2284" s="32">
        <f>IF(DATEDIF(Table2[[#This Row],[DateOfBirth]],Table2[[#This Row],[Service_start]], "Y")&lt;=25,1,0)</f>
        <v>1</v>
      </c>
      <c r="G2284" s="1">
        <v>44621</v>
      </c>
      <c r="H2284" s="1">
        <v>44651</v>
      </c>
      <c r="I2284" s="33" t="b">
        <f>AND(
    Table2[[#This Row],[Service_start]] &gt; DATE(2022,10,1),
    Table2[[#This Row],[Service_end]] &lt; DATE(2024,2,1)
)</f>
        <v>0</v>
      </c>
    </row>
    <row r="2285" spans="1:9" hidden="1">
      <c r="A2285">
        <v>17141433</v>
      </c>
      <c r="B2285">
        <v>425</v>
      </c>
      <c r="C2285" s="1">
        <v>33581.614999999998</v>
      </c>
      <c r="D2285">
        <v>427</v>
      </c>
      <c r="E2285" s="36">
        <f>INT((Table2[[#This Row],[Service_start]]-Table2[[#This Row],[DateOfBirth]])/365)</f>
        <v>24</v>
      </c>
      <c r="F2285" s="32">
        <f>IF(DATEDIF(Table2[[#This Row],[DateOfBirth]],Table2[[#This Row],[Service_start]], "Y")&lt;=25,1,0)</f>
        <v>1</v>
      </c>
      <c r="G2285" s="1">
        <v>42558</v>
      </c>
      <c r="H2285" s="1">
        <v>42582</v>
      </c>
      <c r="I2285" s="33" t="b">
        <f>AND(
    Table2[[#This Row],[Service_start]] &gt; DATE(2022,10,1),
    Table2[[#This Row],[Service_end]] &lt; DATE(2024,2,1)
)</f>
        <v>0</v>
      </c>
    </row>
    <row r="2286" spans="1:9" hidden="1">
      <c r="A2286">
        <v>14126094</v>
      </c>
      <c r="B2286">
        <v>425</v>
      </c>
      <c r="C2286" s="1">
        <v>33581.614999999998</v>
      </c>
      <c r="D2286">
        <v>427</v>
      </c>
      <c r="E2286" s="36">
        <f>INT((Table2[[#This Row],[Service_start]]-Table2[[#This Row],[DateOfBirth]])/365)</f>
        <v>24</v>
      </c>
      <c r="F2286" s="32">
        <f>IF(DATEDIF(Table2[[#This Row],[DateOfBirth]],Table2[[#This Row],[Service_start]], "Y")&lt;=25,1,0)</f>
        <v>1</v>
      </c>
      <c r="G2286" s="1">
        <v>42583</v>
      </c>
      <c r="H2286" s="1">
        <v>42613</v>
      </c>
      <c r="I2286" s="33" t="b">
        <f>AND(
    Table2[[#This Row],[Service_start]] &gt; DATE(2022,10,1),
    Table2[[#This Row],[Service_end]] &lt; DATE(2024,2,1)
)</f>
        <v>0</v>
      </c>
    </row>
    <row r="2287" spans="1:9" hidden="1">
      <c r="A2287">
        <v>10668360</v>
      </c>
      <c r="B2287">
        <v>425</v>
      </c>
      <c r="C2287" s="1">
        <v>33581.614999999998</v>
      </c>
      <c r="D2287">
        <v>427</v>
      </c>
      <c r="E2287" s="36">
        <f>INT((Table2[[#This Row],[Service_start]]-Table2[[#This Row],[DateOfBirth]])/365)</f>
        <v>24</v>
      </c>
      <c r="F2287" s="32">
        <f>IF(DATEDIF(Table2[[#This Row],[DateOfBirth]],Table2[[#This Row],[Service_start]], "Y")&lt;=25,1,0)</f>
        <v>1</v>
      </c>
      <c r="G2287" s="1">
        <v>42614</v>
      </c>
      <c r="H2287" s="1">
        <v>42643</v>
      </c>
      <c r="I2287" s="33" t="b">
        <f>AND(
    Table2[[#This Row],[Service_start]] &gt; DATE(2022,10,1),
    Table2[[#This Row],[Service_end]] &lt; DATE(2024,2,1)
)</f>
        <v>0</v>
      </c>
    </row>
    <row r="2288" spans="1:9" hidden="1">
      <c r="A2288">
        <v>8959797</v>
      </c>
      <c r="B2288">
        <v>425</v>
      </c>
      <c r="C2288" s="1">
        <v>34823.614999999998</v>
      </c>
      <c r="D2288">
        <v>427</v>
      </c>
      <c r="E2288" s="36">
        <f>INT((Table2[[#This Row],[Service_start]]-Table2[[#This Row],[DateOfBirth]])/365)</f>
        <v>24</v>
      </c>
      <c r="F2288" s="32">
        <f>IF(DATEDIF(Table2[[#This Row],[DateOfBirth]],Table2[[#This Row],[Service_start]], "Y")&lt;=25,1,0)</f>
        <v>1</v>
      </c>
      <c r="G2288" s="1">
        <v>43759</v>
      </c>
      <c r="H2288" s="1">
        <v>43769</v>
      </c>
      <c r="I2288" s="33" t="b">
        <f>AND(
    Table2[[#This Row],[Service_start]] &gt; DATE(2022,10,1),
    Table2[[#This Row],[Service_end]] &lt; DATE(2024,2,1)
)</f>
        <v>0</v>
      </c>
    </row>
    <row r="2289" spans="1:9" hidden="1">
      <c r="A2289">
        <v>11944450</v>
      </c>
      <c r="B2289">
        <v>425</v>
      </c>
      <c r="C2289" s="1">
        <v>34823.614999999998</v>
      </c>
      <c r="D2289">
        <v>427</v>
      </c>
      <c r="E2289" s="36">
        <f>INT((Table2[[#This Row],[Service_start]]-Table2[[#This Row],[DateOfBirth]])/365)</f>
        <v>24</v>
      </c>
      <c r="F2289" s="32">
        <f>IF(DATEDIF(Table2[[#This Row],[DateOfBirth]],Table2[[#This Row],[Service_start]], "Y")&lt;=25,1,0)</f>
        <v>1</v>
      </c>
      <c r="G2289" s="1">
        <v>43770</v>
      </c>
      <c r="H2289" s="1">
        <v>43799</v>
      </c>
      <c r="I2289" s="33" t="b">
        <f>AND(
    Table2[[#This Row],[Service_start]] &gt; DATE(2022,10,1),
    Table2[[#This Row],[Service_end]] &lt; DATE(2024,2,1)
)</f>
        <v>0</v>
      </c>
    </row>
    <row r="2290" spans="1:9" hidden="1">
      <c r="A2290">
        <v>9156026</v>
      </c>
      <c r="B2290">
        <v>425</v>
      </c>
      <c r="C2290" s="1">
        <v>34823.614999999998</v>
      </c>
      <c r="D2290">
        <v>427</v>
      </c>
      <c r="E2290" s="36">
        <f>INT((Table2[[#This Row],[Service_start]]-Table2[[#This Row],[DateOfBirth]])/365)</f>
        <v>24</v>
      </c>
      <c r="F2290" s="32">
        <f>IF(DATEDIF(Table2[[#This Row],[DateOfBirth]],Table2[[#This Row],[Service_start]], "Y")&lt;=25,1,0)</f>
        <v>1</v>
      </c>
      <c r="G2290" s="1">
        <v>43800</v>
      </c>
      <c r="H2290" s="1">
        <v>43830</v>
      </c>
      <c r="I2290" s="33" t="b">
        <f>AND(
    Table2[[#This Row],[Service_start]] &gt; DATE(2022,10,1),
    Table2[[#This Row],[Service_end]] &lt; DATE(2024,2,1)
)</f>
        <v>0</v>
      </c>
    </row>
    <row r="2291" spans="1:9" hidden="1">
      <c r="A2291">
        <v>9007519</v>
      </c>
      <c r="B2291">
        <v>425</v>
      </c>
      <c r="C2291" s="1">
        <v>34823.614999999998</v>
      </c>
      <c r="D2291">
        <v>427</v>
      </c>
      <c r="E2291" s="36">
        <f>INT((Table2[[#This Row],[Service_start]]-Table2[[#This Row],[DateOfBirth]])/365)</f>
        <v>24</v>
      </c>
      <c r="F2291" s="32">
        <f>IF(DATEDIF(Table2[[#This Row],[DateOfBirth]],Table2[[#This Row],[Service_start]], "Y")&lt;=25,1,0)</f>
        <v>1</v>
      </c>
      <c r="G2291" s="1">
        <v>43831</v>
      </c>
      <c r="H2291" s="1">
        <v>43861</v>
      </c>
      <c r="I2291" s="33" t="b">
        <f>AND(
    Table2[[#This Row],[Service_start]] &gt; DATE(2022,10,1),
    Table2[[#This Row],[Service_end]] &lt; DATE(2024,2,1)
)</f>
        <v>0</v>
      </c>
    </row>
    <row r="2292" spans="1:9" hidden="1">
      <c r="A2292">
        <v>12034712</v>
      </c>
      <c r="B2292">
        <v>425</v>
      </c>
      <c r="C2292" s="1">
        <v>34823.614999999998</v>
      </c>
      <c r="D2292">
        <v>427</v>
      </c>
      <c r="E2292" s="36">
        <f>INT((Table2[[#This Row],[Service_start]]-Table2[[#This Row],[DateOfBirth]])/365)</f>
        <v>24</v>
      </c>
      <c r="F2292" s="32">
        <f>IF(DATEDIF(Table2[[#This Row],[DateOfBirth]],Table2[[#This Row],[Service_start]], "Y")&lt;=25,1,0)</f>
        <v>1</v>
      </c>
      <c r="G2292" s="1">
        <v>43871</v>
      </c>
      <c r="H2292" s="1">
        <v>43881</v>
      </c>
      <c r="I2292" s="33" t="b">
        <f>AND(
    Table2[[#This Row],[Service_start]] &gt; DATE(2022,10,1),
    Table2[[#This Row],[Service_end]] &lt; DATE(2024,2,1)
)</f>
        <v>0</v>
      </c>
    </row>
    <row r="2293" spans="1:9" hidden="1">
      <c r="A2293">
        <v>10773213</v>
      </c>
      <c r="B2293">
        <v>425</v>
      </c>
      <c r="C2293" s="1">
        <v>37110.614999999998</v>
      </c>
      <c r="D2293">
        <v>427</v>
      </c>
      <c r="E2293" s="36">
        <f>INT((Table2[[#This Row],[Service_start]]-Table2[[#This Row],[DateOfBirth]])/365)</f>
        <v>18</v>
      </c>
      <c r="F2293" s="32">
        <f>IF(DATEDIF(Table2[[#This Row],[DateOfBirth]],Table2[[#This Row],[Service_start]], "Y")&lt;=25,1,0)</f>
        <v>1</v>
      </c>
      <c r="G2293" s="1">
        <v>43689</v>
      </c>
      <c r="H2293" s="1">
        <v>43708</v>
      </c>
      <c r="I2293" s="33" t="b">
        <f>AND(
    Table2[[#This Row],[Service_start]] &gt; DATE(2022,10,1),
    Table2[[#This Row],[Service_end]] &lt; DATE(2024,2,1)
)</f>
        <v>0</v>
      </c>
    </row>
    <row r="2294" spans="1:9" hidden="1">
      <c r="A2294">
        <v>9175139</v>
      </c>
      <c r="B2294">
        <v>425</v>
      </c>
      <c r="C2294" s="1">
        <v>37110.614999999998</v>
      </c>
      <c r="D2294">
        <v>427</v>
      </c>
      <c r="E2294" s="36">
        <f>INT((Table2[[#This Row],[Service_start]]-Table2[[#This Row],[DateOfBirth]])/365)</f>
        <v>18</v>
      </c>
      <c r="F2294" s="32">
        <f>IF(DATEDIF(Table2[[#This Row],[DateOfBirth]],Table2[[#This Row],[Service_start]], "Y")&lt;=25,1,0)</f>
        <v>1</v>
      </c>
      <c r="G2294" s="1">
        <v>43709</v>
      </c>
      <c r="H2294" s="1">
        <v>43738</v>
      </c>
      <c r="I2294" s="33" t="b">
        <f>AND(
    Table2[[#This Row],[Service_start]] &gt; DATE(2022,10,1),
    Table2[[#This Row],[Service_end]] &lt; DATE(2024,2,1)
)</f>
        <v>0</v>
      </c>
    </row>
    <row r="2295" spans="1:9" hidden="1">
      <c r="A2295">
        <v>10786004</v>
      </c>
      <c r="B2295">
        <v>425</v>
      </c>
      <c r="C2295" s="1">
        <v>34179.614999999998</v>
      </c>
      <c r="D2295">
        <v>427</v>
      </c>
      <c r="E2295" s="36">
        <f>INT((Table2[[#This Row],[Service_start]]-Table2[[#This Row],[DateOfBirth]])/365)</f>
        <v>23</v>
      </c>
      <c r="F2295" s="32">
        <f>IF(DATEDIF(Table2[[#This Row],[DateOfBirth]],Table2[[#This Row],[Service_start]], "Y")&lt;=25,1,0)</f>
        <v>1</v>
      </c>
      <c r="G2295" s="1">
        <v>42583</v>
      </c>
      <c r="H2295" s="1">
        <v>42613</v>
      </c>
      <c r="I2295" s="33" t="b">
        <f>AND(
    Table2[[#This Row],[Service_start]] &gt; DATE(2022,10,1),
    Table2[[#This Row],[Service_end]] &lt; DATE(2024,2,1)
)</f>
        <v>0</v>
      </c>
    </row>
    <row r="2296" spans="1:9" hidden="1">
      <c r="A2296">
        <v>15709882</v>
      </c>
      <c r="B2296">
        <v>425</v>
      </c>
      <c r="C2296" s="1">
        <v>36952.614999999998</v>
      </c>
      <c r="D2296">
        <v>427</v>
      </c>
      <c r="E2296" s="36">
        <f>INT((Table2[[#This Row],[Service_start]]-Table2[[#This Row],[DateOfBirth]])/365)</f>
        <v>18</v>
      </c>
      <c r="F2296" s="32">
        <f>IF(DATEDIF(Table2[[#This Row],[DateOfBirth]],Table2[[#This Row],[Service_start]], "Y")&lt;=25,1,0)</f>
        <v>1</v>
      </c>
      <c r="G2296" s="1">
        <v>43831</v>
      </c>
      <c r="H2296" s="1">
        <v>43861</v>
      </c>
      <c r="I2296" s="33" t="b">
        <f>AND(
    Table2[[#This Row],[Service_start]] &gt; DATE(2022,10,1),
    Table2[[#This Row],[Service_end]] &lt; DATE(2024,2,1)
)</f>
        <v>0</v>
      </c>
    </row>
    <row r="2297" spans="1:9" hidden="1">
      <c r="A2297">
        <v>15514222</v>
      </c>
      <c r="B2297">
        <v>425</v>
      </c>
      <c r="C2297" s="1">
        <v>36952.614999999998</v>
      </c>
      <c r="D2297">
        <v>427</v>
      </c>
      <c r="E2297" s="36">
        <f>INT((Table2[[#This Row],[Service_start]]-Table2[[#This Row],[DateOfBirth]])/365)</f>
        <v>18</v>
      </c>
      <c r="F2297" s="32">
        <f>IF(DATEDIF(Table2[[#This Row],[DateOfBirth]],Table2[[#This Row],[Service_start]], "Y")&lt;=25,1,0)</f>
        <v>1</v>
      </c>
      <c r="G2297" s="1">
        <v>43862</v>
      </c>
      <c r="H2297" s="1">
        <v>43890</v>
      </c>
      <c r="I2297" s="33" t="b">
        <f>AND(
    Table2[[#This Row],[Service_start]] &gt; DATE(2022,10,1),
    Table2[[#This Row],[Service_end]] &lt; DATE(2024,2,1)
)</f>
        <v>0</v>
      </c>
    </row>
    <row r="2298" spans="1:9" hidden="1">
      <c r="A2298">
        <v>15259129</v>
      </c>
      <c r="B2298">
        <v>425</v>
      </c>
      <c r="C2298" s="1">
        <v>35962.614999999998</v>
      </c>
      <c r="D2298">
        <v>427</v>
      </c>
      <c r="E2298" s="36">
        <f>INT((Table2[[#This Row],[Service_start]]-Table2[[#This Row],[DateOfBirth]])/365)</f>
        <v>21</v>
      </c>
      <c r="F2298" s="32">
        <f>IF(DATEDIF(Table2[[#This Row],[DateOfBirth]],Table2[[#This Row],[Service_start]], "Y")&lt;=25,1,0)</f>
        <v>1</v>
      </c>
      <c r="G2298" s="1">
        <v>43892</v>
      </c>
      <c r="H2298" s="1">
        <v>43921</v>
      </c>
      <c r="I2298" s="33" t="b">
        <f>AND(
    Table2[[#This Row],[Service_start]] &gt; DATE(2022,10,1),
    Table2[[#This Row],[Service_end]] &lt; DATE(2024,2,1)
)</f>
        <v>0</v>
      </c>
    </row>
    <row r="2299" spans="1:9" hidden="1">
      <c r="A2299">
        <v>13014945</v>
      </c>
      <c r="B2299">
        <v>425</v>
      </c>
      <c r="C2299" s="1">
        <v>35962.614999999998</v>
      </c>
      <c r="D2299">
        <v>427</v>
      </c>
      <c r="E2299" s="36">
        <f>INT((Table2[[#This Row],[Service_start]]-Table2[[#This Row],[DateOfBirth]])/365)</f>
        <v>21</v>
      </c>
      <c r="F2299" s="32">
        <f>IF(DATEDIF(Table2[[#This Row],[DateOfBirth]],Table2[[#This Row],[Service_start]], "Y")&lt;=25,1,0)</f>
        <v>1</v>
      </c>
      <c r="G2299" s="1">
        <v>43970</v>
      </c>
      <c r="H2299" s="1">
        <v>43982</v>
      </c>
      <c r="I2299" s="33" t="b">
        <f>AND(
    Table2[[#This Row],[Service_start]] &gt; DATE(2022,10,1),
    Table2[[#This Row],[Service_end]] &lt; DATE(2024,2,1)
)</f>
        <v>0</v>
      </c>
    </row>
    <row r="2300" spans="1:9" hidden="1">
      <c r="A2300">
        <v>10657366</v>
      </c>
      <c r="B2300">
        <v>425</v>
      </c>
      <c r="C2300" s="1">
        <v>35962.614999999998</v>
      </c>
      <c r="D2300">
        <v>427</v>
      </c>
      <c r="E2300" s="36">
        <f>INT((Table2[[#This Row],[Service_start]]-Table2[[#This Row],[DateOfBirth]])/365)</f>
        <v>21</v>
      </c>
      <c r="F2300" s="32">
        <f>IF(DATEDIF(Table2[[#This Row],[DateOfBirth]],Table2[[#This Row],[Service_start]], "Y")&lt;=25,1,0)</f>
        <v>1</v>
      </c>
      <c r="G2300" s="1">
        <v>43983</v>
      </c>
      <c r="H2300" s="1">
        <v>44012</v>
      </c>
      <c r="I2300" s="33" t="b">
        <f>AND(
    Table2[[#This Row],[Service_start]] &gt; DATE(2022,10,1),
    Table2[[#This Row],[Service_end]] &lt; DATE(2024,2,1)
)</f>
        <v>0</v>
      </c>
    </row>
    <row r="2301" spans="1:9" hidden="1">
      <c r="A2301">
        <v>15335916</v>
      </c>
      <c r="B2301">
        <v>425</v>
      </c>
      <c r="C2301" s="1">
        <v>34973.614999999998</v>
      </c>
      <c r="D2301">
        <v>427</v>
      </c>
      <c r="E2301" s="36">
        <f>INT((Table2[[#This Row],[Service_start]]-Table2[[#This Row],[DateOfBirth]])/365)</f>
        <v>22</v>
      </c>
      <c r="F2301" s="32">
        <f>IF(DATEDIF(Table2[[#This Row],[DateOfBirth]],Table2[[#This Row],[Service_start]], "Y")&lt;=25,1,0)</f>
        <v>1</v>
      </c>
      <c r="G2301" s="1">
        <v>43304</v>
      </c>
      <c r="H2301" s="1">
        <v>43312</v>
      </c>
      <c r="I2301" s="33" t="b">
        <f>AND(
    Table2[[#This Row],[Service_start]] &gt; DATE(2022,10,1),
    Table2[[#This Row],[Service_end]] &lt; DATE(2024,2,1)
)</f>
        <v>0</v>
      </c>
    </row>
    <row r="2302" spans="1:9" hidden="1">
      <c r="A2302">
        <v>16559324</v>
      </c>
      <c r="B2302">
        <v>425</v>
      </c>
      <c r="C2302" s="1">
        <v>34973.614999999998</v>
      </c>
      <c r="D2302">
        <v>427</v>
      </c>
      <c r="E2302" s="36">
        <f>INT((Table2[[#This Row],[Service_start]]-Table2[[#This Row],[DateOfBirth]])/365)</f>
        <v>23</v>
      </c>
      <c r="F2302" s="32">
        <f>IF(DATEDIF(Table2[[#This Row],[DateOfBirth]],Table2[[#This Row],[Service_start]], "Y")&lt;=25,1,0)</f>
        <v>1</v>
      </c>
      <c r="G2302" s="1">
        <v>43668</v>
      </c>
      <c r="H2302" s="1">
        <v>43677</v>
      </c>
      <c r="I2302" s="33" t="b">
        <f>AND(
    Table2[[#This Row],[Service_start]] &gt; DATE(2022,10,1),
    Table2[[#This Row],[Service_end]] &lt; DATE(2024,2,1)
)</f>
        <v>0</v>
      </c>
    </row>
    <row r="2303" spans="1:9" hidden="1">
      <c r="A2303">
        <v>9198828</v>
      </c>
      <c r="B2303">
        <v>425</v>
      </c>
      <c r="C2303" s="1">
        <v>34973.614999999998</v>
      </c>
      <c r="D2303">
        <v>427</v>
      </c>
      <c r="E2303" s="36">
        <f>INT((Table2[[#This Row],[Service_start]]-Table2[[#This Row],[DateOfBirth]])/365)</f>
        <v>23</v>
      </c>
      <c r="F2303" s="32">
        <f>IF(DATEDIF(Table2[[#This Row],[DateOfBirth]],Table2[[#This Row],[Service_start]], "Y")&lt;=25,1,0)</f>
        <v>1</v>
      </c>
      <c r="G2303" s="1">
        <v>43678</v>
      </c>
      <c r="H2303" s="1">
        <v>43708</v>
      </c>
      <c r="I2303" s="33" t="b">
        <f>AND(
    Table2[[#This Row],[Service_start]] &gt; DATE(2022,10,1),
    Table2[[#This Row],[Service_end]] &lt; DATE(2024,2,1)
)</f>
        <v>0</v>
      </c>
    </row>
    <row r="2304" spans="1:9" hidden="1">
      <c r="A2304">
        <v>15629458</v>
      </c>
      <c r="B2304">
        <v>425</v>
      </c>
      <c r="C2304" s="1">
        <v>34973.614999999998</v>
      </c>
      <c r="D2304">
        <v>427</v>
      </c>
      <c r="E2304" s="36">
        <f>INT((Table2[[#This Row],[Service_start]]-Table2[[#This Row],[DateOfBirth]])/365)</f>
        <v>24</v>
      </c>
      <c r="F2304" s="32">
        <f>IF(DATEDIF(Table2[[#This Row],[DateOfBirth]],Table2[[#This Row],[Service_start]], "Y")&lt;=25,1,0)</f>
        <v>1</v>
      </c>
      <c r="G2304" s="1">
        <v>43734</v>
      </c>
      <c r="H2304" s="1">
        <v>43738</v>
      </c>
      <c r="I2304" s="33" t="b">
        <f>AND(
    Table2[[#This Row],[Service_start]] &gt; DATE(2022,10,1),
    Table2[[#This Row],[Service_end]] &lt; DATE(2024,2,1)
)</f>
        <v>0</v>
      </c>
    </row>
    <row r="2305" spans="1:9" hidden="1">
      <c r="A2305">
        <v>10499018</v>
      </c>
      <c r="B2305">
        <v>425</v>
      </c>
      <c r="C2305" s="1">
        <v>34973.614999999998</v>
      </c>
      <c r="D2305">
        <v>427</v>
      </c>
      <c r="E2305" s="36">
        <f>INT((Table2[[#This Row],[Service_start]]-Table2[[#This Row],[DateOfBirth]])/365)</f>
        <v>24</v>
      </c>
      <c r="F2305" s="32">
        <f>IF(DATEDIF(Table2[[#This Row],[DateOfBirth]],Table2[[#This Row],[Service_start]], "Y")&lt;=25,1,0)</f>
        <v>1</v>
      </c>
      <c r="G2305" s="1">
        <v>43752</v>
      </c>
      <c r="H2305" s="1">
        <v>43769</v>
      </c>
      <c r="I2305" s="33" t="b">
        <f>AND(
    Table2[[#This Row],[Service_start]] &gt; DATE(2022,10,1),
    Table2[[#This Row],[Service_end]] &lt; DATE(2024,2,1)
)</f>
        <v>0</v>
      </c>
    </row>
    <row r="2306" spans="1:9" hidden="1">
      <c r="A2306">
        <v>11153506</v>
      </c>
      <c r="B2306">
        <v>425</v>
      </c>
      <c r="C2306" s="1">
        <v>34973.614999999998</v>
      </c>
      <c r="D2306">
        <v>427</v>
      </c>
      <c r="E2306" s="36">
        <f>INT((Table2[[#This Row],[Service_start]]-Table2[[#This Row],[DateOfBirth]])/365)</f>
        <v>24</v>
      </c>
      <c r="F2306" s="32">
        <f>IF(DATEDIF(Table2[[#This Row],[DateOfBirth]],Table2[[#This Row],[Service_start]], "Y")&lt;=25,1,0)</f>
        <v>1</v>
      </c>
      <c r="G2306" s="1">
        <v>43770</v>
      </c>
      <c r="H2306" s="1">
        <v>43799</v>
      </c>
      <c r="I2306" s="33" t="b">
        <f>AND(
    Table2[[#This Row],[Service_start]] &gt; DATE(2022,10,1),
    Table2[[#This Row],[Service_end]] &lt; DATE(2024,2,1)
)</f>
        <v>0</v>
      </c>
    </row>
    <row r="2307" spans="1:9" hidden="1">
      <c r="A2307">
        <v>11648783</v>
      </c>
      <c r="B2307">
        <v>425</v>
      </c>
      <c r="C2307" s="1">
        <v>37032.614999999998</v>
      </c>
      <c r="D2307">
        <v>427</v>
      </c>
      <c r="E2307" s="36">
        <f>INT((Table2[[#This Row],[Service_start]]-Table2[[#This Row],[DateOfBirth]])/365)</f>
        <v>19</v>
      </c>
      <c r="F2307" s="32">
        <f>IF(DATEDIF(Table2[[#This Row],[DateOfBirth]],Table2[[#This Row],[Service_start]], "Y")&lt;=25,1,0)</f>
        <v>1</v>
      </c>
      <c r="G2307" s="1">
        <v>44082</v>
      </c>
      <c r="H2307" s="1">
        <v>44104</v>
      </c>
      <c r="I2307" s="33" t="b">
        <f>AND(
    Table2[[#This Row],[Service_start]] &gt; DATE(2022,10,1),
    Table2[[#This Row],[Service_end]] &lt; DATE(2024,2,1)
)</f>
        <v>0</v>
      </c>
    </row>
    <row r="2308" spans="1:9" hidden="1">
      <c r="A2308">
        <v>9153345</v>
      </c>
      <c r="B2308">
        <v>425</v>
      </c>
      <c r="C2308" s="1">
        <v>37032.614999999998</v>
      </c>
      <c r="D2308">
        <v>427</v>
      </c>
      <c r="E2308" s="36">
        <f>INT((Table2[[#This Row],[Service_start]]-Table2[[#This Row],[DateOfBirth]])/365)</f>
        <v>19</v>
      </c>
      <c r="F2308" s="32">
        <f>IF(DATEDIF(Table2[[#This Row],[DateOfBirth]],Table2[[#This Row],[Service_start]], "Y")&lt;=25,1,0)</f>
        <v>1</v>
      </c>
      <c r="G2308" s="1">
        <v>44120</v>
      </c>
      <c r="H2308" s="1">
        <v>44135</v>
      </c>
      <c r="I2308" s="33" t="b">
        <f>AND(
    Table2[[#This Row],[Service_start]] &gt; DATE(2022,10,1),
    Table2[[#This Row],[Service_end]] &lt; DATE(2024,2,1)
)</f>
        <v>0</v>
      </c>
    </row>
    <row r="2309" spans="1:9" hidden="1">
      <c r="A2309">
        <v>10842600</v>
      </c>
      <c r="B2309">
        <v>425</v>
      </c>
      <c r="C2309" s="1">
        <v>37032.614999999998</v>
      </c>
      <c r="D2309">
        <v>427</v>
      </c>
      <c r="E2309" s="36">
        <f>INT((Table2[[#This Row],[Service_start]]-Table2[[#This Row],[DateOfBirth]])/365)</f>
        <v>19</v>
      </c>
      <c r="F2309" s="32">
        <f>IF(DATEDIF(Table2[[#This Row],[DateOfBirth]],Table2[[#This Row],[Service_start]], "Y")&lt;=25,1,0)</f>
        <v>1</v>
      </c>
      <c r="G2309" s="1">
        <v>44137</v>
      </c>
      <c r="H2309" s="1">
        <v>44165</v>
      </c>
      <c r="I2309" s="33" t="b">
        <f>AND(
    Table2[[#This Row],[Service_start]] &gt; DATE(2022,10,1),
    Table2[[#This Row],[Service_end]] &lt; DATE(2024,2,1)
)</f>
        <v>0</v>
      </c>
    </row>
    <row r="2310" spans="1:9" hidden="1">
      <c r="A2310">
        <v>10799486</v>
      </c>
      <c r="B2310">
        <v>425</v>
      </c>
      <c r="C2310" s="1">
        <v>37032.614999999998</v>
      </c>
      <c r="D2310">
        <v>427</v>
      </c>
      <c r="E2310" s="36">
        <f>INT((Table2[[#This Row],[Service_start]]-Table2[[#This Row],[DateOfBirth]])/365)</f>
        <v>19</v>
      </c>
      <c r="F2310" s="32">
        <f>IF(DATEDIF(Table2[[#This Row],[DateOfBirth]],Table2[[#This Row],[Service_start]], "Y")&lt;=25,1,0)</f>
        <v>1</v>
      </c>
      <c r="G2310" s="1">
        <v>44211</v>
      </c>
      <c r="H2310" s="1">
        <v>44227</v>
      </c>
      <c r="I2310" s="33" t="b">
        <f>AND(
    Table2[[#This Row],[Service_start]] &gt; DATE(2022,10,1),
    Table2[[#This Row],[Service_end]] &lt; DATE(2024,2,1)
)</f>
        <v>0</v>
      </c>
    </row>
    <row r="2311" spans="1:9" hidden="1">
      <c r="A2311">
        <v>10696509</v>
      </c>
      <c r="B2311">
        <v>425</v>
      </c>
      <c r="C2311" s="1">
        <v>37032.614999999998</v>
      </c>
      <c r="D2311">
        <v>427</v>
      </c>
      <c r="E2311" s="36">
        <f>INT((Table2[[#This Row],[Service_start]]-Table2[[#This Row],[DateOfBirth]])/365)</f>
        <v>19</v>
      </c>
      <c r="F2311" s="32">
        <f>IF(DATEDIF(Table2[[#This Row],[DateOfBirth]],Table2[[#This Row],[Service_start]], "Y")&lt;=25,1,0)</f>
        <v>1</v>
      </c>
      <c r="G2311" s="1">
        <v>44228</v>
      </c>
      <c r="H2311" s="1">
        <v>44253</v>
      </c>
      <c r="I2311" s="33" t="b">
        <f>AND(
    Table2[[#This Row],[Service_start]] &gt; DATE(2022,10,1),
    Table2[[#This Row],[Service_end]] &lt; DATE(2024,2,1)
)</f>
        <v>0</v>
      </c>
    </row>
    <row r="2312" spans="1:9" hidden="1">
      <c r="A2312">
        <v>15667688</v>
      </c>
      <c r="B2312">
        <v>425</v>
      </c>
      <c r="C2312" s="1">
        <v>37032.614999999998</v>
      </c>
      <c r="D2312">
        <v>427</v>
      </c>
      <c r="E2312" s="36">
        <f>INT((Table2[[#This Row],[Service_start]]-Table2[[#This Row],[DateOfBirth]])/365)</f>
        <v>19</v>
      </c>
      <c r="F2312" s="32">
        <f>IF(DATEDIF(Table2[[#This Row],[DateOfBirth]],Table2[[#This Row],[Service_start]], "Y")&lt;=25,1,0)</f>
        <v>1</v>
      </c>
      <c r="G2312" s="1">
        <v>44256</v>
      </c>
      <c r="H2312" s="1">
        <v>44286</v>
      </c>
      <c r="I2312" s="33" t="b">
        <f>AND(
    Table2[[#This Row],[Service_start]] &gt; DATE(2022,10,1),
    Table2[[#This Row],[Service_end]] &lt; DATE(2024,2,1)
)</f>
        <v>0</v>
      </c>
    </row>
    <row r="2313" spans="1:9" hidden="1">
      <c r="A2313">
        <v>8992052</v>
      </c>
      <c r="B2313">
        <v>425</v>
      </c>
      <c r="C2313" s="1">
        <v>36193.614999999998</v>
      </c>
      <c r="D2313">
        <v>427</v>
      </c>
      <c r="E2313" s="36">
        <f>INT((Table2[[#This Row],[Service_start]]-Table2[[#This Row],[DateOfBirth]])/365)</f>
        <v>18</v>
      </c>
      <c r="F2313" s="32">
        <f>IF(DATEDIF(Table2[[#This Row],[DateOfBirth]],Table2[[#This Row],[Service_start]], "Y")&lt;=25,1,0)</f>
        <v>1</v>
      </c>
      <c r="G2313" s="1">
        <v>42914</v>
      </c>
      <c r="H2313" s="1">
        <v>42916</v>
      </c>
      <c r="I2313" s="33" t="b">
        <f>AND(
    Table2[[#This Row],[Service_start]] &gt; DATE(2022,10,1),
    Table2[[#This Row],[Service_end]] &lt; DATE(2024,2,1)
)</f>
        <v>0</v>
      </c>
    </row>
    <row r="2314" spans="1:9" hidden="1">
      <c r="A2314">
        <v>11039811</v>
      </c>
      <c r="B2314">
        <v>425</v>
      </c>
      <c r="C2314" s="1">
        <v>36193.614999999998</v>
      </c>
      <c r="D2314">
        <v>427</v>
      </c>
      <c r="E2314" s="36">
        <f>INT((Table2[[#This Row],[Service_start]]-Table2[[#This Row],[DateOfBirth]])/365)</f>
        <v>18</v>
      </c>
      <c r="F2314" s="32">
        <f>IF(DATEDIF(Table2[[#This Row],[DateOfBirth]],Table2[[#This Row],[Service_start]], "Y")&lt;=25,1,0)</f>
        <v>1</v>
      </c>
      <c r="G2314" s="1">
        <v>42917</v>
      </c>
      <c r="H2314" s="1">
        <v>42947</v>
      </c>
      <c r="I2314" s="33" t="b">
        <f>AND(
    Table2[[#This Row],[Service_start]] &gt; DATE(2022,10,1),
    Table2[[#This Row],[Service_end]] &lt; DATE(2024,2,1)
)</f>
        <v>0</v>
      </c>
    </row>
    <row r="2315" spans="1:9" hidden="1">
      <c r="A2315">
        <v>10913510</v>
      </c>
      <c r="B2315">
        <v>425</v>
      </c>
      <c r="C2315" s="1">
        <v>36193.614999999998</v>
      </c>
      <c r="D2315">
        <v>427</v>
      </c>
      <c r="E2315" s="36">
        <f>INT((Table2[[#This Row],[Service_start]]-Table2[[#This Row],[DateOfBirth]])/365)</f>
        <v>18</v>
      </c>
      <c r="F2315" s="32">
        <f>IF(DATEDIF(Table2[[#This Row],[DateOfBirth]],Table2[[#This Row],[Service_start]], "Y")&lt;=25,1,0)</f>
        <v>1</v>
      </c>
      <c r="G2315" s="1">
        <v>42948</v>
      </c>
      <c r="H2315" s="1">
        <v>42951</v>
      </c>
      <c r="I2315" s="33" t="b">
        <f>AND(
    Table2[[#This Row],[Service_start]] &gt; DATE(2022,10,1),
    Table2[[#This Row],[Service_end]] &lt; DATE(2024,2,1)
)</f>
        <v>0</v>
      </c>
    </row>
    <row r="2316" spans="1:9" hidden="1">
      <c r="A2316">
        <v>8950041</v>
      </c>
      <c r="B2316">
        <v>425</v>
      </c>
      <c r="C2316" s="1">
        <v>36731.614999999998</v>
      </c>
      <c r="D2316">
        <v>427</v>
      </c>
      <c r="E2316" s="36">
        <f>INT((Table2[[#This Row],[Service_start]]-Table2[[#This Row],[DateOfBirth]])/365)</f>
        <v>19</v>
      </c>
      <c r="F2316" s="32">
        <f>IF(DATEDIF(Table2[[#This Row],[DateOfBirth]],Table2[[#This Row],[Service_start]], "Y")&lt;=25,1,0)</f>
        <v>1</v>
      </c>
      <c r="G2316" s="1">
        <v>43837</v>
      </c>
      <c r="H2316" s="1">
        <v>43861</v>
      </c>
      <c r="I2316" s="33" t="b">
        <f>AND(
    Table2[[#This Row],[Service_start]] &gt; DATE(2022,10,1),
    Table2[[#This Row],[Service_end]] &lt; DATE(2024,2,1)
)</f>
        <v>0</v>
      </c>
    </row>
    <row r="2317" spans="1:9" hidden="1">
      <c r="A2317">
        <v>16889597</v>
      </c>
      <c r="B2317">
        <v>425</v>
      </c>
      <c r="C2317" s="1">
        <v>36731.614999999998</v>
      </c>
      <c r="D2317">
        <v>427</v>
      </c>
      <c r="E2317" s="36">
        <f>INT((Table2[[#This Row],[Service_start]]-Table2[[#This Row],[DateOfBirth]])/365)</f>
        <v>19</v>
      </c>
      <c r="F2317" s="32">
        <f>IF(DATEDIF(Table2[[#This Row],[DateOfBirth]],Table2[[#This Row],[Service_start]], "Y")&lt;=25,1,0)</f>
        <v>1</v>
      </c>
      <c r="G2317" s="1">
        <v>43862</v>
      </c>
      <c r="H2317" s="1">
        <v>43890</v>
      </c>
      <c r="I2317" s="33" t="b">
        <f>AND(
    Table2[[#This Row],[Service_start]] &gt; DATE(2022,10,1),
    Table2[[#This Row],[Service_end]] &lt; DATE(2024,2,1)
)</f>
        <v>0</v>
      </c>
    </row>
    <row r="2318" spans="1:9" hidden="1">
      <c r="A2318">
        <v>16686154</v>
      </c>
      <c r="B2318">
        <v>425</v>
      </c>
      <c r="C2318" s="1">
        <v>36731.614999999998</v>
      </c>
      <c r="D2318">
        <v>427</v>
      </c>
      <c r="E2318" s="36">
        <f>INT((Table2[[#This Row],[Service_start]]-Table2[[#This Row],[DateOfBirth]])/365)</f>
        <v>19</v>
      </c>
      <c r="F2318" s="32">
        <f>IF(DATEDIF(Table2[[#This Row],[DateOfBirth]],Table2[[#This Row],[Service_start]], "Y")&lt;=25,1,0)</f>
        <v>1</v>
      </c>
      <c r="G2318" s="1">
        <v>43891</v>
      </c>
      <c r="H2318" s="1">
        <v>43921</v>
      </c>
      <c r="I2318" s="33" t="b">
        <f>AND(
    Table2[[#This Row],[Service_start]] &gt; DATE(2022,10,1),
    Table2[[#This Row],[Service_end]] &lt; DATE(2024,2,1)
)</f>
        <v>0</v>
      </c>
    </row>
    <row r="2319" spans="1:9" hidden="1">
      <c r="A2319">
        <v>10667786</v>
      </c>
      <c r="B2319">
        <v>425</v>
      </c>
      <c r="C2319" s="1">
        <v>36731.614999999998</v>
      </c>
      <c r="D2319">
        <v>427</v>
      </c>
      <c r="E2319" s="36">
        <f>INT((Table2[[#This Row],[Service_start]]-Table2[[#This Row],[DateOfBirth]])/365)</f>
        <v>19</v>
      </c>
      <c r="F2319" s="32">
        <f>IF(DATEDIF(Table2[[#This Row],[DateOfBirth]],Table2[[#This Row],[Service_start]], "Y")&lt;=25,1,0)</f>
        <v>1</v>
      </c>
      <c r="G2319" s="1">
        <v>43922</v>
      </c>
      <c r="H2319" s="1">
        <v>43951</v>
      </c>
      <c r="I2319" s="33" t="b">
        <f>AND(
    Table2[[#This Row],[Service_start]] &gt; DATE(2022,10,1),
    Table2[[#This Row],[Service_end]] &lt; DATE(2024,2,1)
)</f>
        <v>0</v>
      </c>
    </row>
    <row r="2320" spans="1:9" hidden="1">
      <c r="A2320">
        <v>9156210</v>
      </c>
      <c r="B2320">
        <v>425</v>
      </c>
      <c r="C2320" s="1">
        <v>36731.614999999998</v>
      </c>
      <c r="D2320">
        <v>427</v>
      </c>
      <c r="E2320" s="36">
        <f>INT((Table2[[#This Row],[Service_start]]-Table2[[#This Row],[DateOfBirth]])/365)</f>
        <v>19</v>
      </c>
      <c r="F2320" s="32">
        <f>IF(DATEDIF(Table2[[#This Row],[DateOfBirth]],Table2[[#This Row],[Service_start]], "Y")&lt;=25,1,0)</f>
        <v>1</v>
      </c>
      <c r="G2320" s="1">
        <v>43952</v>
      </c>
      <c r="H2320" s="1">
        <v>43982</v>
      </c>
      <c r="I2320" s="33" t="b">
        <f>AND(
    Table2[[#This Row],[Service_start]] &gt; DATE(2022,10,1),
    Table2[[#This Row],[Service_end]] &lt; DATE(2024,2,1)
)</f>
        <v>0</v>
      </c>
    </row>
    <row r="2321" spans="1:9" hidden="1">
      <c r="A2321">
        <v>15458381</v>
      </c>
      <c r="B2321">
        <v>425</v>
      </c>
      <c r="C2321" s="1">
        <v>36370.614999999998</v>
      </c>
      <c r="D2321">
        <v>427</v>
      </c>
      <c r="E2321" s="36">
        <f>INT((Table2[[#This Row],[Service_start]]-Table2[[#This Row],[DateOfBirth]])/365)</f>
        <v>19</v>
      </c>
      <c r="F2321" s="32">
        <f>IF(DATEDIF(Table2[[#This Row],[DateOfBirth]],Table2[[#This Row],[Service_start]], "Y")&lt;=25,1,0)</f>
        <v>1</v>
      </c>
      <c r="G2321" s="1">
        <v>43368</v>
      </c>
      <c r="H2321" s="1">
        <v>43373</v>
      </c>
      <c r="I2321" s="33" t="b">
        <f>AND(
    Table2[[#This Row],[Service_start]] &gt; DATE(2022,10,1),
    Table2[[#This Row],[Service_end]] &lt; DATE(2024,2,1)
)</f>
        <v>0</v>
      </c>
    </row>
    <row r="2322" spans="1:9" hidden="1">
      <c r="A2322">
        <v>9230942</v>
      </c>
      <c r="B2322">
        <v>425</v>
      </c>
      <c r="C2322" s="1">
        <v>36370.614999999998</v>
      </c>
      <c r="D2322">
        <v>427</v>
      </c>
      <c r="E2322" s="36">
        <f>INT((Table2[[#This Row],[Service_start]]-Table2[[#This Row],[DateOfBirth]])/365)</f>
        <v>19</v>
      </c>
      <c r="F2322" s="32">
        <f>IF(DATEDIF(Table2[[#This Row],[DateOfBirth]],Table2[[#This Row],[Service_start]], "Y")&lt;=25,1,0)</f>
        <v>1</v>
      </c>
      <c r="G2322" s="1">
        <v>43374</v>
      </c>
      <c r="H2322" s="1">
        <v>43404</v>
      </c>
      <c r="I2322" s="33" t="b">
        <f>AND(
    Table2[[#This Row],[Service_start]] &gt; DATE(2022,10,1),
    Table2[[#This Row],[Service_end]] &lt; DATE(2024,2,1)
)</f>
        <v>0</v>
      </c>
    </row>
    <row r="2323" spans="1:9" hidden="1">
      <c r="A2323">
        <v>15704227</v>
      </c>
      <c r="B2323">
        <v>425</v>
      </c>
      <c r="C2323" s="1">
        <v>36370.614999999998</v>
      </c>
      <c r="D2323">
        <v>427</v>
      </c>
      <c r="E2323" s="36">
        <f>INT((Table2[[#This Row],[Service_start]]-Table2[[#This Row],[DateOfBirth]])/365)</f>
        <v>19</v>
      </c>
      <c r="F2323" s="32">
        <f>IF(DATEDIF(Table2[[#This Row],[DateOfBirth]],Table2[[#This Row],[Service_start]], "Y")&lt;=25,1,0)</f>
        <v>1</v>
      </c>
      <c r="G2323" s="1">
        <v>43405</v>
      </c>
      <c r="H2323" s="1">
        <v>43434</v>
      </c>
      <c r="I2323" s="33" t="b">
        <f>AND(
    Table2[[#This Row],[Service_start]] &gt; DATE(2022,10,1),
    Table2[[#This Row],[Service_end]] &lt; DATE(2024,2,1)
)</f>
        <v>0</v>
      </c>
    </row>
    <row r="2324" spans="1:9" hidden="1">
      <c r="A2324">
        <v>15780137</v>
      </c>
      <c r="B2324">
        <v>425</v>
      </c>
      <c r="C2324" s="1">
        <v>36370.614999999998</v>
      </c>
      <c r="D2324">
        <v>427</v>
      </c>
      <c r="E2324" s="36">
        <f>INT((Table2[[#This Row],[Service_start]]-Table2[[#This Row],[DateOfBirth]])/365)</f>
        <v>19</v>
      </c>
      <c r="F2324" s="32">
        <f>IF(DATEDIF(Table2[[#This Row],[DateOfBirth]],Table2[[#This Row],[Service_start]], "Y")&lt;=25,1,0)</f>
        <v>1</v>
      </c>
      <c r="G2324" s="1">
        <v>43437</v>
      </c>
      <c r="H2324" s="1">
        <v>43465</v>
      </c>
      <c r="I2324" s="33" t="b">
        <f>AND(
    Table2[[#This Row],[Service_start]] &gt; DATE(2022,10,1),
    Table2[[#This Row],[Service_end]] &lt; DATE(2024,2,1)
)</f>
        <v>0</v>
      </c>
    </row>
    <row r="2325" spans="1:9" hidden="1">
      <c r="A2325">
        <v>12874666</v>
      </c>
      <c r="B2325">
        <v>425</v>
      </c>
      <c r="C2325" s="1">
        <v>37509.614999999998</v>
      </c>
      <c r="D2325">
        <v>427</v>
      </c>
      <c r="E2325" s="36">
        <f>INT((Table2[[#This Row],[Service_start]]-Table2[[#This Row],[DateOfBirth]])/365)</f>
        <v>19</v>
      </c>
      <c r="F2325" s="32">
        <f>IF(DATEDIF(Table2[[#This Row],[DateOfBirth]],Table2[[#This Row],[Service_start]], "Y")&lt;=25,1,0)</f>
        <v>1</v>
      </c>
      <c r="G2325" s="1">
        <v>44725</v>
      </c>
      <c r="H2325" s="1">
        <v>44742</v>
      </c>
      <c r="I2325" s="33" t="b">
        <f>AND(
    Table2[[#This Row],[Service_start]] &gt; DATE(2022,10,1),
    Table2[[#This Row],[Service_end]] &lt; DATE(2024,2,1)
)</f>
        <v>0</v>
      </c>
    </row>
    <row r="2326" spans="1:9" hidden="1">
      <c r="A2326">
        <v>10692016</v>
      </c>
      <c r="B2326">
        <v>425</v>
      </c>
      <c r="C2326" s="1">
        <v>37509.614999999998</v>
      </c>
      <c r="D2326">
        <v>427</v>
      </c>
      <c r="E2326" s="36">
        <f>INT((Table2[[#This Row],[Service_start]]-Table2[[#This Row],[DateOfBirth]])/365)</f>
        <v>19</v>
      </c>
      <c r="F2326" s="32">
        <f>IF(DATEDIF(Table2[[#This Row],[DateOfBirth]],Table2[[#This Row],[Service_start]], "Y")&lt;=25,1,0)</f>
        <v>1</v>
      </c>
      <c r="G2326" s="1">
        <v>44743</v>
      </c>
      <c r="H2326" s="1">
        <v>44773</v>
      </c>
      <c r="I2326" s="33" t="b">
        <f>AND(
    Table2[[#This Row],[Service_start]] &gt; DATE(2022,10,1),
    Table2[[#This Row],[Service_end]] &lt; DATE(2024,2,1)
)</f>
        <v>0</v>
      </c>
    </row>
    <row r="2327" spans="1:9" hidden="1">
      <c r="A2327">
        <v>10844421</v>
      </c>
      <c r="B2327">
        <v>425</v>
      </c>
      <c r="C2327" s="1">
        <v>37509.614999999998</v>
      </c>
      <c r="D2327">
        <v>427</v>
      </c>
      <c r="E2327" s="36">
        <f>INT((Table2[[#This Row],[Service_start]]-Table2[[#This Row],[DateOfBirth]])/365)</f>
        <v>19</v>
      </c>
      <c r="F2327" s="32">
        <f>IF(DATEDIF(Table2[[#This Row],[DateOfBirth]],Table2[[#This Row],[Service_start]], "Y")&lt;=25,1,0)</f>
        <v>1</v>
      </c>
      <c r="G2327" s="1">
        <v>44774</v>
      </c>
      <c r="H2327" s="1">
        <v>44804</v>
      </c>
      <c r="I2327" s="33" t="b">
        <f>AND(
    Table2[[#This Row],[Service_start]] &gt; DATE(2022,10,1),
    Table2[[#This Row],[Service_end]] &lt; DATE(2024,2,1)
)</f>
        <v>0</v>
      </c>
    </row>
    <row r="2328" spans="1:9" hidden="1">
      <c r="A2328">
        <v>15503968</v>
      </c>
      <c r="B2328">
        <v>425</v>
      </c>
      <c r="C2328" s="1">
        <v>35686.614999999998</v>
      </c>
      <c r="D2328">
        <v>427</v>
      </c>
      <c r="E2328" s="36">
        <f>INT((Table2[[#This Row],[Service_start]]-Table2[[#This Row],[DateOfBirth]])/365)</f>
        <v>18</v>
      </c>
      <c r="F2328" s="32">
        <f>IF(DATEDIF(Table2[[#This Row],[DateOfBirth]],Table2[[#This Row],[Service_start]], "Y")&lt;=25,1,0)</f>
        <v>1</v>
      </c>
      <c r="G2328" s="1">
        <v>42590</v>
      </c>
      <c r="H2328" s="1">
        <v>42613</v>
      </c>
      <c r="I2328" s="33" t="b">
        <f>AND(
    Table2[[#This Row],[Service_start]] &gt; DATE(2022,10,1),
    Table2[[#This Row],[Service_end]] &lt; DATE(2024,2,1)
)</f>
        <v>0</v>
      </c>
    </row>
    <row r="2329" spans="1:9" hidden="1">
      <c r="A2329">
        <v>15763634</v>
      </c>
      <c r="B2329">
        <v>425</v>
      </c>
      <c r="C2329" s="1">
        <v>35831.614999999998</v>
      </c>
      <c r="D2329">
        <v>427</v>
      </c>
      <c r="E2329" s="36">
        <f>INT((Table2[[#This Row],[Service_start]]-Table2[[#This Row],[DateOfBirth]])/365)</f>
        <v>23</v>
      </c>
      <c r="F2329" s="32">
        <f>IF(DATEDIF(Table2[[#This Row],[DateOfBirth]],Table2[[#This Row],[Service_start]], "Y")&lt;=25,1,0)</f>
        <v>1</v>
      </c>
      <c r="G2329" s="1">
        <v>44306</v>
      </c>
      <c r="H2329" s="1">
        <v>44316</v>
      </c>
      <c r="I2329" s="33" t="b">
        <f>AND(
    Table2[[#This Row],[Service_start]] &gt; DATE(2022,10,1),
    Table2[[#This Row],[Service_end]] &lt; DATE(2024,2,1)
)</f>
        <v>0</v>
      </c>
    </row>
    <row r="2330" spans="1:9" hidden="1">
      <c r="A2330">
        <v>11675851</v>
      </c>
      <c r="B2330">
        <v>425</v>
      </c>
      <c r="C2330" s="1">
        <v>35831.614999999998</v>
      </c>
      <c r="D2330">
        <v>427</v>
      </c>
      <c r="E2330" s="36">
        <f>INT((Table2[[#This Row],[Service_start]]-Table2[[#This Row],[DateOfBirth]])/365)</f>
        <v>23</v>
      </c>
      <c r="F2330" s="32">
        <f>IF(DATEDIF(Table2[[#This Row],[DateOfBirth]],Table2[[#This Row],[Service_start]], "Y")&lt;=25,1,0)</f>
        <v>1</v>
      </c>
      <c r="G2330" s="1">
        <v>44317</v>
      </c>
      <c r="H2330" s="1">
        <v>44347</v>
      </c>
      <c r="I2330" s="33" t="b">
        <f>AND(
    Table2[[#This Row],[Service_start]] &gt; DATE(2022,10,1),
    Table2[[#This Row],[Service_end]] &lt; DATE(2024,2,1)
)</f>
        <v>0</v>
      </c>
    </row>
    <row r="2331" spans="1:9" hidden="1">
      <c r="A2331">
        <v>15629683</v>
      </c>
      <c r="B2331">
        <v>425</v>
      </c>
      <c r="C2331" s="1">
        <v>35831.614999999998</v>
      </c>
      <c r="D2331">
        <v>427</v>
      </c>
      <c r="E2331" s="36">
        <f>INT((Table2[[#This Row],[Service_start]]-Table2[[#This Row],[DateOfBirth]])/365)</f>
        <v>23</v>
      </c>
      <c r="F2331" s="32">
        <f>IF(DATEDIF(Table2[[#This Row],[DateOfBirth]],Table2[[#This Row],[Service_start]], "Y")&lt;=25,1,0)</f>
        <v>1</v>
      </c>
      <c r="G2331" s="1">
        <v>44348</v>
      </c>
      <c r="H2331" s="1">
        <v>44355</v>
      </c>
      <c r="I2331" s="33" t="b">
        <f>AND(
    Table2[[#This Row],[Service_start]] &gt; DATE(2022,10,1),
    Table2[[#This Row],[Service_end]] &lt; DATE(2024,2,1)
)</f>
        <v>0</v>
      </c>
    </row>
    <row r="2332" spans="1:9" hidden="1">
      <c r="A2332">
        <v>15225855</v>
      </c>
      <c r="B2332">
        <v>425</v>
      </c>
      <c r="C2332" s="1">
        <v>36738.614999999998</v>
      </c>
      <c r="D2332">
        <v>427</v>
      </c>
      <c r="E2332" s="36">
        <f>INT((Table2[[#This Row],[Service_start]]-Table2[[#This Row],[DateOfBirth]])/365)</f>
        <v>18</v>
      </c>
      <c r="F2332" s="32">
        <f>IF(DATEDIF(Table2[[#This Row],[DateOfBirth]],Table2[[#This Row],[Service_start]], "Y")&lt;=25,1,0)</f>
        <v>1</v>
      </c>
      <c r="G2332" s="1">
        <v>43640</v>
      </c>
      <c r="H2332" s="1">
        <v>43646</v>
      </c>
      <c r="I2332" s="33" t="b">
        <f>AND(
    Table2[[#This Row],[Service_start]] &gt; DATE(2022,10,1),
    Table2[[#This Row],[Service_end]] &lt; DATE(2024,2,1)
)</f>
        <v>0</v>
      </c>
    </row>
    <row r="2333" spans="1:9" hidden="1">
      <c r="A2333">
        <v>11659351</v>
      </c>
      <c r="B2333">
        <v>425</v>
      </c>
      <c r="C2333" s="1">
        <v>36738.614999999998</v>
      </c>
      <c r="D2333">
        <v>427</v>
      </c>
      <c r="E2333" s="36">
        <f>INT((Table2[[#This Row],[Service_start]]-Table2[[#This Row],[DateOfBirth]])/365)</f>
        <v>18</v>
      </c>
      <c r="F2333" s="32">
        <f>IF(DATEDIF(Table2[[#This Row],[DateOfBirth]],Table2[[#This Row],[Service_start]], "Y")&lt;=25,1,0)</f>
        <v>1</v>
      </c>
      <c r="G2333" s="1">
        <v>43647</v>
      </c>
      <c r="H2333" s="1">
        <v>43677</v>
      </c>
      <c r="I2333" s="33" t="b">
        <f>AND(
    Table2[[#This Row],[Service_start]] &gt; DATE(2022,10,1),
    Table2[[#This Row],[Service_end]] &lt; DATE(2024,2,1)
)</f>
        <v>0</v>
      </c>
    </row>
    <row r="2334" spans="1:9" hidden="1">
      <c r="A2334">
        <v>9207839</v>
      </c>
      <c r="B2334">
        <v>425</v>
      </c>
      <c r="C2334" s="1">
        <v>36738.614999999998</v>
      </c>
      <c r="D2334">
        <v>427</v>
      </c>
      <c r="E2334" s="36">
        <f>INT((Table2[[#This Row],[Service_start]]-Table2[[#This Row],[DateOfBirth]])/365)</f>
        <v>19</v>
      </c>
      <c r="F2334" s="32">
        <f>IF(DATEDIF(Table2[[#This Row],[DateOfBirth]],Table2[[#This Row],[Service_start]], "Y")&lt;=25,1,0)</f>
        <v>1</v>
      </c>
      <c r="G2334" s="1">
        <v>43678</v>
      </c>
      <c r="H2334" s="1">
        <v>43708</v>
      </c>
      <c r="I2334" s="33" t="b">
        <f>AND(
    Table2[[#This Row],[Service_start]] &gt; DATE(2022,10,1),
    Table2[[#This Row],[Service_end]] &lt; DATE(2024,2,1)
)</f>
        <v>0</v>
      </c>
    </row>
    <row r="2335" spans="1:9" hidden="1">
      <c r="A2335">
        <v>10248663</v>
      </c>
      <c r="B2335">
        <v>425</v>
      </c>
      <c r="C2335" s="1">
        <v>36067.614999999998</v>
      </c>
      <c r="D2335">
        <v>427</v>
      </c>
      <c r="E2335" s="36">
        <f>INT((Table2[[#This Row],[Service_start]]-Table2[[#This Row],[DateOfBirth]])/365)</f>
        <v>20</v>
      </c>
      <c r="F2335" s="32">
        <f>IF(DATEDIF(Table2[[#This Row],[DateOfBirth]],Table2[[#This Row],[Service_start]], "Y")&lt;=25,1,0)</f>
        <v>1</v>
      </c>
      <c r="G2335" s="1">
        <v>43493</v>
      </c>
      <c r="H2335" s="1">
        <v>43496</v>
      </c>
      <c r="I2335" s="33" t="b">
        <f>AND(
    Table2[[#This Row],[Service_start]] &gt; DATE(2022,10,1),
    Table2[[#This Row],[Service_end]] &lt; DATE(2024,2,1)
)</f>
        <v>0</v>
      </c>
    </row>
    <row r="2336" spans="1:9" hidden="1">
      <c r="A2336">
        <v>16814936</v>
      </c>
      <c r="B2336">
        <v>425</v>
      </c>
      <c r="C2336" s="1">
        <v>36067.614999999998</v>
      </c>
      <c r="D2336">
        <v>427</v>
      </c>
      <c r="E2336" s="36">
        <f>INT((Table2[[#This Row],[Service_start]]-Table2[[#This Row],[DateOfBirth]])/365)</f>
        <v>20</v>
      </c>
      <c r="F2336" s="32">
        <f>IF(DATEDIF(Table2[[#This Row],[DateOfBirth]],Table2[[#This Row],[Service_start]], "Y")&lt;=25,1,0)</f>
        <v>1</v>
      </c>
      <c r="G2336" s="1">
        <v>43497</v>
      </c>
      <c r="H2336" s="1">
        <v>43524</v>
      </c>
      <c r="I2336" s="33" t="b">
        <f>AND(
    Table2[[#This Row],[Service_start]] &gt; DATE(2022,10,1),
    Table2[[#This Row],[Service_end]] &lt; DATE(2024,2,1)
)</f>
        <v>0</v>
      </c>
    </row>
    <row r="2337" spans="1:9" hidden="1">
      <c r="A2337">
        <v>12846136</v>
      </c>
      <c r="B2337">
        <v>425</v>
      </c>
      <c r="C2337" s="1">
        <v>36067.614999999998</v>
      </c>
      <c r="D2337">
        <v>427</v>
      </c>
      <c r="E2337" s="36">
        <f>INT((Table2[[#This Row],[Service_start]]-Table2[[#This Row],[DateOfBirth]])/365)</f>
        <v>20</v>
      </c>
      <c r="F2337" s="32">
        <f>IF(DATEDIF(Table2[[#This Row],[DateOfBirth]],Table2[[#This Row],[Service_start]], "Y")&lt;=25,1,0)</f>
        <v>1</v>
      </c>
      <c r="G2337" s="1">
        <v>43525</v>
      </c>
      <c r="H2337" s="1">
        <v>43555</v>
      </c>
      <c r="I2337" s="33" t="b">
        <f>AND(
    Table2[[#This Row],[Service_start]] &gt; DATE(2022,10,1),
    Table2[[#This Row],[Service_end]] &lt; DATE(2024,2,1)
)</f>
        <v>0</v>
      </c>
    </row>
    <row r="2338" spans="1:9" hidden="1">
      <c r="A2338">
        <v>10915141</v>
      </c>
      <c r="B2338">
        <v>425</v>
      </c>
      <c r="C2338" s="1">
        <v>36067.614999999998</v>
      </c>
      <c r="D2338">
        <v>427</v>
      </c>
      <c r="E2338" s="36">
        <f>INT((Table2[[#This Row],[Service_start]]-Table2[[#This Row],[DateOfBirth]])/365)</f>
        <v>20</v>
      </c>
      <c r="F2338" s="32">
        <f>IF(DATEDIF(Table2[[#This Row],[DateOfBirth]],Table2[[#This Row],[Service_start]], "Y")&lt;=25,1,0)</f>
        <v>1</v>
      </c>
      <c r="G2338" s="1">
        <v>43556</v>
      </c>
      <c r="H2338" s="1">
        <v>43585</v>
      </c>
      <c r="I2338" s="33" t="b">
        <f>AND(
    Table2[[#This Row],[Service_start]] &gt; DATE(2022,10,1),
    Table2[[#This Row],[Service_end]] &lt; DATE(2024,2,1)
)</f>
        <v>0</v>
      </c>
    </row>
    <row r="2339" spans="1:9" hidden="1">
      <c r="A2339">
        <v>9126495</v>
      </c>
      <c r="B2339">
        <v>425</v>
      </c>
      <c r="C2339" s="1">
        <v>35420.614999999998</v>
      </c>
      <c r="D2339">
        <v>427</v>
      </c>
      <c r="E2339" s="36">
        <f>INT((Table2[[#This Row],[Service_start]]-Table2[[#This Row],[DateOfBirth]])/365)</f>
        <v>20</v>
      </c>
      <c r="F2339" s="32">
        <f>IF(DATEDIF(Table2[[#This Row],[DateOfBirth]],Table2[[#This Row],[Service_start]], "Y")&lt;=25,1,0)</f>
        <v>1</v>
      </c>
      <c r="G2339" s="1">
        <v>42843</v>
      </c>
      <c r="H2339" s="1">
        <v>42855</v>
      </c>
      <c r="I2339" s="33" t="b">
        <f>AND(
    Table2[[#This Row],[Service_start]] &gt; DATE(2022,10,1),
    Table2[[#This Row],[Service_end]] &lt; DATE(2024,2,1)
)</f>
        <v>0</v>
      </c>
    </row>
    <row r="2340" spans="1:9" hidden="1">
      <c r="A2340">
        <v>9183024</v>
      </c>
      <c r="B2340">
        <v>425</v>
      </c>
      <c r="C2340" s="1">
        <v>35420.614999999998</v>
      </c>
      <c r="D2340">
        <v>427</v>
      </c>
      <c r="E2340" s="36">
        <f>INT((Table2[[#This Row],[Service_start]]-Table2[[#This Row],[DateOfBirth]])/365)</f>
        <v>20</v>
      </c>
      <c r="F2340" s="32">
        <f>IF(DATEDIF(Table2[[#This Row],[DateOfBirth]],Table2[[#This Row],[Service_start]], "Y")&lt;=25,1,0)</f>
        <v>1</v>
      </c>
      <c r="G2340" s="1">
        <v>42856</v>
      </c>
      <c r="H2340" s="1">
        <v>42886</v>
      </c>
      <c r="I2340" s="33" t="b">
        <f>AND(
    Table2[[#This Row],[Service_start]] &gt; DATE(2022,10,1),
    Table2[[#This Row],[Service_end]] &lt; DATE(2024,2,1)
)</f>
        <v>0</v>
      </c>
    </row>
    <row r="2341" spans="1:9" hidden="1">
      <c r="A2341">
        <v>15212725</v>
      </c>
      <c r="B2341">
        <v>425</v>
      </c>
      <c r="C2341" s="1">
        <v>35420.614999999998</v>
      </c>
      <c r="D2341">
        <v>427</v>
      </c>
      <c r="E2341" s="36">
        <f>INT((Table2[[#This Row],[Service_start]]-Table2[[#This Row],[DateOfBirth]])/365)</f>
        <v>20</v>
      </c>
      <c r="F2341" s="32">
        <f>IF(DATEDIF(Table2[[#This Row],[DateOfBirth]],Table2[[#This Row],[Service_start]], "Y")&lt;=25,1,0)</f>
        <v>1</v>
      </c>
      <c r="G2341" s="1">
        <v>42887</v>
      </c>
      <c r="H2341" s="1">
        <v>42916</v>
      </c>
      <c r="I2341" s="33" t="b">
        <f>AND(
    Table2[[#This Row],[Service_start]] &gt; DATE(2022,10,1),
    Table2[[#This Row],[Service_end]] &lt; DATE(2024,2,1)
)</f>
        <v>0</v>
      </c>
    </row>
    <row r="2342" spans="1:9" hidden="1">
      <c r="A2342">
        <v>15850003</v>
      </c>
      <c r="B2342">
        <v>425</v>
      </c>
      <c r="C2342" s="1">
        <v>35420.614999999998</v>
      </c>
      <c r="D2342">
        <v>427</v>
      </c>
      <c r="E2342" s="36">
        <f>INT((Table2[[#This Row],[Service_start]]-Table2[[#This Row],[DateOfBirth]])/365)</f>
        <v>20</v>
      </c>
      <c r="F2342" s="32">
        <f>IF(DATEDIF(Table2[[#This Row],[DateOfBirth]],Table2[[#This Row],[Service_start]], "Y")&lt;=25,1,0)</f>
        <v>1</v>
      </c>
      <c r="G2342" s="1">
        <v>42917</v>
      </c>
      <c r="H2342" s="1">
        <v>42947</v>
      </c>
      <c r="I2342" s="33" t="b">
        <f>AND(
    Table2[[#This Row],[Service_start]] &gt; DATE(2022,10,1),
    Table2[[#This Row],[Service_end]] &lt; DATE(2024,2,1)
)</f>
        <v>0</v>
      </c>
    </row>
    <row r="2343" spans="1:9" hidden="1">
      <c r="A2343">
        <v>12034537</v>
      </c>
      <c r="B2343">
        <v>425</v>
      </c>
      <c r="C2343" s="1">
        <v>36449.614999999998</v>
      </c>
      <c r="D2343">
        <v>427</v>
      </c>
      <c r="E2343" s="36">
        <f>INT((Table2[[#This Row],[Service_start]]-Table2[[#This Row],[DateOfBirth]])/365)</f>
        <v>21</v>
      </c>
      <c r="F2343" s="32">
        <f>IF(DATEDIF(Table2[[#This Row],[DateOfBirth]],Table2[[#This Row],[Service_start]], "Y")&lt;=25,1,0)</f>
        <v>1</v>
      </c>
      <c r="G2343" s="1">
        <v>44277</v>
      </c>
      <c r="H2343" s="1">
        <v>44286</v>
      </c>
      <c r="I2343" s="33" t="b">
        <f>AND(
    Table2[[#This Row],[Service_start]] &gt; DATE(2022,10,1),
    Table2[[#This Row],[Service_end]] &lt; DATE(2024,2,1)
)</f>
        <v>0</v>
      </c>
    </row>
    <row r="2344" spans="1:9" hidden="1">
      <c r="A2344">
        <v>16853803</v>
      </c>
      <c r="B2344">
        <v>425</v>
      </c>
      <c r="C2344" s="1">
        <v>36449.614999999998</v>
      </c>
      <c r="D2344">
        <v>427</v>
      </c>
      <c r="E2344" s="36">
        <f>INT((Table2[[#This Row],[Service_start]]-Table2[[#This Row],[DateOfBirth]])/365)</f>
        <v>21</v>
      </c>
      <c r="F2344" s="32">
        <f>IF(DATEDIF(Table2[[#This Row],[DateOfBirth]],Table2[[#This Row],[Service_start]], "Y")&lt;=25,1,0)</f>
        <v>1</v>
      </c>
      <c r="G2344" s="1">
        <v>44287</v>
      </c>
      <c r="H2344" s="1">
        <v>44316</v>
      </c>
      <c r="I2344" s="33" t="b">
        <f>AND(
    Table2[[#This Row],[Service_start]] &gt; DATE(2022,10,1),
    Table2[[#This Row],[Service_end]] &lt; DATE(2024,2,1)
)</f>
        <v>0</v>
      </c>
    </row>
    <row r="2345" spans="1:9" hidden="1">
      <c r="A2345">
        <v>13904327</v>
      </c>
      <c r="B2345">
        <v>425</v>
      </c>
      <c r="C2345" s="1">
        <v>36449.614999999998</v>
      </c>
      <c r="D2345">
        <v>427</v>
      </c>
      <c r="E2345" s="36">
        <f>INT((Table2[[#This Row],[Service_start]]-Table2[[#This Row],[DateOfBirth]])/365)</f>
        <v>21</v>
      </c>
      <c r="F2345" s="32">
        <f>IF(DATEDIF(Table2[[#This Row],[DateOfBirth]],Table2[[#This Row],[Service_start]], "Y")&lt;=25,1,0)</f>
        <v>1</v>
      </c>
      <c r="G2345" s="1">
        <v>44317</v>
      </c>
      <c r="H2345" s="1">
        <v>44347</v>
      </c>
      <c r="I2345" s="33" t="b">
        <f>AND(
    Table2[[#This Row],[Service_start]] &gt; DATE(2022,10,1),
    Table2[[#This Row],[Service_end]] &lt; DATE(2024,2,1)
)</f>
        <v>0</v>
      </c>
    </row>
    <row r="2346" spans="1:9" hidden="1">
      <c r="A2346">
        <v>9120763</v>
      </c>
      <c r="B2346">
        <v>425</v>
      </c>
      <c r="C2346" s="1">
        <v>36188.614999999998</v>
      </c>
      <c r="D2346">
        <v>427</v>
      </c>
      <c r="E2346" s="36">
        <f>INT((Table2[[#This Row],[Service_start]]-Table2[[#This Row],[DateOfBirth]])/365)</f>
        <v>17</v>
      </c>
      <c r="F2346" s="32">
        <f>IF(DATEDIF(Table2[[#This Row],[DateOfBirth]],Table2[[#This Row],[Service_start]], "Y")&lt;=25,1,0)</f>
        <v>1</v>
      </c>
      <c r="G2346" s="1">
        <v>42550</v>
      </c>
      <c r="H2346" s="1">
        <v>42551</v>
      </c>
      <c r="I2346" s="33" t="b">
        <f>AND(
    Table2[[#This Row],[Service_start]] &gt; DATE(2022,10,1),
    Table2[[#This Row],[Service_end]] &lt; DATE(2024,2,1)
)</f>
        <v>0</v>
      </c>
    </row>
    <row r="2347" spans="1:9" hidden="1">
      <c r="A2347">
        <v>10741022</v>
      </c>
      <c r="B2347">
        <v>425</v>
      </c>
      <c r="C2347" s="1">
        <v>36188.614999999998</v>
      </c>
      <c r="D2347">
        <v>427</v>
      </c>
      <c r="E2347" s="36">
        <f>INT((Table2[[#This Row],[Service_start]]-Table2[[#This Row],[DateOfBirth]])/365)</f>
        <v>17</v>
      </c>
      <c r="F2347" s="32">
        <f>IF(DATEDIF(Table2[[#This Row],[DateOfBirth]],Table2[[#This Row],[Service_start]], "Y")&lt;=25,1,0)</f>
        <v>1</v>
      </c>
      <c r="G2347" s="1">
        <v>42552</v>
      </c>
      <c r="H2347" s="1">
        <v>42582</v>
      </c>
      <c r="I2347" s="33" t="b">
        <f>AND(
    Table2[[#This Row],[Service_start]] &gt; DATE(2022,10,1),
    Table2[[#This Row],[Service_end]] &lt; DATE(2024,2,1)
)</f>
        <v>0</v>
      </c>
    </row>
    <row r="2348" spans="1:9" hidden="1">
      <c r="A2348">
        <v>15723428</v>
      </c>
      <c r="B2348">
        <v>425</v>
      </c>
      <c r="C2348" s="1">
        <v>36188.614999999998</v>
      </c>
      <c r="D2348">
        <v>427</v>
      </c>
      <c r="E2348" s="36">
        <f>INT((Table2[[#This Row],[Service_start]]-Table2[[#This Row],[DateOfBirth]])/365)</f>
        <v>17</v>
      </c>
      <c r="F2348" s="32">
        <f>IF(DATEDIF(Table2[[#This Row],[DateOfBirth]],Table2[[#This Row],[Service_start]], "Y")&lt;=25,1,0)</f>
        <v>1</v>
      </c>
      <c r="G2348" s="1">
        <v>42583</v>
      </c>
      <c r="H2348" s="1">
        <v>42613</v>
      </c>
      <c r="I2348" s="33" t="b">
        <f>AND(
    Table2[[#This Row],[Service_start]] &gt; DATE(2022,10,1),
    Table2[[#This Row],[Service_end]] &lt; DATE(2024,2,1)
)</f>
        <v>0</v>
      </c>
    </row>
    <row r="2349" spans="1:9" hidden="1">
      <c r="A2349">
        <v>15411703</v>
      </c>
      <c r="B2349">
        <v>425</v>
      </c>
      <c r="C2349" s="1">
        <v>36146.614999999998</v>
      </c>
      <c r="D2349">
        <v>427</v>
      </c>
      <c r="E2349" s="36">
        <f>INT((Table2[[#This Row],[Service_start]]-Table2[[#This Row],[DateOfBirth]])/365)</f>
        <v>23</v>
      </c>
      <c r="F2349" s="32">
        <f>IF(DATEDIF(Table2[[#This Row],[DateOfBirth]],Table2[[#This Row],[Service_start]], "Y")&lt;=25,1,0)</f>
        <v>1</v>
      </c>
      <c r="G2349" s="1">
        <v>44760</v>
      </c>
      <c r="H2349" s="1">
        <v>44773</v>
      </c>
      <c r="I2349" s="33" t="b">
        <f>AND(
    Table2[[#This Row],[Service_start]] &gt; DATE(2022,10,1),
    Table2[[#This Row],[Service_end]] &lt; DATE(2024,2,1)
)</f>
        <v>0</v>
      </c>
    </row>
    <row r="2350" spans="1:9" hidden="1">
      <c r="A2350">
        <v>8976191</v>
      </c>
      <c r="B2350">
        <v>425</v>
      </c>
      <c r="C2350" s="1">
        <v>36146.614999999998</v>
      </c>
      <c r="D2350">
        <v>427</v>
      </c>
      <c r="E2350" s="36">
        <f>INT((Table2[[#This Row],[Service_start]]-Table2[[#This Row],[DateOfBirth]])/365)</f>
        <v>23</v>
      </c>
      <c r="F2350" s="32">
        <f>IF(DATEDIF(Table2[[#This Row],[DateOfBirth]],Table2[[#This Row],[Service_start]], "Y")&lt;=25,1,0)</f>
        <v>1</v>
      </c>
      <c r="G2350" s="1">
        <v>44774</v>
      </c>
      <c r="H2350" s="1">
        <v>44804</v>
      </c>
      <c r="I2350" s="33" t="b">
        <f>AND(
    Table2[[#This Row],[Service_start]] &gt; DATE(2022,10,1),
    Table2[[#This Row],[Service_end]] &lt; DATE(2024,2,1)
)</f>
        <v>0</v>
      </c>
    </row>
    <row r="2351" spans="1:9" hidden="1">
      <c r="A2351">
        <v>10640164</v>
      </c>
      <c r="B2351">
        <v>425</v>
      </c>
      <c r="C2351" s="1">
        <v>37345.614999999998</v>
      </c>
      <c r="D2351">
        <v>427</v>
      </c>
      <c r="E2351" s="36">
        <f>INT((Table2[[#This Row],[Service_start]]-Table2[[#This Row],[DateOfBirth]])/365)</f>
        <v>18</v>
      </c>
      <c r="F2351" s="32">
        <f>IF(DATEDIF(Table2[[#This Row],[DateOfBirth]],Table2[[#This Row],[Service_start]], "Y")&lt;=25,1,0)</f>
        <v>1</v>
      </c>
      <c r="G2351" s="1">
        <v>44186</v>
      </c>
      <c r="H2351" s="1">
        <v>44196</v>
      </c>
      <c r="I2351" s="33" t="b">
        <f>AND(
    Table2[[#This Row],[Service_start]] &gt; DATE(2022,10,1),
    Table2[[#This Row],[Service_end]] &lt; DATE(2024,2,1)
)</f>
        <v>0</v>
      </c>
    </row>
    <row r="2352" spans="1:9" hidden="1">
      <c r="A2352">
        <v>15123718</v>
      </c>
      <c r="B2352">
        <v>425</v>
      </c>
      <c r="C2352" s="1">
        <v>37345.614999999998</v>
      </c>
      <c r="D2352">
        <v>427</v>
      </c>
      <c r="E2352" s="36">
        <f>INT((Table2[[#This Row],[Service_start]]-Table2[[#This Row],[DateOfBirth]])/365)</f>
        <v>18</v>
      </c>
      <c r="F2352" s="32">
        <f>IF(DATEDIF(Table2[[#This Row],[DateOfBirth]],Table2[[#This Row],[Service_start]], "Y")&lt;=25,1,0)</f>
        <v>1</v>
      </c>
      <c r="G2352" s="1">
        <v>44197</v>
      </c>
      <c r="H2352" s="1">
        <v>44227</v>
      </c>
      <c r="I2352" s="33" t="b">
        <f>AND(
    Table2[[#This Row],[Service_start]] &gt; DATE(2022,10,1),
    Table2[[#This Row],[Service_end]] &lt; DATE(2024,2,1)
)</f>
        <v>0</v>
      </c>
    </row>
    <row r="2353" spans="1:9" hidden="1">
      <c r="A2353">
        <v>17231001</v>
      </c>
      <c r="B2353">
        <v>425</v>
      </c>
      <c r="C2353" s="1">
        <v>37345.614999999998</v>
      </c>
      <c r="D2353">
        <v>427</v>
      </c>
      <c r="E2353" s="36">
        <f>INT((Table2[[#This Row],[Service_start]]-Table2[[#This Row],[DateOfBirth]])/365)</f>
        <v>18</v>
      </c>
      <c r="F2353" s="32">
        <f>IF(DATEDIF(Table2[[#This Row],[DateOfBirth]],Table2[[#This Row],[Service_start]], "Y")&lt;=25,1,0)</f>
        <v>1</v>
      </c>
      <c r="G2353" s="1">
        <v>44228</v>
      </c>
      <c r="H2353" s="1">
        <v>44255</v>
      </c>
      <c r="I2353" s="33" t="b">
        <f>AND(
    Table2[[#This Row],[Service_start]] &gt; DATE(2022,10,1),
    Table2[[#This Row],[Service_end]] &lt; DATE(2024,2,1)
)</f>
        <v>0</v>
      </c>
    </row>
    <row r="2354" spans="1:9" hidden="1">
      <c r="A2354">
        <v>15590246</v>
      </c>
      <c r="B2354">
        <v>425</v>
      </c>
      <c r="C2354" s="1">
        <v>37345.614999999998</v>
      </c>
      <c r="D2354">
        <v>427</v>
      </c>
      <c r="E2354" s="36">
        <f>INT((Table2[[#This Row],[Service_start]]-Table2[[#This Row],[DateOfBirth]])/365)</f>
        <v>18</v>
      </c>
      <c r="F2354" s="32">
        <f>IF(DATEDIF(Table2[[#This Row],[DateOfBirth]],Table2[[#This Row],[Service_start]], "Y")&lt;=25,1,0)</f>
        <v>1</v>
      </c>
      <c r="G2354" s="1">
        <v>44256</v>
      </c>
      <c r="H2354" s="1">
        <v>44256</v>
      </c>
      <c r="I2354" s="33" t="b">
        <f>AND(
    Table2[[#This Row],[Service_start]] &gt; DATE(2022,10,1),
    Table2[[#This Row],[Service_end]] &lt; DATE(2024,2,1)
)</f>
        <v>0</v>
      </c>
    </row>
    <row r="2355" spans="1:9" hidden="1">
      <c r="A2355">
        <v>16702354</v>
      </c>
      <c r="B2355">
        <v>425</v>
      </c>
      <c r="C2355" s="1">
        <v>35300.614999999998</v>
      </c>
      <c r="D2355">
        <v>427</v>
      </c>
      <c r="E2355" s="36">
        <f>INT((Table2[[#This Row],[Service_start]]-Table2[[#This Row],[DateOfBirth]])/365)</f>
        <v>23</v>
      </c>
      <c r="F2355" s="32">
        <f>IF(DATEDIF(Table2[[#This Row],[DateOfBirth]],Table2[[#This Row],[Service_start]], "Y")&lt;=25,1,0)</f>
        <v>1</v>
      </c>
      <c r="G2355" s="1">
        <v>44048</v>
      </c>
      <c r="H2355" s="1">
        <v>44074</v>
      </c>
      <c r="I2355" s="33" t="b">
        <f>AND(
    Table2[[#This Row],[Service_start]] &gt; DATE(2022,10,1),
    Table2[[#This Row],[Service_end]] &lt; DATE(2024,2,1)
)</f>
        <v>0</v>
      </c>
    </row>
    <row r="2356" spans="1:9" hidden="1">
      <c r="A2356">
        <v>15872275</v>
      </c>
      <c r="B2356">
        <v>425</v>
      </c>
      <c r="C2356" s="1">
        <v>35300.614999999998</v>
      </c>
      <c r="D2356">
        <v>427</v>
      </c>
      <c r="E2356" s="36">
        <f>INT((Table2[[#This Row],[Service_start]]-Table2[[#This Row],[DateOfBirth]])/365)</f>
        <v>23</v>
      </c>
      <c r="F2356" s="32">
        <f>IF(DATEDIF(Table2[[#This Row],[DateOfBirth]],Table2[[#This Row],[Service_start]], "Y")&lt;=25,1,0)</f>
        <v>1</v>
      </c>
      <c r="G2356" s="1">
        <v>44048</v>
      </c>
      <c r="H2356" s="1">
        <v>44074</v>
      </c>
      <c r="I2356" s="33" t="b">
        <f>AND(
    Table2[[#This Row],[Service_start]] &gt; DATE(2022,10,1),
    Table2[[#This Row],[Service_end]] &lt; DATE(2024,2,1)
)</f>
        <v>0</v>
      </c>
    </row>
    <row r="2357" spans="1:9" hidden="1">
      <c r="A2357">
        <v>10300520</v>
      </c>
      <c r="B2357">
        <v>425</v>
      </c>
      <c r="C2357" s="1">
        <v>35300.614999999998</v>
      </c>
      <c r="D2357">
        <v>427</v>
      </c>
      <c r="E2357" s="36">
        <f>INT((Table2[[#This Row],[Service_start]]-Table2[[#This Row],[DateOfBirth]])/365)</f>
        <v>24</v>
      </c>
      <c r="F2357" s="32">
        <f>IF(DATEDIF(Table2[[#This Row],[DateOfBirth]],Table2[[#This Row],[Service_start]], "Y")&lt;=25,1,0)</f>
        <v>1</v>
      </c>
      <c r="G2357" s="1">
        <v>44075</v>
      </c>
      <c r="H2357" s="1">
        <v>44104</v>
      </c>
      <c r="I2357" s="33" t="b">
        <f>AND(
    Table2[[#This Row],[Service_start]] &gt; DATE(2022,10,1),
    Table2[[#This Row],[Service_end]] &lt; DATE(2024,2,1)
)</f>
        <v>0</v>
      </c>
    </row>
    <row r="2358" spans="1:9" hidden="1">
      <c r="A2358">
        <v>15174435</v>
      </c>
      <c r="B2358">
        <v>425</v>
      </c>
      <c r="C2358" s="1">
        <v>35300.614999999998</v>
      </c>
      <c r="D2358">
        <v>427</v>
      </c>
      <c r="E2358" s="36">
        <f>INT((Table2[[#This Row],[Service_start]]-Table2[[#This Row],[DateOfBirth]])/365)</f>
        <v>24</v>
      </c>
      <c r="F2358" s="32">
        <f>IF(DATEDIF(Table2[[#This Row],[DateOfBirth]],Table2[[#This Row],[Service_start]], "Y")&lt;=25,1,0)</f>
        <v>1</v>
      </c>
      <c r="G2358" s="1">
        <v>44075</v>
      </c>
      <c r="H2358" s="1">
        <v>44104</v>
      </c>
      <c r="I2358" s="33" t="b">
        <f>AND(
    Table2[[#This Row],[Service_start]] &gt; DATE(2022,10,1),
    Table2[[#This Row],[Service_end]] &lt; DATE(2024,2,1)
)</f>
        <v>0</v>
      </c>
    </row>
    <row r="2359" spans="1:9" hidden="1">
      <c r="A2359">
        <v>11982824</v>
      </c>
      <c r="B2359">
        <v>425</v>
      </c>
      <c r="C2359" s="1">
        <v>36483.614999999998</v>
      </c>
      <c r="D2359">
        <v>427</v>
      </c>
      <c r="E2359" s="36">
        <f>INT((Table2[[#This Row],[Service_start]]-Table2[[#This Row],[DateOfBirth]])/365)</f>
        <v>19</v>
      </c>
      <c r="F2359" s="32">
        <f>IF(DATEDIF(Table2[[#This Row],[DateOfBirth]],Table2[[#This Row],[Service_start]], "Y")&lt;=25,1,0)</f>
        <v>1</v>
      </c>
      <c r="G2359" s="1">
        <v>43706</v>
      </c>
      <c r="H2359" s="1">
        <v>43708</v>
      </c>
      <c r="I2359" s="33" t="b">
        <f>AND(
    Table2[[#This Row],[Service_start]] &gt; DATE(2022,10,1),
    Table2[[#This Row],[Service_end]] &lt; DATE(2024,2,1)
)</f>
        <v>0</v>
      </c>
    </row>
    <row r="2360" spans="1:9" hidden="1">
      <c r="A2360">
        <v>14496623</v>
      </c>
      <c r="B2360">
        <v>425</v>
      </c>
      <c r="C2360" s="1">
        <v>36483.614999999998</v>
      </c>
      <c r="D2360">
        <v>427</v>
      </c>
      <c r="E2360" s="36">
        <f>INT((Table2[[#This Row],[Service_start]]-Table2[[#This Row],[DateOfBirth]])/365)</f>
        <v>19</v>
      </c>
      <c r="F2360" s="32">
        <f>IF(DATEDIF(Table2[[#This Row],[DateOfBirth]],Table2[[#This Row],[Service_start]], "Y")&lt;=25,1,0)</f>
        <v>1</v>
      </c>
      <c r="G2360" s="1">
        <v>43709</v>
      </c>
      <c r="H2360" s="1">
        <v>43738</v>
      </c>
      <c r="I2360" s="33" t="b">
        <f>AND(
    Table2[[#This Row],[Service_start]] &gt; DATE(2022,10,1),
    Table2[[#This Row],[Service_end]] &lt; DATE(2024,2,1)
)</f>
        <v>0</v>
      </c>
    </row>
    <row r="2361" spans="1:9" hidden="1">
      <c r="A2361">
        <v>10627572</v>
      </c>
      <c r="B2361">
        <v>425</v>
      </c>
      <c r="C2361" s="1">
        <v>36483.614999999998</v>
      </c>
      <c r="D2361">
        <v>427</v>
      </c>
      <c r="E2361" s="36">
        <f>INT((Table2[[#This Row],[Service_start]]-Table2[[#This Row],[DateOfBirth]])/365)</f>
        <v>19</v>
      </c>
      <c r="F2361" s="32">
        <f>IF(DATEDIF(Table2[[#This Row],[DateOfBirth]],Table2[[#This Row],[Service_start]], "Y")&lt;=25,1,0)</f>
        <v>1</v>
      </c>
      <c r="G2361" s="1">
        <v>43739</v>
      </c>
      <c r="H2361" s="1">
        <v>43769</v>
      </c>
      <c r="I2361" s="33" t="b">
        <f>AND(
    Table2[[#This Row],[Service_start]] &gt; DATE(2022,10,1),
    Table2[[#This Row],[Service_end]] &lt; DATE(2024,2,1)
)</f>
        <v>0</v>
      </c>
    </row>
    <row r="2362" spans="1:9" hidden="1">
      <c r="A2362">
        <v>15631538</v>
      </c>
      <c r="B2362">
        <v>425</v>
      </c>
      <c r="C2362" s="1">
        <v>34298.614999999998</v>
      </c>
      <c r="D2362">
        <v>427</v>
      </c>
      <c r="E2362" s="36">
        <f>INT((Table2[[#This Row],[Service_start]]-Table2[[#This Row],[DateOfBirth]])/365)</f>
        <v>24</v>
      </c>
      <c r="F2362" s="32">
        <f>IF(DATEDIF(Table2[[#This Row],[DateOfBirth]],Table2[[#This Row],[Service_start]], "Y")&lt;=25,1,0)</f>
        <v>1</v>
      </c>
      <c r="G2362" s="1">
        <v>43351</v>
      </c>
      <c r="H2362" s="1">
        <v>43373</v>
      </c>
      <c r="I2362" s="33" t="b">
        <f>AND(
    Table2[[#This Row],[Service_start]] &gt; DATE(2022,10,1),
    Table2[[#This Row],[Service_end]] &lt; DATE(2024,2,1)
)</f>
        <v>0</v>
      </c>
    </row>
    <row r="2363" spans="1:9" hidden="1">
      <c r="A2363">
        <v>10444287</v>
      </c>
      <c r="B2363">
        <v>425</v>
      </c>
      <c r="C2363" s="1">
        <v>34298.614999999998</v>
      </c>
      <c r="D2363">
        <v>427</v>
      </c>
      <c r="E2363" s="36">
        <f>INT((Table2[[#This Row],[Service_start]]-Table2[[#This Row],[DateOfBirth]])/365)</f>
        <v>24</v>
      </c>
      <c r="F2363" s="32">
        <f>IF(DATEDIF(Table2[[#This Row],[DateOfBirth]],Table2[[#This Row],[Service_start]], "Y")&lt;=25,1,0)</f>
        <v>1</v>
      </c>
      <c r="G2363" s="1">
        <v>43374</v>
      </c>
      <c r="H2363" s="1">
        <v>43404</v>
      </c>
      <c r="I2363" s="33" t="b">
        <f>AND(
    Table2[[#This Row],[Service_start]] &gt; DATE(2022,10,1),
    Table2[[#This Row],[Service_end]] &lt; DATE(2024,2,1)
)</f>
        <v>0</v>
      </c>
    </row>
    <row r="2364" spans="1:9" hidden="1">
      <c r="A2364">
        <v>9158983</v>
      </c>
      <c r="B2364">
        <v>425</v>
      </c>
      <c r="C2364" s="1">
        <v>34298.614999999998</v>
      </c>
      <c r="D2364">
        <v>427</v>
      </c>
      <c r="E2364" s="36">
        <f>INT((Table2[[#This Row],[Service_start]]-Table2[[#This Row],[DateOfBirth]])/365)</f>
        <v>24</v>
      </c>
      <c r="F2364" s="32">
        <f>IF(DATEDIF(Table2[[#This Row],[DateOfBirth]],Table2[[#This Row],[Service_start]], "Y")&lt;=25,1,0)</f>
        <v>1</v>
      </c>
      <c r="G2364" s="1">
        <v>43405</v>
      </c>
      <c r="H2364" s="1">
        <v>43434</v>
      </c>
      <c r="I2364" s="33" t="b">
        <f>AND(
    Table2[[#This Row],[Service_start]] &gt; DATE(2022,10,1),
    Table2[[#This Row],[Service_end]] &lt; DATE(2024,2,1)
)</f>
        <v>0</v>
      </c>
    </row>
    <row r="2365" spans="1:9" hidden="1">
      <c r="A2365">
        <v>15488241</v>
      </c>
      <c r="B2365">
        <v>425</v>
      </c>
      <c r="C2365" s="1">
        <v>34298.614999999998</v>
      </c>
      <c r="D2365">
        <v>427</v>
      </c>
      <c r="E2365" s="36">
        <f>INT((Table2[[#This Row],[Service_start]]-Table2[[#This Row],[DateOfBirth]])/365)</f>
        <v>25</v>
      </c>
      <c r="F2365" s="32">
        <f>IF(DATEDIF(Table2[[#This Row],[DateOfBirth]],Table2[[#This Row],[Service_start]], "Y")&lt;=25,1,0)</f>
        <v>1</v>
      </c>
      <c r="G2365" s="1">
        <v>43435</v>
      </c>
      <c r="H2365" s="1">
        <v>43465</v>
      </c>
      <c r="I2365" s="33" t="b">
        <f>AND(
    Table2[[#This Row],[Service_start]] &gt; DATE(2022,10,1),
    Table2[[#This Row],[Service_end]] &lt; DATE(2024,2,1)
)</f>
        <v>0</v>
      </c>
    </row>
    <row r="2366" spans="1:9" hidden="1">
      <c r="A2366">
        <v>10913882</v>
      </c>
      <c r="B2366">
        <v>425</v>
      </c>
      <c r="C2366" s="1">
        <v>34298.614999999998</v>
      </c>
      <c r="D2366">
        <v>427</v>
      </c>
      <c r="E2366" s="36">
        <f>INT((Table2[[#This Row],[Service_start]]-Table2[[#This Row],[DateOfBirth]])/365)</f>
        <v>25</v>
      </c>
      <c r="F2366" s="32">
        <f>IF(DATEDIF(Table2[[#This Row],[DateOfBirth]],Table2[[#This Row],[Service_start]], "Y")&lt;=25,1,0)</f>
        <v>1</v>
      </c>
      <c r="G2366" s="1">
        <v>43466</v>
      </c>
      <c r="H2366" s="1">
        <v>43496</v>
      </c>
      <c r="I2366" s="33" t="b">
        <f>AND(
    Table2[[#This Row],[Service_start]] &gt; DATE(2022,10,1),
    Table2[[#This Row],[Service_end]] &lt; DATE(2024,2,1)
)</f>
        <v>0</v>
      </c>
    </row>
    <row r="2367" spans="1:9" hidden="1">
      <c r="A2367">
        <v>10494616</v>
      </c>
      <c r="B2367">
        <v>425</v>
      </c>
      <c r="C2367" s="1">
        <v>38029.614999999998</v>
      </c>
      <c r="D2367">
        <v>427</v>
      </c>
      <c r="E2367" s="36">
        <f>INT((Table2[[#This Row],[Service_start]]-Table2[[#This Row],[DateOfBirth]])/365)</f>
        <v>18</v>
      </c>
      <c r="F2367" s="32">
        <f>IF(DATEDIF(Table2[[#This Row],[DateOfBirth]],Table2[[#This Row],[Service_start]], "Y")&lt;=25,1,0)</f>
        <v>1</v>
      </c>
      <c r="G2367" s="1">
        <v>44825</v>
      </c>
      <c r="H2367" s="1">
        <v>44834</v>
      </c>
      <c r="I2367" s="33" t="b">
        <f>AND(
    Table2[[#This Row],[Service_start]] &gt; DATE(2022,10,1),
    Table2[[#This Row],[Service_end]] &lt; DATE(2024,2,1)
)</f>
        <v>0</v>
      </c>
    </row>
    <row r="2368" spans="1:9" hidden="1">
      <c r="A2368">
        <v>9260173</v>
      </c>
      <c r="B2368">
        <v>425</v>
      </c>
      <c r="C2368" s="1">
        <v>33965.614999999998</v>
      </c>
      <c r="D2368">
        <v>427</v>
      </c>
      <c r="E2368" s="36">
        <f>INT((Table2[[#This Row],[Service_start]]-Table2[[#This Row],[DateOfBirth]])/365)</f>
        <v>23</v>
      </c>
      <c r="F2368" s="32">
        <f>IF(DATEDIF(Table2[[#This Row],[DateOfBirth]],Table2[[#This Row],[Service_start]], "Y")&lt;=25,1,0)</f>
        <v>1</v>
      </c>
      <c r="G2368" s="1">
        <v>42513</v>
      </c>
      <c r="H2368" s="1">
        <v>42521</v>
      </c>
      <c r="I2368" s="33" t="b">
        <f>AND(
    Table2[[#This Row],[Service_start]] &gt; DATE(2022,10,1),
    Table2[[#This Row],[Service_end]] &lt; DATE(2024,2,1)
)</f>
        <v>0</v>
      </c>
    </row>
    <row r="2369" spans="1:9" hidden="1">
      <c r="A2369">
        <v>15177676</v>
      </c>
      <c r="B2369">
        <v>425</v>
      </c>
      <c r="C2369" s="1">
        <v>33965.614999999998</v>
      </c>
      <c r="D2369">
        <v>427</v>
      </c>
      <c r="E2369" s="36">
        <f>INT((Table2[[#This Row],[Service_start]]-Table2[[#This Row],[DateOfBirth]])/365)</f>
        <v>23</v>
      </c>
      <c r="F2369" s="32">
        <f>IF(DATEDIF(Table2[[#This Row],[DateOfBirth]],Table2[[#This Row],[Service_start]], "Y")&lt;=25,1,0)</f>
        <v>1</v>
      </c>
      <c r="G2369" s="1">
        <v>42513</v>
      </c>
      <c r="H2369" s="1">
        <v>42521</v>
      </c>
      <c r="I2369" s="33" t="b">
        <f>AND(
    Table2[[#This Row],[Service_start]] &gt; DATE(2022,10,1),
    Table2[[#This Row],[Service_end]] &lt; DATE(2024,2,1)
)</f>
        <v>0</v>
      </c>
    </row>
    <row r="2370" spans="1:9" hidden="1">
      <c r="A2370">
        <v>10698741</v>
      </c>
      <c r="B2370">
        <v>425</v>
      </c>
      <c r="C2370" s="1">
        <v>33965.614999999998</v>
      </c>
      <c r="D2370">
        <v>427</v>
      </c>
      <c r="E2370" s="36">
        <f>INT((Table2[[#This Row],[Service_start]]-Table2[[#This Row],[DateOfBirth]])/365)</f>
        <v>23</v>
      </c>
      <c r="F2370" s="32">
        <f>IF(DATEDIF(Table2[[#This Row],[DateOfBirth]],Table2[[#This Row],[Service_start]], "Y")&lt;=25,1,0)</f>
        <v>1</v>
      </c>
      <c r="G2370" s="1">
        <v>42513</v>
      </c>
      <c r="H2370" s="1">
        <v>42521</v>
      </c>
      <c r="I2370" s="33" t="b">
        <f>AND(
    Table2[[#This Row],[Service_start]] &gt; DATE(2022,10,1),
    Table2[[#This Row],[Service_end]] &lt; DATE(2024,2,1)
)</f>
        <v>0</v>
      </c>
    </row>
    <row r="2371" spans="1:9" hidden="1">
      <c r="A2371">
        <v>10789689</v>
      </c>
      <c r="B2371">
        <v>425</v>
      </c>
      <c r="C2371" s="1">
        <v>33965.614999999998</v>
      </c>
      <c r="D2371">
        <v>427</v>
      </c>
      <c r="E2371" s="36">
        <f>INT((Table2[[#This Row],[Service_start]]-Table2[[#This Row],[DateOfBirth]])/365)</f>
        <v>23</v>
      </c>
      <c r="F2371" s="32">
        <f>IF(DATEDIF(Table2[[#This Row],[DateOfBirth]],Table2[[#This Row],[Service_start]], "Y")&lt;=25,1,0)</f>
        <v>1</v>
      </c>
      <c r="G2371" s="1">
        <v>42513</v>
      </c>
      <c r="H2371" s="1">
        <v>42521</v>
      </c>
      <c r="I2371" s="33" t="b">
        <f>AND(
    Table2[[#This Row],[Service_start]] &gt; DATE(2022,10,1),
    Table2[[#This Row],[Service_end]] &lt; DATE(2024,2,1)
)</f>
        <v>0</v>
      </c>
    </row>
    <row r="2372" spans="1:9" hidden="1">
      <c r="A2372">
        <v>15741141</v>
      </c>
      <c r="B2372">
        <v>425</v>
      </c>
      <c r="C2372" s="1">
        <v>33965.614999999998</v>
      </c>
      <c r="D2372">
        <v>427</v>
      </c>
      <c r="E2372" s="36">
        <f>INT((Table2[[#This Row],[Service_start]]-Table2[[#This Row],[DateOfBirth]])/365)</f>
        <v>23</v>
      </c>
      <c r="F2372" s="32">
        <f>IF(DATEDIF(Table2[[#This Row],[DateOfBirth]],Table2[[#This Row],[Service_start]], "Y")&lt;=25,1,0)</f>
        <v>1</v>
      </c>
      <c r="G2372" s="1">
        <v>42522</v>
      </c>
      <c r="H2372" s="1">
        <v>42551</v>
      </c>
      <c r="I2372" s="33" t="b">
        <f>AND(
    Table2[[#This Row],[Service_start]] &gt; DATE(2022,10,1),
    Table2[[#This Row],[Service_end]] &lt; DATE(2024,2,1)
)</f>
        <v>0</v>
      </c>
    </row>
    <row r="2373" spans="1:9" hidden="1">
      <c r="A2373">
        <v>15644695</v>
      </c>
      <c r="B2373">
        <v>425</v>
      </c>
      <c r="C2373" s="1">
        <v>33965.614999999998</v>
      </c>
      <c r="D2373">
        <v>427</v>
      </c>
      <c r="E2373" s="36">
        <f>INT((Table2[[#This Row],[Service_start]]-Table2[[#This Row],[DateOfBirth]])/365)</f>
        <v>23</v>
      </c>
      <c r="F2373" s="32">
        <f>IF(DATEDIF(Table2[[#This Row],[DateOfBirth]],Table2[[#This Row],[Service_start]], "Y")&lt;=25,1,0)</f>
        <v>1</v>
      </c>
      <c r="G2373" s="1">
        <v>42522</v>
      </c>
      <c r="H2373" s="1">
        <v>42551</v>
      </c>
      <c r="I2373" s="33" t="b">
        <f>AND(
    Table2[[#This Row],[Service_start]] &gt; DATE(2022,10,1),
    Table2[[#This Row],[Service_end]] &lt; DATE(2024,2,1)
)</f>
        <v>0</v>
      </c>
    </row>
    <row r="2374" spans="1:9" hidden="1">
      <c r="A2374">
        <v>10836210</v>
      </c>
      <c r="B2374">
        <v>425</v>
      </c>
      <c r="C2374" s="1">
        <v>33965.614999999998</v>
      </c>
      <c r="D2374">
        <v>427</v>
      </c>
      <c r="E2374" s="36">
        <f>INT((Table2[[#This Row],[Service_start]]-Table2[[#This Row],[DateOfBirth]])/365)</f>
        <v>23</v>
      </c>
      <c r="F2374" s="32">
        <f>IF(DATEDIF(Table2[[#This Row],[DateOfBirth]],Table2[[#This Row],[Service_start]], "Y")&lt;=25,1,0)</f>
        <v>1</v>
      </c>
      <c r="G2374" s="1">
        <v>42522</v>
      </c>
      <c r="H2374" s="1">
        <v>42551</v>
      </c>
      <c r="I2374" s="33" t="b">
        <f>AND(
    Table2[[#This Row],[Service_start]] &gt; DATE(2022,10,1),
    Table2[[#This Row],[Service_end]] &lt; DATE(2024,2,1)
)</f>
        <v>0</v>
      </c>
    </row>
    <row r="2375" spans="1:9" hidden="1">
      <c r="A2375">
        <v>9142009</v>
      </c>
      <c r="B2375">
        <v>425</v>
      </c>
      <c r="C2375" s="1">
        <v>33965.614999999998</v>
      </c>
      <c r="D2375">
        <v>427</v>
      </c>
      <c r="E2375" s="36">
        <f>INT((Table2[[#This Row],[Service_start]]-Table2[[#This Row],[DateOfBirth]])/365)</f>
        <v>23</v>
      </c>
      <c r="F2375" s="32">
        <f>IF(DATEDIF(Table2[[#This Row],[DateOfBirth]],Table2[[#This Row],[Service_start]], "Y")&lt;=25,1,0)</f>
        <v>1</v>
      </c>
      <c r="G2375" s="1">
        <v>42522</v>
      </c>
      <c r="H2375" s="1">
        <v>42551</v>
      </c>
      <c r="I2375" s="33" t="b">
        <f>AND(
    Table2[[#This Row],[Service_start]] &gt; DATE(2022,10,1),
    Table2[[#This Row],[Service_end]] &lt; DATE(2024,2,1)
)</f>
        <v>0</v>
      </c>
    </row>
    <row r="2376" spans="1:9" hidden="1">
      <c r="A2376">
        <v>16596529</v>
      </c>
      <c r="B2376">
        <v>425</v>
      </c>
      <c r="C2376" s="1">
        <v>37064.614999999998</v>
      </c>
      <c r="D2376">
        <v>427</v>
      </c>
      <c r="E2376" s="36">
        <f>INT((Table2[[#This Row],[Service_start]]-Table2[[#This Row],[DateOfBirth]])/365)</f>
        <v>16</v>
      </c>
      <c r="F2376" s="32">
        <f>IF(DATEDIF(Table2[[#This Row],[DateOfBirth]],Table2[[#This Row],[Service_start]], "Y")&lt;=25,1,0)</f>
        <v>1</v>
      </c>
      <c r="G2376" s="1">
        <v>43089</v>
      </c>
      <c r="H2376" s="1">
        <v>43100</v>
      </c>
      <c r="I2376" s="33" t="b">
        <f>AND(
    Table2[[#This Row],[Service_start]] &gt; DATE(2022,10,1),
    Table2[[#This Row],[Service_end]] &lt; DATE(2024,2,1)
)</f>
        <v>0</v>
      </c>
    </row>
    <row r="2377" spans="1:9" hidden="1">
      <c r="A2377">
        <v>13968066</v>
      </c>
      <c r="B2377">
        <v>425</v>
      </c>
      <c r="C2377" s="1">
        <v>36456.614999999998</v>
      </c>
      <c r="D2377">
        <v>427</v>
      </c>
      <c r="E2377" s="36">
        <f>INT((Table2[[#This Row],[Service_start]]-Table2[[#This Row],[DateOfBirth]])/365)</f>
        <v>17</v>
      </c>
      <c r="F2377" s="32">
        <f>IF(DATEDIF(Table2[[#This Row],[DateOfBirth]],Table2[[#This Row],[Service_start]], "Y")&lt;=25,1,0)</f>
        <v>1</v>
      </c>
      <c r="G2377" s="1">
        <v>43025</v>
      </c>
      <c r="H2377" s="1">
        <v>43039</v>
      </c>
      <c r="I2377" s="33" t="b">
        <f>AND(
    Table2[[#This Row],[Service_start]] &gt; DATE(2022,10,1),
    Table2[[#This Row],[Service_end]] &lt; DATE(2024,2,1)
)</f>
        <v>0</v>
      </c>
    </row>
    <row r="2378" spans="1:9" hidden="1">
      <c r="A2378">
        <v>9226908</v>
      </c>
      <c r="B2378">
        <v>425</v>
      </c>
      <c r="C2378" s="1">
        <v>36456.614999999998</v>
      </c>
      <c r="D2378">
        <v>427</v>
      </c>
      <c r="E2378" s="36">
        <f>INT((Table2[[#This Row],[Service_start]]-Table2[[#This Row],[DateOfBirth]])/365)</f>
        <v>17</v>
      </c>
      <c r="F2378" s="32">
        <f>IF(DATEDIF(Table2[[#This Row],[DateOfBirth]],Table2[[#This Row],[Service_start]], "Y")&lt;=25,1,0)</f>
        <v>1</v>
      </c>
      <c r="G2378" s="1">
        <v>43025</v>
      </c>
      <c r="H2378" s="1">
        <v>43039</v>
      </c>
      <c r="I2378" s="33" t="b">
        <f>AND(
    Table2[[#This Row],[Service_start]] &gt; DATE(2022,10,1),
    Table2[[#This Row],[Service_end]] &lt; DATE(2024,2,1)
)</f>
        <v>0</v>
      </c>
    </row>
    <row r="2379" spans="1:9" hidden="1">
      <c r="A2379">
        <v>15110736</v>
      </c>
      <c r="B2379">
        <v>425</v>
      </c>
      <c r="C2379" s="1">
        <v>36456.614999999998</v>
      </c>
      <c r="D2379">
        <v>427</v>
      </c>
      <c r="E2379" s="36">
        <f>INT((Table2[[#This Row],[Service_start]]-Table2[[#This Row],[DateOfBirth]])/365)</f>
        <v>18</v>
      </c>
      <c r="F2379" s="32">
        <f>IF(DATEDIF(Table2[[#This Row],[DateOfBirth]],Table2[[#This Row],[Service_start]], "Y")&lt;=25,1,0)</f>
        <v>1</v>
      </c>
      <c r="G2379" s="1">
        <v>43040</v>
      </c>
      <c r="H2379" s="1">
        <v>43069</v>
      </c>
      <c r="I2379" s="33" t="b">
        <f>AND(
    Table2[[#This Row],[Service_start]] &gt; DATE(2022,10,1),
    Table2[[#This Row],[Service_end]] &lt; DATE(2024,2,1)
)</f>
        <v>0</v>
      </c>
    </row>
    <row r="2380" spans="1:9" hidden="1">
      <c r="A2380">
        <v>15535050</v>
      </c>
      <c r="B2380">
        <v>425</v>
      </c>
      <c r="C2380" s="1">
        <v>36456.614999999998</v>
      </c>
      <c r="D2380">
        <v>427</v>
      </c>
      <c r="E2380" s="36">
        <f>INT((Table2[[#This Row],[Service_start]]-Table2[[#This Row],[DateOfBirth]])/365)</f>
        <v>18</v>
      </c>
      <c r="F2380" s="32">
        <f>IF(DATEDIF(Table2[[#This Row],[DateOfBirth]],Table2[[#This Row],[Service_start]], "Y")&lt;=25,1,0)</f>
        <v>1</v>
      </c>
      <c r="G2380" s="1">
        <v>43040</v>
      </c>
      <c r="H2380" s="1">
        <v>43069</v>
      </c>
      <c r="I2380" s="33" t="b">
        <f>AND(
    Table2[[#This Row],[Service_start]] &gt; DATE(2022,10,1),
    Table2[[#This Row],[Service_end]] &lt; DATE(2024,2,1)
)</f>
        <v>0</v>
      </c>
    </row>
    <row r="2381" spans="1:9" hidden="1">
      <c r="A2381">
        <v>10514417</v>
      </c>
      <c r="B2381">
        <v>425</v>
      </c>
      <c r="C2381" s="1">
        <v>36456.614999999998</v>
      </c>
      <c r="D2381">
        <v>427</v>
      </c>
      <c r="E2381" s="36">
        <f>INT((Table2[[#This Row],[Service_start]]-Table2[[#This Row],[DateOfBirth]])/365)</f>
        <v>18</v>
      </c>
      <c r="F2381" s="32">
        <f>IF(DATEDIF(Table2[[#This Row],[DateOfBirth]],Table2[[#This Row],[Service_start]], "Y")&lt;=25,1,0)</f>
        <v>1</v>
      </c>
      <c r="G2381" s="1">
        <v>43040</v>
      </c>
      <c r="H2381" s="1">
        <v>43069</v>
      </c>
      <c r="I2381" s="33" t="b">
        <f>AND(
    Table2[[#This Row],[Service_start]] &gt; DATE(2022,10,1),
    Table2[[#This Row],[Service_end]] &lt; DATE(2024,2,1)
)</f>
        <v>0</v>
      </c>
    </row>
    <row r="2382" spans="1:9" hidden="1">
      <c r="A2382">
        <v>17038394</v>
      </c>
      <c r="B2382">
        <v>425</v>
      </c>
      <c r="C2382" s="1">
        <v>36456.614999999998</v>
      </c>
      <c r="D2382">
        <v>427</v>
      </c>
      <c r="E2382" s="36">
        <f>INT((Table2[[#This Row],[Service_start]]-Table2[[#This Row],[DateOfBirth]])/365)</f>
        <v>18</v>
      </c>
      <c r="F2382" s="32">
        <f>IF(DATEDIF(Table2[[#This Row],[DateOfBirth]],Table2[[#This Row],[Service_start]], "Y")&lt;=25,1,0)</f>
        <v>1</v>
      </c>
      <c r="G2382" s="1">
        <v>43040</v>
      </c>
      <c r="H2382" s="1">
        <v>43069</v>
      </c>
      <c r="I2382" s="33" t="b">
        <f>AND(
    Table2[[#This Row],[Service_start]] &gt; DATE(2022,10,1),
    Table2[[#This Row],[Service_end]] &lt; DATE(2024,2,1)
)</f>
        <v>0</v>
      </c>
    </row>
    <row r="2383" spans="1:9" hidden="1">
      <c r="A2383">
        <v>15235687</v>
      </c>
      <c r="B2383">
        <v>425</v>
      </c>
      <c r="C2383" s="1">
        <v>36456.614999999998</v>
      </c>
      <c r="D2383">
        <v>427</v>
      </c>
      <c r="E2383" s="36">
        <f>INT((Table2[[#This Row],[Service_start]]-Table2[[#This Row],[DateOfBirth]])/365)</f>
        <v>18</v>
      </c>
      <c r="F2383" s="32">
        <f>IF(DATEDIF(Table2[[#This Row],[DateOfBirth]],Table2[[#This Row],[Service_start]], "Y")&lt;=25,1,0)</f>
        <v>1</v>
      </c>
      <c r="G2383" s="1">
        <v>43070</v>
      </c>
      <c r="H2383" s="1">
        <v>43100</v>
      </c>
      <c r="I2383" s="33" t="b">
        <f>AND(
    Table2[[#This Row],[Service_start]] &gt; DATE(2022,10,1),
    Table2[[#This Row],[Service_end]] &lt; DATE(2024,2,1)
)</f>
        <v>0</v>
      </c>
    </row>
    <row r="2384" spans="1:9" hidden="1">
      <c r="A2384">
        <v>17567006</v>
      </c>
      <c r="B2384">
        <v>425</v>
      </c>
      <c r="C2384" s="1">
        <v>36456.614999999998</v>
      </c>
      <c r="D2384">
        <v>427</v>
      </c>
      <c r="E2384" s="36">
        <f>INT((Table2[[#This Row],[Service_start]]-Table2[[#This Row],[DateOfBirth]])/365)</f>
        <v>18</v>
      </c>
      <c r="F2384" s="32">
        <f>IF(DATEDIF(Table2[[#This Row],[DateOfBirth]],Table2[[#This Row],[Service_start]], "Y")&lt;=25,1,0)</f>
        <v>1</v>
      </c>
      <c r="G2384" s="1">
        <v>43070</v>
      </c>
      <c r="H2384" s="1">
        <v>43100</v>
      </c>
      <c r="I2384" s="33" t="b">
        <f>AND(
    Table2[[#This Row],[Service_start]] &gt; DATE(2022,10,1),
    Table2[[#This Row],[Service_end]] &lt; DATE(2024,2,1)
)</f>
        <v>0</v>
      </c>
    </row>
    <row r="2385" spans="1:9" hidden="1">
      <c r="A2385">
        <v>10538043</v>
      </c>
      <c r="B2385">
        <v>425</v>
      </c>
      <c r="C2385" s="1">
        <v>36334.614999999998</v>
      </c>
      <c r="D2385">
        <v>427</v>
      </c>
      <c r="E2385" s="36">
        <f>INT((Table2[[#This Row],[Service_start]]-Table2[[#This Row],[DateOfBirth]])/365)</f>
        <v>19</v>
      </c>
      <c r="F2385" s="32">
        <f>IF(DATEDIF(Table2[[#This Row],[DateOfBirth]],Table2[[#This Row],[Service_start]], "Y")&lt;=25,1,0)</f>
        <v>1</v>
      </c>
      <c r="G2385" s="1">
        <v>43286</v>
      </c>
      <c r="H2385" s="1">
        <v>43312</v>
      </c>
      <c r="I2385" s="33" t="b">
        <f>AND(
    Table2[[#This Row],[Service_start]] &gt; DATE(2022,10,1),
    Table2[[#This Row],[Service_end]] &lt; DATE(2024,2,1)
)</f>
        <v>0</v>
      </c>
    </row>
    <row r="2386" spans="1:9" hidden="1">
      <c r="A2386">
        <v>13986195</v>
      </c>
      <c r="B2386">
        <v>425</v>
      </c>
      <c r="C2386" s="1">
        <v>36334.614999999998</v>
      </c>
      <c r="D2386">
        <v>427</v>
      </c>
      <c r="E2386" s="36">
        <f>INT((Table2[[#This Row],[Service_start]]-Table2[[#This Row],[DateOfBirth]])/365)</f>
        <v>19</v>
      </c>
      <c r="F2386" s="32">
        <f>IF(DATEDIF(Table2[[#This Row],[DateOfBirth]],Table2[[#This Row],[Service_start]], "Y")&lt;=25,1,0)</f>
        <v>1</v>
      </c>
      <c r="G2386" s="1">
        <v>43313</v>
      </c>
      <c r="H2386" s="1">
        <v>43343</v>
      </c>
      <c r="I2386" s="33" t="b">
        <f>AND(
    Table2[[#This Row],[Service_start]] &gt; DATE(2022,10,1),
    Table2[[#This Row],[Service_end]] &lt; DATE(2024,2,1)
)</f>
        <v>0</v>
      </c>
    </row>
    <row r="2387" spans="1:9" hidden="1">
      <c r="A2387">
        <v>15169944</v>
      </c>
      <c r="B2387">
        <v>425</v>
      </c>
      <c r="C2387" s="1">
        <v>35693.614999999998</v>
      </c>
      <c r="D2387">
        <v>427</v>
      </c>
      <c r="E2387" s="36">
        <f>INT((Table2[[#This Row],[Service_start]]-Table2[[#This Row],[DateOfBirth]])/365)</f>
        <v>21</v>
      </c>
      <c r="F2387" s="32">
        <f>IF(DATEDIF(Table2[[#This Row],[DateOfBirth]],Table2[[#This Row],[Service_start]], "Y")&lt;=25,1,0)</f>
        <v>1</v>
      </c>
      <c r="G2387" s="1">
        <v>43713</v>
      </c>
      <c r="H2387" s="1">
        <v>43738</v>
      </c>
      <c r="I2387" s="33" t="b">
        <f>AND(
    Table2[[#This Row],[Service_start]] &gt; DATE(2022,10,1),
    Table2[[#This Row],[Service_end]] &lt; DATE(2024,2,1)
)</f>
        <v>0</v>
      </c>
    </row>
    <row r="2388" spans="1:9" hidden="1">
      <c r="A2388">
        <v>11766597</v>
      </c>
      <c r="B2388">
        <v>425</v>
      </c>
      <c r="C2388" s="1">
        <v>35693.614999999998</v>
      </c>
      <c r="D2388">
        <v>427</v>
      </c>
      <c r="E2388" s="36">
        <f>INT((Table2[[#This Row],[Service_start]]-Table2[[#This Row],[DateOfBirth]])/365)</f>
        <v>22</v>
      </c>
      <c r="F2388" s="32">
        <f>IF(DATEDIF(Table2[[#This Row],[DateOfBirth]],Table2[[#This Row],[Service_start]], "Y")&lt;=25,1,0)</f>
        <v>1</v>
      </c>
      <c r="G2388" s="1">
        <v>43739</v>
      </c>
      <c r="H2388" s="1">
        <v>43769</v>
      </c>
      <c r="I2388" s="33" t="b">
        <f>AND(
    Table2[[#This Row],[Service_start]] &gt; DATE(2022,10,1),
    Table2[[#This Row],[Service_end]] &lt; DATE(2024,2,1)
)</f>
        <v>0</v>
      </c>
    </row>
    <row r="2389" spans="1:9" hidden="1">
      <c r="A2389">
        <v>15830378</v>
      </c>
      <c r="B2389">
        <v>425</v>
      </c>
      <c r="C2389" s="1">
        <v>35693.614999999998</v>
      </c>
      <c r="D2389">
        <v>427</v>
      </c>
      <c r="E2389" s="36">
        <f>INT((Table2[[#This Row],[Service_start]]-Table2[[#This Row],[DateOfBirth]])/365)</f>
        <v>22</v>
      </c>
      <c r="F2389" s="32">
        <f>IF(DATEDIF(Table2[[#This Row],[DateOfBirth]],Table2[[#This Row],[Service_start]], "Y")&lt;=25,1,0)</f>
        <v>1</v>
      </c>
      <c r="G2389" s="1">
        <v>43770</v>
      </c>
      <c r="H2389" s="1">
        <v>43799</v>
      </c>
      <c r="I2389" s="33" t="b">
        <f>AND(
    Table2[[#This Row],[Service_start]] &gt; DATE(2022,10,1),
    Table2[[#This Row],[Service_end]] &lt; DATE(2024,2,1)
)</f>
        <v>0</v>
      </c>
    </row>
    <row r="2390" spans="1:9" hidden="1">
      <c r="A2390">
        <v>15581498</v>
      </c>
      <c r="B2390">
        <v>425</v>
      </c>
      <c r="C2390" s="1">
        <v>38029.614999999998</v>
      </c>
      <c r="D2390">
        <v>427</v>
      </c>
      <c r="E2390" s="36">
        <f>INT((Table2[[#This Row],[Service_start]]-Table2[[#This Row],[DateOfBirth]])/365)</f>
        <v>17</v>
      </c>
      <c r="F2390" s="32">
        <f>IF(DATEDIF(Table2[[#This Row],[DateOfBirth]],Table2[[#This Row],[Service_start]], "Y")&lt;=25,1,0)</f>
        <v>1</v>
      </c>
      <c r="G2390" s="1">
        <v>44278</v>
      </c>
      <c r="H2390" s="1">
        <v>44286</v>
      </c>
      <c r="I2390" s="33" t="b">
        <f>AND(
    Table2[[#This Row],[Service_start]] &gt; DATE(2022,10,1),
    Table2[[#This Row],[Service_end]] &lt; DATE(2024,2,1)
)</f>
        <v>0</v>
      </c>
    </row>
    <row r="2391" spans="1:9" hidden="1">
      <c r="A2391">
        <v>15473311</v>
      </c>
      <c r="B2391">
        <v>425</v>
      </c>
      <c r="C2391" s="1">
        <v>38029.614999999998</v>
      </c>
      <c r="D2391">
        <v>427</v>
      </c>
      <c r="E2391" s="36">
        <f>INT((Table2[[#This Row],[Service_start]]-Table2[[#This Row],[DateOfBirth]])/365)</f>
        <v>17</v>
      </c>
      <c r="F2391" s="32">
        <f>IF(DATEDIF(Table2[[#This Row],[DateOfBirth]],Table2[[#This Row],[Service_start]], "Y")&lt;=25,1,0)</f>
        <v>1</v>
      </c>
      <c r="G2391" s="1">
        <v>44287</v>
      </c>
      <c r="H2391" s="1">
        <v>44316</v>
      </c>
      <c r="I2391" s="33" t="b">
        <f>AND(
    Table2[[#This Row],[Service_start]] &gt; DATE(2022,10,1),
    Table2[[#This Row],[Service_end]] &lt; DATE(2024,2,1)
)</f>
        <v>0</v>
      </c>
    </row>
    <row r="2392" spans="1:9" hidden="1">
      <c r="A2392">
        <v>11715499</v>
      </c>
      <c r="B2392">
        <v>425</v>
      </c>
      <c r="C2392" s="1">
        <v>38029.614999999998</v>
      </c>
      <c r="D2392">
        <v>427</v>
      </c>
      <c r="E2392" s="36">
        <f>INT((Table2[[#This Row],[Service_start]]-Table2[[#This Row],[DateOfBirth]])/365)</f>
        <v>17</v>
      </c>
      <c r="F2392" s="32">
        <f>IF(DATEDIF(Table2[[#This Row],[DateOfBirth]],Table2[[#This Row],[Service_start]], "Y")&lt;=25,1,0)</f>
        <v>1</v>
      </c>
      <c r="G2392" s="1">
        <v>44333</v>
      </c>
      <c r="H2392" s="1">
        <v>44347</v>
      </c>
      <c r="I2392" s="33" t="b">
        <f>AND(
    Table2[[#This Row],[Service_start]] &gt; DATE(2022,10,1),
    Table2[[#This Row],[Service_end]] &lt; DATE(2024,2,1)
)</f>
        <v>0</v>
      </c>
    </row>
    <row r="2393" spans="1:9" hidden="1">
      <c r="A2393">
        <v>14491345</v>
      </c>
      <c r="B2393">
        <v>425</v>
      </c>
      <c r="C2393" s="1">
        <v>38029.614999999998</v>
      </c>
      <c r="D2393">
        <v>427</v>
      </c>
      <c r="E2393" s="36">
        <f>INT((Table2[[#This Row],[Service_start]]-Table2[[#This Row],[DateOfBirth]])/365)</f>
        <v>17</v>
      </c>
      <c r="F2393" s="32">
        <f>IF(DATEDIF(Table2[[#This Row],[DateOfBirth]],Table2[[#This Row],[Service_start]], "Y")&lt;=25,1,0)</f>
        <v>1</v>
      </c>
      <c r="G2393" s="1">
        <v>44348</v>
      </c>
      <c r="H2393" s="1">
        <v>44377</v>
      </c>
      <c r="I2393" s="33" t="b">
        <f>AND(
    Table2[[#This Row],[Service_start]] &gt; DATE(2022,10,1),
    Table2[[#This Row],[Service_end]] &lt; DATE(2024,2,1)
)</f>
        <v>0</v>
      </c>
    </row>
    <row r="2394" spans="1:9" hidden="1">
      <c r="A2394">
        <v>10460247</v>
      </c>
      <c r="B2394">
        <v>425</v>
      </c>
      <c r="C2394" s="1">
        <v>36719.614999999998</v>
      </c>
      <c r="D2394">
        <v>427</v>
      </c>
      <c r="E2394" s="36">
        <f>INT((Table2[[#This Row],[Service_start]]-Table2[[#This Row],[DateOfBirth]])/365)</f>
        <v>21</v>
      </c>
      <c r="F2394" s="32">
        <f>IF(DATEDIF(Table2[[#This Row],[DateOfBirth]],Table2[[#This Row],[Service_start]], "Y")&lt;=25,1,0)</f>
        <v>1</v>
      </c>
      <c r="G2394" s="1">
        <v>44671</v>
      </c>
      <c r="H2394" s="1">
        <v>44681</v>
      </c>
      <c r="I2394" s="33" t="b">
        <f>AND(
    Table2[[#This Row],[Service_start]] &gt; DATE(2022,10,1),
    Table2[[#This Row],[Service_end]] &lt; DATE(2024,2,1)
)</f>
        <v>0</v>
      </c>
    </row>
    <row r="2395" spans="1:9" hidden="1">
      <c r="A2395">
        <v>14414020</v>
      </c>
      <c r="B2395">
        <v>425</v>
      </c>
      <c r="C2395" s="1">
        <v>36719.614999999998</v>
      </c>
      <c r="D2395">
        <v>427</v>
      </c>
      <c r="E2395" s="36">
        <f>INT((Table2[[#This Row],[Service_start]]-Table2[[#This Row],[DateOfBirth]])/365)</f>
        <v>21</v>
      </c>
      <c r="F2395" s="32">
        <f>IF(DATEDIF(Table2[[#This Row],[DateOfBirth]],Table2[[#This Row],[Service_start]], "Y")&lt;=25,1,0)</f>
        <v>1</v>
      </c>
      <c r="G2395" s="1">
        <v>44682</v>
      </c>
      <c r="H2395" s="1">
        <v>44712</v>
      </c>
      <c r="I2395" s="33" t="b">
        <f>AND(
    Table2[[#This Row],[Service_start]] &gt; DATE(2022,10,1),
    Table2[[#This Row],[Service_end]] &lt; DATE(2024,2,1)
)</f>
        <v>0</v>
      </c>
    </row>
    <row r="2396" spans="1:9" hidden="1">
      <c r="A2396">
        <v>12373099</v>
      </c>
      <c r="B2396">
        <v>425</v>
      </c>
      <c r="C2396" s="1">
        <v>36719.614999999998</v>
      </c>
      <c r="D2396">
        <v>427</v>
      </c>
      <c r="E2396" s="36">
        <f>INT((Table2[[#This Row],[Service_start]]-Table2[[#This Row],[DateOfBirth]])/365)</f>
        <v>19</v>
      </c>
      <c r="F2396" s="32">
        <f>IF(DATEDIF(Table2[[#This Row],[DateOfBirth]],Table2[[#This Row],[Service_start]], "Y")&lt;=25,1,0)</f>
        <v>1</v>
      </c>
      <c r="G2396" s="1">
        <v>43690</v>
      </c>
      <c r="H2396" s="1">
        <v>43708</v>
      </c>
      <c r="I2396" s="33" t="b">
        <f>AND(
    Table2[[#This Row],[Service_start]] &gt; DATE(2022,10,1),
    Table2[[#This Row],[Service_end]] &lt; DATE(2024,2,1)
)</f>
        <v>0</v>
      </c>
    </row>
    <row r="2397" spans="1:9" hidden="1">
      <c r="A2397">
        <v>15089788</v>
      </c>
      <c r="B2397">
        <v>425</v>
      </c>
      <c r="C2397" s="1">
        <v>36719.614999999998</v>
      </c>
      <c r="D2397">
        <v>427</v>
      </c>
      <c r="E2397" s="36">
        <f>INT((Table2[[#This Row],[Service_start]]-Table2[[#This Row],[DateOfBirth]])/365)</f>
        <v>19</v>
      </c>
      <c r="F2397" s="32">
        <f>IF(DATEDIF(Table2[[#This Row],[DateOfBirth]],Table2[[#This Row],[Service_start]], "Y")&lt;=25,1,0)</f>
        <v>1</v>
      </c>
      <c r="G2397" s="1">
        <v>43709</v>
      </c>
      <c r="H2397" s="1">
        <v>43738</v>
      </c>
      <c r="I2397" s="33" t="b">
        <f>AND(
    Table2[[#This Row],[Service_start]] &gt; DATE(2022,10,1),
    Table2[[#This Row],[Service_end]] &lt; DATE(2024,2,1)
)</f>
        <v>0</v>
      </c>
    </row>
    <row r="2398" spans="1:9" hidden="1">
      <c r="A2398">
        <v>10481939</v>
      </c>
      <c r="B2398">
        <v>425</v>
      </c>
      <c r="C2398" s="1">
        <v>36719.614999999998</v>
      </c>
      <c r="D2398">
        <v>427</v>
      </c>
      <c r="E2398" s="36">
        <f>INT((Table2[[#This Row],[Service_start]]-Table2[[#This Row],[DateOfBirth]])/365)</f>
        <v>19</v>
      </c>
      <c r="F2398" s="32">
        <f>IF(DATEDIF(Table2[[#This Row],[DateOfBirth]],Table2[[#This Row],[Service_start]], "Y")&lt;=25,1,0)</f>
        <v>1</v>
      </c>
      <c r="G2398" s="1">
        <v>43739</v>
      </c>
      <c r="H2398" s="1">
        <v>43769</v>
      </c>
      <c r="I2398" s="33" t="b">
        <f>AND(
    Table2[[#This Row],[Service_start]] &gt; DATE(2022,10,1),
    Table2[[#This Row],[Service_end]] &lt; DATE(2024,2,1)
)</f>
        <v>0</v>
      </c>
    </row>
    <row r="2399" spans="1:9" hidden="1">
      <c r="A2399">
        <v>10869756</v>
      </c>
      <c r="B2399">
        <v>425</v>
      </c>
      <c r="C2399" s="1">
        <v>36467.614999999998</v>
      </c>
      <c r="D2399">
        <v>427</v>
      </c>
      <c r="E2399" s="36">
        <f>INT((Table2[[#This Row],[Service_start]]-Table2[[#This Row],[DateOfBirth]])/365)</f>
        <v>19</v>
      </c>
      <c r="F2399" s="32">
        <f>IF(DATEDIF(Table2[[#This Row],[DateOfBirth]],Table2[[#This Row],[Service_start]], "Y")&lt;=25,1,0)</f>
        <v>1</v>
      </c>
      <c r="G2399" s="1">
        <v>43661</v>
      </c>
      <c r="H2399" s="1">
        <v>43677</v>
      </c>
      <c r="I2399" s="33" t="b">
        <f>AND(
    Table2[[#This Row],[Service_start]] &gt; DATE(2022,10,1),
    Table2[[#This Row],[Service_end]] &lt; DATE(2024,2,1)
)</f>
        <v>0</v>
      </c>
    </row>
    <row r="2400" spans="1:9" hidden="1">
      <c r="A2400">
        <v>13615641</v>
      </c>
      <c r="B2400">
        <v>425</v>
      </c>
      <c r="C2400" s="1">
        <v>36467.614999999998</v>
      </c>
      <c r="D2400">
        <v>427</v>
      </c>
      <c r="E2400" s="36">
        <f>INT((Table2[[#This Row],[Service_start]]-Table2[[#This Row],[DateOfBirth]])/365)</f>
        <v>19</v>
      </c>
      <c r="F2400" s="32">
        <f>IF(DATEDIF(Table2[[#This Row],[DateOfBirth]],Table2[[#This Row],[Service_start]], "Y")&lt;=25,1,0)</f>
        <v>1</v>
      </c>
      <c r="G2400" s="1">
        <v>43678</v>
      </c>
      <c r="H2400" s="1">
        <v>43708</v>
      </c>
      <c r="I2400" s="33" t="b">
        <f>AND(
    Table2[[#This Row],[Service_start]] &gt; DATE(2022,10,1),
    Table2[[#This Row],[Service_end]] &lt; DATE(2024,2,1)
)</f>
        <v>0</v>
      </c>
    </row>
    <row r="2401" spans="1:9" hidden="1">
      <c r="A2401">
        <v>8920366</v>
      </c>
      <c r="B2401">
        <v>425</v>
      </c>
      <c r="C2401" s="1">
        <v>36415.614999999998</v>
      </c>
      <c r="D2401">
        <v>427</v>
      </c>
      <c r="E2401" s="36">
        <f>INT((Table2[[#This Row],[Service_start]]-Table2[[#This Row],[DateOfBirth]])/365)</f>
        <v>19</v>
      </c>
      <c r="F2401" s="32">
        <f>IF(DATEDIF(Table2[[#This Row],[DateOfBirth]],Table2[[#This Row],[Service_start]], "Y")&lt;=25,1,0)</f>
        <v>1</v>
      </c>
      <c r="G2401" s="1">
        <v>43700</v>
      </c>
      <c r="H2401" s="1">
        <v>43708</v>
      </c>
      <c r="I2401" s="33" t="b">
        <f>AND(
    Table2[[#This Row],[Service_start]] &gt; DATE(2022,10,1),
    Table2[[#This Row],[Service_end]] &lt; DATE(2024,2,1)
)</f>
        <v>0</v>
      </c>
    </row>
    <row r="2402" spans="1:9" hidden="1">
      <c r="A2402">
        <v>16268533</v>
      </c>
      <c r="B2402">
        <v>425</v>
      </c>
      <c r="C2402" s="1">
        <v>36415.614999999998</v>
      </c>
      <c r="D2402">
        <v>427</v>
      </c>
      <c r="E2402" s="36">
        <f>INT((Table2[[#This Row],[Service_start]]-Table2[[#This Row],[DateOfBirth]])/365)</f>
        <v>19</v>
      </c>
      <c r="F2402" s="32">
        <f>IF(DATEDIF(Table2[[#This Row],[DateOfBirth]],Table2[[#This Row],[Service_start]], "Y")&lt;=25,1,0)</f>
        <v>1</v>
      </c>
      <c r="G2402" s="1">
        <v>43709</v>
      </c>
      <c r="H2402" s="1">
        <v>43738</v>
      </c>
      <c r="I2402" s="33" t="b">
        <f>AND(
    Table2[[#This Row],[Service_start]] &gt; DATE(2022,10,1),
    Table2[[#This Row],[Service_end]] &lt; DATE(2024,2,1)
)</f>
        <v>0</v>
      </c>
    </row>
    <row r="2403" spans="1:9" hidden="1">
      <c r="A2403">
        <v>8948643</v>
      </c>
      <c r="B2403">
        <v>425</v>
      </c>
      <c r="C2403" s="1">
        <v>36415.614999999998</v>
      </c>
      <c r="D2403">
        <v>427</v>
      </c>
      <c r="E2403" s="36">
        <f>INT((Table2[[#This Row],[Service_start]]-Table2[[#This Row],[DateOfBirth]])/365)</f>
        <v>20</v>
      </c>
      <c r="F2403" s="32">
        <f>IF(DATEDIF(Table2[[#This Row],[DateOfBirth]],Table2[[#This Row],[Service_start]], "Y")&lt;=25,1,0)</f>
        <v>1</v>
      </c>
      <c r="G2403" s="1">
        <v>43739</v>
      </c>
      <c r="H2403" s="1">
        <v>43752</v>
      </c>
      <c r="I2403" s="33" t="b">
        <f>AND(
    Table2[[#This Row],[Service_start]] &gt; DATE(2022,10,1),
    Table2[[#This Row],[Service_end]] &lt; DATE(2024,2,1)
)</f>
        <v>0</v>
      </c>
    </row>
    <row r="2404" spans="1:9" hidden="1">
      <c r="A2404">
        <v>11748743</v>
      </c>
      <c r="B2404">
        <v>425</v>
      </c>
      <c r="C2404" s="1">
        <v>35031.614999999998</v>
      </c>
      <c r="D2404">
        <v>427</v>
      </c>
      <c r="E2404" s="36">
        <f>INT((Table2[[#This Row],[Service_start]]-Table2[[#This Row],[DateOfBirth]])/365)</f>
        <v>21</v>
      </c>
      <c r="F2404" s="32">
        <f>IF(DATEDIF(Table2[[#This Row],[DateOfBirth]],Table2[[#This Row],[Service_start]], "Y")&lt;=25,1,0)</f>
        <v>1</v>
      </c>
      <c r="G2404" s="1">
        <v>42996</v>
      </c>
      <c r="H2404" s="1">
        <v>43008</v>
      </c>
      <c r="I2404" s="33" t="b">
        <f>AND(
    Table2[[#This Row],[Service_start]] &gt; DATE(2022,10,1),
    Table2[[#This Row],[Service_end]] &lt; DATE(2024,2,1)
)</f>
        <v>0</v>
      </c>
    </row>
    <row r="2405" spans="1:9" hidden="1">
      <c r="A2405">
        <v>9200453</v>
      </c>
      <c r="B2405">
        <v>425</v>
      </c>
      <c r="C2405" s="1">
        <v>37812.614999999998</v>
      </c>
      <c r="D2405">
        <v>427</v>
      </c>
      <c r="E2405" s="36">
        <f>INT((Table2[[#This Row],[Service_start]]-Table2[[#This Row],[DateOfBirth]])/365)</f>
        <v>18</v>
      </c>
      <c r="F2405" s="32">
        <f>IF(DATEDIF(Table2[[#This Row],[DateOfBirth]],Table2[[#This Row],[Service_start]], "Y")&lt;=25,1,0)</f>
        <v>1</v>
      </c>
      <c r="G2405" s="1">
        <v>44391</v>
      </c>
      <c r="H2405" s="1">
        <v>44408</v>
      </c>
      <c r="I2405" s="33" t="b">
        <f>AND(
    Table2[[#This Row],[Service_start]] &gt; DATE(2022,10,1),
    Table2[[#This Row],[Service_end]] &lt; DATE(2024,2,1)
)</f>
        <v>0</v>
      </c>
    </row>
    <row r="2406" spans="1:9" hidden="1">
      <c r="A2406">
        <v>15593372</v>
      </c>
      <c r="B2406">
        <v>425</v>
      </c>
      <c r="C2406" s="1">
        <v>37812.614999999998</v>
      </c>
      <c r="D2406">
        <v>427</v>
      </c>
      <c r="E2406" s="36">
        <f>INT((Table2[[#This Row],[Service_start]]-Table2[[#This Row],[DateOfBirth]])/365)</f>
        <v>18</v>
      </c>
      <c r="F2406" s="32">
        <f>IF(DATEDIF(Table2[[#This Row],[DateOfBirth]],Table2[[#This Row],[Service_start]], "Y")&lt;=25,1,0)</f>
        <v>1</v>
      </c>
      <c r="G2406" s="1">
        <v>44410</v>
      </c>
      <c r="H2406" s="1">
        <v>44439</v>
      </c>
      <c r="I2406" s="33" t="b">
        <f>AND(
    Table2[[#This Row],[Service_start]] &gt; DATE(2022,10,1),
    Table2[[#This Row],[Service_end]] &lt; DATE(2024,2,1)
)</f>
        <v>0</v>
      </c>
    </row>
    <row r="2407" spans="1:9" hidden="1">
      <c r="A2407">
        <v>15576106</v>
      </c>
      <c r="B2407">
        <v>425</v>
      </c>
      <c r="C2407" s="1">
        <v>37812.614999999998</v>
      </c>
      <c r="D2407">
        <v>427</v>
      </c>
      <c r="E2407" s="36">
        <f>INT((Table2[[#This Row],[Service_start]]-Table2[[#This Row],[DateOfBirth]])/365)</f>
        <v>18</v>
      </c>
      <c r="F2407" s="32">
        <f>IF(DATEDIF(Table2[[#This Row],[DateOfBirth]],Table2[[#This Row],[Service_start]], "Y")&lt;=25,1,0)</f>
        <v>1</v>
      </c>
      <c r="G2407" s="1">
        <v>44440</v>
      </c>
      <c r="H2407" s="1">
        <v>44469</v>
      </c>
      <c r="I2407" s="33" t="b">
        <f>AND(
    Table2[[#This Row],[Service_start]] &gt; DATE(2022,10,1),
    Table2[[#This Row],[Service_end]] &lt; DATE(2024,2,1)
)</f>
        <v>0</v>
      </c>
    </row>
    <row r="2408" spans="1:9" hidden="1">
      <c r="A2408">
        <v>8932912</v>
      </c>
      <c r="B2408">
        <v>425</v>
      </c>
      <c r="C2408" s="1">
        <v>37812.614999999998</v>
      </c>
      <c r="D2408">
        <v>427</v>
      </c>
      <c r="E2408" s="36">
        <f>INT((Table2[[#This Row],[Service_start]]-Table2[[#This Row],[DateOfBirth]])/365)</f>
        <v>16</v>
      </c>
      <c r="F2408" s="32">
        <f>IF(DATEDIF(Table2[[#This Row],[DateOfBirth]],Table2[[#This Row],[Service_start]], "Y")&lt;=25,1,0)</f>
        <v>1</v>
      </c>
      <c r="G2408" s="1">
        <v>44011</v>
      </c>
      <c r="H2408" s="1">
        <v>44012</v>
      </c>
      <c r="I2408" s="33" t="b">
        <f>AND(
    Table2[[#This Row],[Service_start]] &gt; DATE(2022,10,1),
    Table2[[#This Row],[Service_end]] &lt; DATE(2024,2,1)
)</f>
        <v>0</v>
      </c>
    </row>
    <row r="2409" spans="1:9" hidden="1">
      <c r="A2409">
        <v>9192211</v>
      </c>
      <c r="B2409">
        <v>425</v>
      </c>
      <c r="C2409" s="1">
        <v>37812.614999999998</v>
      </c>
      <c r="D2409">
        <v>427</v>
      </c>
      <c r="E2409" s="36">
        <f>INT((Table2[[#This Row],[Service_start]]-Table2[[#This Row],[DateOfBirth]])/365)</f>
        <v>16</v>
      </c>
      <c r="F2409" s="32">
        <f>IF(DATEDIF(Table2[[#This Row],[DateOfBirth]],Table2[[#This Row],[Service_start]], "Y")&lt;=25,1,0)</f>
        <v>1</v>
      </c>
      <c r="G2409" s="1">
        <v>44013</v>
      </c>
      <c r="H2409" s="1">
        <v>44043</v>
      </c>
      <c r="I2409" s="33" t="b">
        <f>AND(
    Table2[[#This Row],[Service_start]] &gt; DATE(2022,10,1),
    Table2[[#This Row],[Service_end]] &lt; DATE(2024,2,1)
)</f>
        <v>0</v>
      </c>
    </row>
    <row r="2410" spans="1:9" hidden="1">
      <c r="A2410">
        <v>9585692</v>
      </c>
      <c r="B2410">
        <v>425</v>
      </c>
      <c r="C2410" s="1">
        <v>37812.614999999998</v>
      </c>
      <c r="D2410">
        <v>427</v>
      </c>
      <c r="E2410" s="36">
        <f>INT((Table2[[#This Row],[Service_start]]-Table2[[#This Row],[DateOfBirth]])/365)</f>
        <v>17</v>
      </c>
      <c r="F2410" s="32">
        <f>IF(DATEDIF(Table2[[#This Row],[DateOfBirth]],Table2[[#This Row],[Service_start]], "Y")&lt;=25,1,0)</f>
        <v>1</v>
      </c>
      <c r="G2410" s="1">
        <v>44044</v>
      </c>
      <c r="H2410" s="1">
        <v>44060</v>
      </c>
      <c r="I2410" s="33" t="b">
        <f>AND(
    Table2[[#This Row],[Service_start]] &gt; DATE(2022,10,1),
    Table2[[#This Row],[Service_end]] &lt; DATE(2024,2,1)
)</f>
        <v>0</v>
      </c>
    </row>
    <row r="2411" spans="1:9" hidden="1">
      <c r="A2411">
        <v>14436101</v>
      </c>
      <c r="B2411">
        <v>425</v>
      </c>
      <c r="C2411" s="1">
        <v>36586.614999999998</v>
      </c>
      <c r="D2411">
        <v>427</v>
      </c>
      <c r="E2411" s="36">
        <f>INT((Table2[[#This Row],[Service_start]]-Table2[[#This Row],[DateOfBirth]])/365)</f>
        <v>20</v>
      </c>
      <c r="F2411" s="32">
        <f>IF(DATEDIF(Table2[[#This Row],[DateOfBirth]],Table2[[#This Row],[Service_start]], "Y")&lt;=25,1,0)</f>
        <v>1</v>
      </c>
      <c r="G2411" s="1">
        <v>44041</v>
      </c>
      <c r="H2411" s="1">
        <v>44043</v>
      </c>
      <c r="I2411" s="33" t="b">
        <f>AND(
    Table2[[#This Row],[Service_start]] &gt; DATE(2022,10,1),
    Table2[[#This Row],[Service_end]] &lt; DATE(2024,2,1)
)</f>
        <v>0</v>
      </c>
    </row>
    <row r="2412" spans="1:9" hidden="1">
      <c r="A2412">
        <v>16981851</v>
      </c>
      <c r="B2412">
        <v>425</v>
      </c>
      <c r="C2412" s="1">
        <v>36586.614999999998</v>
      </c>
      <c r="D2412">
        <v>427</v>
      </c>
      <c r="E2412" s="36">
        <f>INT((Table2[[#This Row],[Service_start]]-Table2[[#This Row],[DateOfBirth]])/365)</f>
        <v>20</v>
      </c>
      <c r="F2412" s="32">
        <f>IF(DATEDIF(Table2[[#This Row],[DateOfBirth]],Table2[[#This Row],[Service_start]], "Y")&lt;=25,1,0)</f>
        <v>1</v>
      </c>
      <c r="G2412" s="1">
        <v>44046</v>
      </c>
      <c r="H2412" s="1">
        <v>44074</v>
      </c>
      <c r="I2412" s="33" t="b">
        <f>AND(
    Table2[[#This Row],[Service_start]] &gt; DATE(2022,10,1),
    Table2[[#This Row],[Service_end]] &lt; DATE(2024,2,1)
)</f>
        <v>0</v>
      </c>
    </row>
    <row r="2413" spans="1:9" hidden="1">
      <c r="A2413">
        <v>14938258</v>
      </c>
      <c r="B2413">
        <v>425</v>
      </c>
      <c r="C2413" s="1">
        <v>35031.614999999998</v>
      </c>
      <c r="D2413">
        <v>427</v>
      </c>
      <c r="E2413" s="36">
        <f>INT((Table2[[#This Row],[Service_start]]-Table2[[#This Row],[DateOfBirth]])/365)</f>
        <v>23</v>
      </c>
      <c r="F2413" s="32">
        <f>IF(DATEDIF(Table2[[#This Row],[DateOfBirth]],Table2[[#This Row],[Service_start]], "Y")&lt;=25,1,0)</f>
        <v>1</v>
      </c>
      <c r="G2413" s="1">
        <v>43675</v>
      </c>
      <c r="H2413" s="1">
        <v>43677</v>
      </c>
      <c r="I2413" s="33" t="b">
        <f>AND(
    Table2[[#This Row],[Service_start]] &gt; DATE(2022,10,1),
    Table2[[#This Row],[Service_end]] &lt; DATE(2024,2,1)
)</f>
        <v>0</v>
      </c>
    </row>
    <row r="2414" spans="1:9" hidden="1">
      <c r="A2414">
        <v>14575098</v>
      </c>
      <c r="B2414">
        <v>425</v>
      </c>
      <c r="C2414" s="1">
        <v>35031.614999999998</v>
      </c>
      <c r="D2414">
        <v>427</v>
      </c>
      <c r="E2414" s="36">
        <f>INT((Table2[[#This Row],[Service_start]]-Table2[[#This Row],[DateOfBirth]])/365)</f>
        <v>23</v>
      </c>
      <c r="F2414" s="32">
        <f>IF(DATEDIF(Table2[[#This Row],[DateOfBirth]],Table2[[#This Row],[Service_start]], "Y")&lt;=25,1,0)</f>
        <v>1</v>
      </c>
      <c r="G2414" s="1">
        <v>43678</v>
      </c>
      <c r="H2414" s="1">
        <v>43708</v>
      </c>
      <c r="I2414" s="33" t="b">
        <f>AND(
    Table2[[#This Row],[Service_start]] &gt; DATE(2022,10,1),
    Table2[[#This Row],[Service_end]] &lt; DATE(2024,2,1)
)</f>
        <v>0</v>
      </c>
    </row>
    <row r="2415" spans="1:9" hidden="1">
      <c r="A2415">
        <v>11774792</v>
      </c>
      <c r="B2415">
        <v>425</v>
      </c>
      <c r="C2415" s="1">
        <v>35031.614999999998</v>
      </c>
      <c r="D2415">
        <v>427</v>
      </c>
      <c r="E2415" s="36">
        <f>INT((Table2[[#This Row],[Service_start]]-Table2[[#This Row],[DateOfBirth]])/365)</f>
        <v>23</v>
      </c>
      <c r="F2415" s="32">
        <f>IF(DATEDIF(Table2[[#This Row],[DateOfBirth]],Table2[[#This Row],[Service_start]], "Y")&lt;=25,1,0)</f>
        <v>1</v>
      </c>
      <c r="G2415" s="1">
        <v>43709</v>
      </c>
      <c r="H2415" s="1">
        <v>43728</v>
      </c>
      <c r="I2415" s="33" t="b">
        <f>AND(
    Table2[[#This Row],[Service_start]] &gt; DATE(2022,10,1),
    Table2[[#This Row],[Service_end]] &lt; DATE(2024,2,1)
)</f>
        <v>0</v>
      </c>
    </row>
    <row r="2416" spans="1:9" hidden="1">
      <c r="A2416">
        <v>14157676</v>
      </c>
      <c r="B2416">
        <v>425</v>
      </c>
      <c r="C2416" s="1">
        <v>37395.614999999998</v>
      </c>
      <c r="D2416">
        <v>427</v>
      </c>
      <c r="E2416" s="36">
        <f>INT((Table2[[#This Row],[Service_start]]-Table2[[#This Row],[DateOfBirth]])/365)</f>
        <v>18</v>
      </c>
      <c r="F2416" s="32">
        <f>IF(DATEDIF(Table2[[#This Row],[DateOfBirth]],Table2[[#This Row],[Service_start]], "Y")&lt;=25,1,0)</f>
        <v>1</v>
      </c>
      <c r="G2416" s="1">
        <v>44039</v>
      </c>
      <c r="H2416" s="1">
        <v>44043</v>
      </c>
      <c r="I2416" s="33" t="b">
        <f>AND(
    Table2[[#This Row],[Service_start]] &gt; DATE(2022,10,1),
    Table2[[#This Row],[Service_end]] &lt; DATE(2024,2,1)
)</f>
        <v>0</v>
      </c>
    </row>
    <row r="2417" spans="1:9" hidden="1">
      <c r="A2417">
        <v>9064859</v>
      </c>
      <c r="B2417">
        <v>425</v>
      </c>
      <c r="C2417" s="1">
        <v>37395.614999999998</v>
      </c>
      <c r="D2417">
        <v>427</v>
      </c>
      <c r="E2417" s="36">
        <f>INT((Table2[[#This Row],[Service_start]]-Table2[[#This Row],[DateOfBirth]])/365)</f>
        <v>18</v>
      </c>
      <c r="F2417" s="32">
        <f>IF(DATEDIF(Table2[[#This Row],[DateOfBirth]],Table2[[#This Row],[Service_start]], "Y")&lt;=25,1,0)</f>
        <v>1</v>
      </c>
      <c r="G2417" s="1">
        <v>44044</v>
      </c>
      <c r="H2417" s="1">
        <v>44074</v>
      </c>
      <c r="I2417" s="33" t="b">
        <f>AND(
    Table2[[#This Row],[Service_start]] &gt; DATE(2022,10,1),
    Table2[[#This Row],[Service_end]] &lt; DATE(2024,2,1)
)</f>
        <v>0</v>
      </c>
    </row>
    <row r="2418" spans="1:9" hidden="1">
      <c r="A2418">
        <v>11981411</v>
      </c>
      <c r="B2418">
        <v>425</v>
      </c>
      <c r="C2418" s="1">
        <v>36205.614999999998</v>
      </c>
      <c r="D2418">
        <v>427</v>
      </c>
      <c r="E2418" s="36">
        <f>INT((Table2[[#This Row],[Service_start]]-Table2[[#This Row],[DateOfBirth]])/365)</f>
        <v>20</v>
      </c>
      <c r="F2418" s="32">
        <f>IF(DATEDIF(Table2[[#This Row],[DateOfBirth]],Table2[[#This Row],[Service_start]], "Y")&lt;=25,1,0)</f>
        <v>1</v>
      </c>
      <c r="G2418" s="1">
        <v>43616</v>
      </c>
      <c r="H2418" s="1">
        <v>43616</v>
      </c>
      <c r="I2418" s="33" t="b">
        <f>AND(
    Table2[[#This Row],[Service_start]] &gt; DATE(2022,10,1),
    Table2[[#This Row],[Service_end]] &lt; DATE(2024,2,1)
)</f>
        <v>0</v>
      </c>
    </row>
    <row r="2419" spans="1:9" hidden="1">
      <c r="A2419">
        <v>15298778</v>
      </c>
      <c r="B2419">
        <v>425</v>
      </c>
      <c r="C2419" s="1">
        <v>36205.614999999998</v>
      </c>
      <c r="D2419">
        <v>427</v>
      </c>
      <c r="E2419" s="36">
        <f>INT((Table2[[#This Row],[Service_start]]-Table2[[#This Row],[DateOfBirth]])/365)</f>
        <v>20</v>
      </c>
      <c r="F2419" s="32">
        <f>IF(DATEDIF(Table2[[#This Row],[DateOfBirth]],Table2[[#This Row],[Service_start]], "Y")&lt;=25,1,0)</f>
        <v>1</v>
      </c>
      <c r="G2419" s="1">
        <v>43622</v>
      </c>
      <c r="H2419" s="1">
        <v>43646</v>
      </c>
      <c r="I2419" s="33" t="b">
        <f>AND(
    Table2[[#This Row],[Service_start]] &gt; DATE(2022,10,1),
    Table2[[#This Row],[Service_end]] &lt; DATE(2024,2,1)
)</f>
        <v>0</v>
      </c>
    </row>
    <row r="2420" spans="1:9" hidden="1">
      <c r="A2420">
        <v>15642534</v>
      </c>
      <c r="B2420">
        <v>425</v>
      </c>
      <c r="C2420" s="1">
        <v>36205.614999999998</v>
      </c>
      <c r="D2420">
        <v>427</v>
      </c>
      <c r="E2420" s="36">
        <f>INT((Table2[[#This Row],[Service_start]]-Table2[[#This Row],[DateOfBirth]])/365)</f>
        <v>20</v>
      </c>
      <c r="F2420" s="32">
        <f>IF(DATEDIF(Table2[[#This Row],[DateOfBirth]],Table2[[#This Row],[Service_start]], "Y")&lt;=25,1,0)</f>
        <v>1</v>
      </c>
      <c r="G2420" s="1">
        <v>43647</v>
      </c>
      <c r="H2420" s="1">
        <v>43668</v>
      </c>
      <c r="I2420" s="33" t="b">
        <f>AND(
    Table2[[#This Row],[Service_start]] &gt; DATE(2022,10,1),
    Table2[[#This Row],[Service_end]] &lt; DATE(2024,2,1)
)</f>
        <v>0</v>
      </c>
    </row>
    <row r="2421" spans="1:9" hidden="1">
      <c r="A2421">
        <v>12126232</v>
      </c>
      <c r="B2421">
        <v>425</v>
      </c>
      <c r="C2421" s="1">
        <v>36391.614999999998</v>
      </c>
      <c r="D2421">
        <v>427</v>
      </c>
      <c r="E2421" s="36">
        <f>INT((Table2[[#This Row],[Service_start]]-Table2[[#This Row],[DateOfBirth]])/365)</f>
        <v>24</v>
      </c>
      <c r="F2421" s="32">
        <f>IF(DATEDIF(Table2[[#This Row],[DateOfBirth]],Table2[[#This Row],[Service_start]], "Y")&lt;=25,1,0)</f>
        <v>1</v>
      </c>
      <c r="G2421" s="1">
        <v>45415</v>
      </c>
      <c r="H2421" s="1">
        <v>45446</v>
      </c>
      <c r="I2421" s="33" t="b">
        <f>AND(
    Table2[[#This Row],[Service_start]] &gt; DATE(2022,10,1),
    Table2[[#This Row],[Service_end]] &lt; DATE(2024,2,1)
)</f>
        <v>0</v>
      </c>
    </row>
    <row r="2422" spans="1:9" hidden="1">
      <c r="A2422">
        <v>9113607</v>
      </c>
      <c r="B2422">
        <v>425</v>
      </c>
      <c r="C2422" s="1">
        <v>35642.614999999998</v>
      </c>
      <c r="D2422">
        <v>427</v>
      </c>
      <c r="E2422" s="36">
        <f>INT((Table2[[#This Row],[Service_start]]-Table2[[#This Row],[DateOfBirth]])/365)</f>
        <v>21</v>
      </c>
      <c r="F2422" s="32">
        <f>IF(DATEDIF(Table2[[#This Row],[DateOfBirth]],Table2[[#This Row],[Service_start]], "Y")&lt;=25,1,0)</f>
        <v>1</v>
      </c>
      <c r="G2422" s="1">
        <v>43319</v>
      </c>
      <c r="H2422" s="1">
        <v>43343</v>
      </c>
      <c r="I2422" s="33" t="b">
        <f>AND(
    Table2[[#This Row],[Service_start]] &gt; DATE(2022,10,1),
    Table2[[#This Row],[Service_end]] &lt; DATE(2024,2,1)
)</f>
        <v>0</v>
      </c>
    </row>
    <row r="2423" spans="1:9" hidden="1">
      <c r="A2423">
        <v>10765862</v>
      </c>
      <c r="B2423">
        <v>425</v>
      </c>
      <c r="C2423" s="1">
        <v>35642.614999999998</v>
      </c>
      <c r="D2423">
        <v>427</v>
      </c>
      <c r="E2423" s="36">
        <f>INT((Table2[[#This Row],[Service_start]]-Table2[[#This Row],[DateOfBirth]])/365)</f>
        <v>21</v>
      </c>
      <c r="F2423" s="32">
        <f>IF(DATEDIF(Table2[[#This Row],[DateOfBirth]],Table2[[#This Row],[Service_start]], "Y")&lt;=25,1,0)</f>
        <v>1</v>
      </c>
      <c r="G2423" s="1">
        <v>43344</v>
      </c>
      <c r="H2423" s="1">
        <v>43373</v>
      </c>
      <c r="I2423" s="33" t="b">
        <f>AND(
    Table2[[#This Row],[Service_start]] &gt; DATE(2022,10,1),
    Table2[[#This Row],[Service_end]] &lt; DATE(2024,2,1)
)</f>
        <v>0</v>
      </c>
    </row>
    <row r="2424" spans="1:9" hidden="1">
      <c r="A2424">
        <v>14285721</v>
      </c>
      <c r="B2424">
        <v>425</v>
      </c>
      <c r="C2424" s="1">
        <v>35642.614999999998</v>
      </c>
      <c r="D2424">
        <v>427</v>
      </c>
      <c r="E2424" s="36">
        <f>INT((Table2[[#This Row],[Service_start]]-Table2[[#This Row],[DateOfBirth]])/365)</f>
        <v>21</v>
      </c>
      <c r="F2424" s="32">
        <f>IF(DATEDIF(Table2[[#This Row],[DateOfBirth]],Table2[[#This Row],[Service_start]], "Y")&lt;=25,1,0)</f>
        <v>1</v>
      </c>
      <c r="G2424" s="1">
        <v>43374</v>
      </c>
      <c r="H2424" s="1">
        <v>43404</v>
      </c>
      <c r="I2424" s="33" t="b">
        <f>AND(
    Table2[[#This Row],[Service_start]] &gt; DATE(2022,10,1),
    Table2[[#This Row],[Service_end]] &lt; DATE(2024,2,1)
)</f>
        <v>0</v>
      </c>
    </row>
    <row r="2425" spans="1:9" hidden="1">
      <c r="A2425">
        <v>15400144</v>
      </c>
      <c r="B2425">
        <v>425</v>
      </c>
      <c r="C2425" s="1">
        <v>35728.614999999998</v>
      </c>
      <c r="D2425">
        <v>427</v>
      </c>
      <c r="E2425" s="36">
        <f>INT((Table2[[#This Row],[Service_start]]-Table2[[#This Row],[DateOfBirth]])/365)</f>
        <v>20</v>
      </c>
      <c r="F2425" s="32">
        <f>IF(DATEDIF(Table2[[#This Row],[DateOfBirth]],Table2[[#This Row],[Service_start]], "Y")&lt;=25,1,0)</f>
        <v>1</v>
      </c>
      <c r="G2425" s="1">
        <v>43206</v>
      </c>
      <c r="H2425" s="1">
        <v>43220</v>
      </c>
      <c r="I2425" s="33" t="b">
        <f>AND(
    Table2[[#This Row],[Service_start]] &gt; DATE(2022,10,1),
    Table2[[#This Row],[Service_end]] &lt; DATE(2024,2,1)
)</f>
        <v>0</v>
      </c>
    </row>
    <row r="2426" spans="1:9" hidden="1">
      <c r="A2426">
        <v>11987473</v>
      </c>
      <c r="B2426">
        <v>425</v>
      </c>
      <c r="C2426" s="1">
        <v>35728.614999999998</v>
      </c>
      <c r="D2426">
        <v>427</v>
      </c>
      <c r="E2426" s="36">
        <f>INT((Table2[[#This Row],[Service_start]]-Table2[[#This Row],[DateOfBirth]])/365)</f>
        <v>20</v>
      </c>
      <c r="F2426" s="32">
        <f>IF(DATEDIF(Table2[[#This Row],[DateOfBirth]],Table2[[#This Row],[Service_start]], "Y")&lt;=25,1,0)</f>
        <v>1</v>
      </c>
      <c r="G2426" s="1">
        <v>43221</v>
      </c>
      <c r="H2426" s="1">
        <v>43251</v>
      </c>
      <c r="I2426" s="33" t="b">
        <f>AND(
    Table2[[#This Row],[Service_start]] &gt; DATE(2022,10,1),
    Table2[[#This Row],[Service_end]] &lt; DATE(2024,2,1)
)</f>
        <v>0</v>
      </c>
    </row>
    <row r="2427" spans="1:9" hidden="1">
      <c r="A2427">
        <v>10867762</v>
      </c>
      <c r="B2427">
        <v>425</v>
      </c>
      <c r="C2427" s="1">
        <v>36185.614999999998</v>
      </c>
      <c r="D2427">
        <v>427</v>
      </c>
      <c r="E2427" s="36">
        <f>INT((Table2[[#This Row],[Service_start]]-Table2[[#This Row],[DateOfBirth]])/365)</f>
        <v>19</v>
      </c>
      <c r="F2427" s="32">
        <f>IF(DATEDIF(Table2[[#This Row],[DateOfBirth]],Table2[[#This Row],[Service_start]], "Y")&lt;=25,1,0)</f>
        <v>1</v>
      </c>
      <c r="G2427" s="1">
        <v>43178</v>
      </c>
      <c r="H2427" s="1">
        <v>43190</v>
      </c>
      <c r="I2427" s="33" t="b">
        <f>AND(
    Table2[[#This Row],[Service_start]] &gt; DATE(2022,10,1),
    Table2[[#This Row],[Service_end]] &lt; DATE(2024,2,1)
)</f>
        <v>0</v>
      </c>
    </row>
    <row r="2428" spans="1:9" hidden="1">
      <c r="A2428">
        <v>10726699</v>
      </c>
      <c r="B2428">
        <v>425</v>
      </c>
      <c r="C2428" s="1">
        <v>36185.614999999998</v>
      </c>
      <c r="D2428">
        <v>427</v>
      </c>
      <c r="E2428" s="36">
        <f>INT((Table2[[#This Row],[Service_start]]-Table2[[#This Row],[DateOfBirth]])/365)</f>
        <v>19</v>
      </c>
      <c r="F2428" s="32">
        <f>IF(DATEDIF(Table2[[#This Row],[DateOfBirth]],Table2[[#This Row],[Service_start]], "Y")&lt;=25,1,0)</f>
        <v>1</v>
      </c>
      <c r="G2428" s="1">
        <v>43192</v>
      </c>
      <c r="H2428" s="1">
        <v>43220</v>
      </c>
      <c r="I2428" s="33" t="b">
        <f>AND(
    Table2[[#This Row],[Service_start]] &gt; DATE(2022,10,1),
    Table2[[#This Row],[Service_end]] &lt; DATE(2024,2,1)
)</f>
        <v>0</v>
      </c>
    </row>
    <row r="2429" spans="1:9" hidden="1">
      <c r="A2429">
        <v>15650813</v>
      </c>
      <c r="B2429">
        <v>425</v>
      </c>
      <c r="C2429" s="1">
        <v>36185.614999999998</v>
      </c>
      <c r="D2429">
        <v>427</v>
      </c>
      <c r="E2429" s="36">
        <f>INT((Table2[[#This Row],[Service_start]]-Table2[[#This Row],[DateOfBirth]])/365)</f>
        <v>19</v>
      </c>
      <c r="F2429" s="32">
        <f>IF(DATEDIF(Table2[[#This Row],[DateOfBirth]],Table2[[#This Row],[Service_start]], "Y")&lt;=25,1,0)</f>
        <v>1</v>
      </c>
      <c r="G2429" s="1">
        <v>43221</v>
      </c>
      <c r="H2429" s="1">
        <v>43251</v>
      </c>
      <c r="I2429" s="33" t="b">
        <f>AND(
    Table2[[#This Row],[Service_start]] &gt; DATE(2022,10,1),
    Table2[[#This Row],[Service_end]] &lt; DATE(2024,2,1)
)</f>
        <v>0</v>
      </c>
    </row>
    <row r="2430" spans="1:9" hidden="1">
      <c r="A2430">
        <v>9226367</v>
      </c>
      <c r="B2430">
        <v>425</v>
      </c>
      <c r="C2430" s="1">
        <v>35257.614999999998</v>
      </c>
      <c r="D2430">
        <v>427</v>
      </c>
      <c r="E2430" s="36">
        <f>INT((Table2[[#This Row],[Service_start]]-Table2[[#This Row],[DateOfBirth]])/365)</f>
        <v>23</v>
      </c>
      <c r="F2430" s="32">
        <f>IF(DATEDIF(Table2[[#This Row],[DateOfBirth]],Table2[[#This Row],[Service_start]], "Y")&lt;=25,1,0)</f>
        <v>1</v>
      </c>
      <c r="G2430" s="1">
        <v>43698</v>
      </c>
      <c r="H2430" s="1">
        <v>43708</v>
      </c>
      <c r="I2430" s="33" t="b">
        <f>AND(
    Table2[[#This Row],[Service_start]] &gt; DATE(2022,10,1),
    Table2[[#This Row],[Service_end]] &lt; DATE(2024,2,1)
)</f>
        <v>0</v>
      </c>
    </row>
    <row r="2431" spans="1:9" hidden="1">
      <c r="A2431">
        <v>9024675</v>
      </c>
      <c r="B2431">
        <v>425</v>
      </c>
      <c r="C2431" s="1">
        <v>35257.614999999998</v>
      </c>
      <c r="D2431">
        <v>427</v>
      </c>
      <c r="E2431" s="36">
        <f>INT((Table2[[#This Row],[Service_start]]-Table2[[#This Row],[DateOfBirth]])/365)</f>
        <v>23</v>
      </c>
      <c r="F2431" s="32">
        <f>IF(DATEDIF(Table2[[#This Row],[DateOfBirth]],Table2[[#This Row],[Service_start]], "Y")&lt;=25,1,0)</f>
        <v>1</v>
      </c>
      <c r="G2431" s="1">
        <v>43709</v>
      </c>
      <c r="H2431" s="1">
        <v>43738</v>
      </c>
      <c r="I2431" s="33" t="b">
        <f>AND(
    Table2[[#This Row],[Service_start]] &gt; DATE(2022,10,1),
    Table2[[#This Row],[Service_end]] &lt; DATE(2024,2,1)
)</f>
        <v>0</v>
      </c>
    </row>
    <row r="2432" spans="1:9" hidden="1">
      <c r="A2432">
        <v>11643242</v>
      </c>
      <c r="B2432">
        <v>425</v>
      </c>
      <c r="C2432" s="1">
        <v>35579.614999999998</v>
      </c>
      <c r="D2432">
        <v>427</v>
      </c>
      <c r="E2432" s="36">
        <f>INT((Table2[[#This Row],[Service_start]]-Table2[[#This Row],[DateOfBirth]])/365)</f>
        <v>20</v>
      </c>
      <c r="F2432" s="32">
        <f>IF(DATEDIF(Table2[[#This Row],[DateOfBirth]],Table2[[#This Row],[Service_start]], "Y")&lt;=25,1,0)</f>
        <v>1</v>
      </c>
      <c r="G2432" s="1">
        <v>43138</v>
      </c>
      <c r="H2432" s="1">
        <v>43159</v>
      </c>
      <c r="I2432" s="33" t="b">
        <f>AND(
    Table2[[#This Row],[Service_start]] &gt; DATE(2022,10,1),
    Table2[[#This Row],[Service_end]] &lt; DATE(2024,2,1)
)</f>
        <v>0</v>
      </c>
    </row>
    <row r="2433" spans="1:9" hidden="1">
      <c r="A2433">
        <v>10544920</v>
      </c>
      <c r="B2433">
        <v>425</v>
      </c>
      <c r="C2433" s="1">
        <v>35579.614999999998</v>
      </c>
      <c r="D2433">
        <v>427</v>
      </c>
      <c r="E2433" s="36">
        <f>INT((Table2[[#This Row],[Service_start]]-Table2[[#This Row],[DateOfBirth]])/365)</f>
        <v>20</v>
      </c>
      <c r="F2433" s="32">
        <f>IF(DATEDIF(Table2[[#This Row],[DateOfBirth]],Table2[[#This Row],[Service_start]], "Y")&lt;=25,1,0)</f>
        <v>1</v>
      </c>
      <c r="G2433" s="1">
        <v>43160</v>
      </c>
      <c r="H2433" s="1">
        <v>43190</v>
      </c>
      <c r="I2433" s="33" t="b">
        <f>AND(
    Table2[[#This Row],[Service_start]] &gt; DATE(2022,10,1),
    Table2[[#This Row],[Service_end]] &lt; DATE(2024,2,1)
)</f>
        <v>0</v>
      </c>
    </row>
    <row r="2434" spans="1:9" hidden="1">
      <c r="A2434">
        <v>10451278</v>
      </c>
      <c r="B2434">
        <v>425</v>
      </c>
      <c r="C2434" s="1">
        <v>35579.614999999998</v>
      </c>
      <c r="D2434">
        <v>427</v>
      </c>
      <c r="E2434" s="36">
        <f>INT((Table2[[#This Row],[Service_start]]-Table2[[#This Row],[DateOfBirth]])/365)</f>
        <v>20</v>
      </c>
      <c r="F2434" s="32">
        <f>IF(DATEDIF(Table2[[#This Row],[DateOfBirth]],Table2[[#This Row],[Service_start]], "Y")&lt;=25,1,0)</f>
        <v>1</v>
      </c>
      <c r="G2434" s="1">
        <v>43191</v>
      </c>
      <c r="H2434" s="1">
        <v>43220</v>
      </c>
      <c r="I2434" s="33" t="b">
        <f>AND(
    Table2[[#This Row],[Service_start]] &gt; DATE(2022,10,1),
    Table2[[#This Row],[Service_end]] &lt; DATE(2024,2,1)
)</f>
        <v>0</v>
      </c>
    </row>
    <row r="2435" spans="1:9" hidden="1">
      <c r="A2435">
        <v>9525137</v>
      </c>
      <c r="B2435">
        <v>425</v>
      </c>
      <c r="C2435" s="1">
        <v>37182.614999999998</v>
      </c>
      <c r="D2435">
        <v>427</v>
      </c>
      <c r="E2435" s="36">
        <f>INT((Table2[[#This Row],[Service_start]]-Table2[[#This Row],[DateOfBirth]])/365)</f>
        <v>20</v>
      </c>
      <c r="F2435" s="32">
        <f>IF(DATEDIF(Table2[[#This Row],[DateOfBirth]],Table2[[#This Row],[Service_start]], "Y")&lt;=25,1,0)</f>
        <v>1</v>
      </c>
      <c r="G2435" s="1">
        <v>44562</v>
      </c>
      <c r="H2435" s="1">
        <v>44592</v>
      </c>
      <c r="I2435" s="33" t="b">
        <f>AND(
    Table2[[#This Row],[Service_start]] &gt; DATE(2022,10,1),
    Table2[[#This Row],[Service_end]] &lt; DATE(2024,2,1)
)</f>
        <v>0</v>
      </c>
    </row>
    <row r="2436" spans="1:9" hidden="1">
      <c r="A2436">
        <v>14090379</v>
      </c>
      <c r="B2436">
        <v>425</v>
      </c>
      <c r="C2436" s="1">
        <v>37182.614999999998</v>
      </c>
      <c r="D2436">
        <v>427</v>
      </c>
      <c r="E2436" s="36">
        <f>INT((Table2[[#This Row],[Service_start]]-Table2[[#This Row],[DateOfBirth]])/365)</f>
        <v>20</v>
      </c>
      <c r="F2436" s="32">
        <f>IF(DATEDIF(Table2[[#This Row],[DateOfBirth]],Table2[[#This Row],[Service_start]], "Y")&lt;=25,1,0)</f>
        <v>1</v>
      </c>
      <c r="G2436" s="1">
        <v>44593</v>
      </c>
      <c r="H2436" s="1">
        <v>44596</v>
      </c>
      <c r="I2436" s="33" t="b">
        <f>AND(
    Table2[[#This Row],[Service_start]] &gt; DATE(2022,10,1),
    Table2[[#This Row],[Service_end]] &lt; DATE(2024,2,1)
)</f>
        <v>0</v>
      </c>
    </row>
    <row r="2437" spans="1:9" hidden="1">
      <c r="A2437">
        <v>15157045</v>
      </c>
      <c r="B2437">
        <v>425</v>
      </c>
      <c r="C2437" s="1">
        <v>37665.614999999998</v>
      </c>
      <c r="D2437">
        <v>427</v>
      </c>
      <c r="E2437" s="36">
        <f>INT((Table2[[#This Row],[Service_start]]-Table2[[#This Row],[DateOfBirth]])/365)</f>
        <v>19</v>
      </c>
      <c r="F2437" s="32">
        <f>IF(DATEDIF(Table2[[#This Row],[DateOfBirth]],Table2[[#This Row],[Service_start]], "Y")&lt;=25,1,0)</f>
        <v>1</v>
      </c>
      <c r="G2437" s="1">
        <v>44630</v>
      </c>
      <c r="H2437" s="1">
        <v>44651</v>
      </c>
      <c r="I2437" s="33" t="b">
        <f>AND(
    Table2[[#This Row],[Service_start]] &gt; DATE(2022,10,1),
    Table2[[#This Row],[Service_end]] &lt; DATE(2024,2,1)
)</f>
        <v>0</v>
      </c>
    </row>
    <row r="2438" spans="1:9" hidden="1">
      <c r="A2438">
        <v>9174612</v>
      </c>
      <c r="B2438">
        <v>425</v>
      </c>
      <c r="C2438" s="1">
        <v>37665.614999999998</v>
      </c>
      <c r="D2438">
        <v>427</v>
      </c>
      <c r="E2438" s="36">
        <f>INT((Table2[[#This Row],[Service_start]]-Table2[[#This Row],[DateOfBirth]])/365)</f>
        <v>19</v>
      </c>
      <c r="F2438" s="32">
        <f>IF(DATEDIF(Table2[[#This Row],[DateOfBirth]],Table2[[#This Row],[Service_start]], "Y")&lt;=25,1,0)</f>
        <v>1</v>
      </c>
      <c r="G2438" s="1">
        <v>44652</v>
      </c>
      <c r="H2438" s="1">
        <v>44681</v>
      </c>
      <c r="I2438" s="33" t="b">
        <f>AND(
    Table2[[#This Row],[Service_start]] &gt; DATE(2022,10,1),
    Table2[[#This Row],[Service_end]] &lt; DATE(2024,2,1)
)</f>
        <v>0</v>
      </c>
    </row>
    <row r="2439" spans="1:9" hidden="1">
      <c r="A2439">
        <v>15332057</v>
      </c>
      <c r="B2439">
        <v>425</v>
      </c>
      <c r="C2439" s="1">
        <v>37665.614999999998</v>
      </c>
      <c r="D2439">
        <v>427</v>
      </c>
      <c r="E2439" s="36">
        <f>INT((Table2[[#This Row],[Service_start]]-Table2[[#This Row],[DateOfBirth]])/365)</f>
        <v>19</v>
      </c>
      <c r="F2439" s="32">
        <f>IF(DATEDIF(Table2[[#This Row],[DateOfBirth]],Table2[[#This Row],[Service_start]], "Y")&lt;=25,1,0)</f>
        <v>1</v>
      </c>
      <c r="G2439" s="1">
        <v>44683</v>
      </c>
      <c r="H2439" s="1">
        <v>44712</v>
      </c>
      <c r="I2439" s="33" t="b">
        <f>AND(
    Table2[[#This Row],[Service_start]] &gt; DATE(2022,10,1),
    Table2[[#This Row],[Service_end]] &lt; DATE(2024,2,1)
)</f>
        <v>0</v>
      </c>
    </row>
    <row r="2440" spans="1:9" hidden="1">
      <c r="A2440">
        <v>15126067</v>
      </c>
      <c r="B2440">
        <v>425</v>
      </c>
      <c r="C2440" s="1">
        <v>37665.614999999998</v>
      </c>
      <c r="D2440">
        <v>427</v>
      </c>
      <c r="E2440" s="36">
        <f>INT((Table2[[#This Row],[Service_start]]-Table2[[#This Row],[DateOfBirth]])/365)</f>
        <v>19</v>
      </c>
      <c r="F2440" s="32">
        <f>IF(DATEDIF(Table2[[#This Row],[DateOfBirth]],Table2[[#This Row],[Service_start]], "Y")&lt;=25,1,0)</f>
        <v>1</v>
      </c>
      <c r="G2440" s="1">
        <v>44713</v>
      </c>
      <c r="H2440" s="1">
        <v>44742</v>
      </c>
      <c r="I2440" s="33" t="b">
        <f>AND(
    Table2[[#This Row],[Service_start]] &gt; DATE(2022,10,1),
    Table2[[#This Row],[Service_end]] &lt; DATE(2024,2,1)
)</f>
        <v>0</v>
      </c>
    </row>
    <row r="2441" spans="1:9" hidden="1">
      <c r="A2441">
        <v>17284926</v>
      </c>
      <c r="B2441">
        <v>425</v>
      </c>
      <c r="C2441" s="1">
        <v>36046.614999999998</v>
      </c>
      <c r="D2441">
        <v>427</v>
      </c>
      <c r="E2441" s="36">
        <f>INT((Table2[[#This Row],[Service_start]]-Table2[[#This Row],[DateOfBirth]])/365)</f>
        <v>23</v>
      </c>
      <c r="F2441" s="32">
        <f>IF(DATEDIF(Table2[[#This Row],[DateOfBirth]],Table2[[#This Row],[Service_start]], "Y")&lt;=25,1,0)</f>
        <v>1</v>
      </c>
      <c r="G2441" s="1">
        <v>44725</v>
      </c>
      <c r="H2441" s="1">
        <v>44742</v>
      </c>
      <c r="I2441" s="33" t="b">
        <f>AND(
    Table2[[#This Row],[Service_start]] &gt; DATE(2022,10,1),
    Table2[[#This Row],[Service_end]] &lt; DATE(2024,2,1)
)</f>
        <v>0</v>
      </c>
    </row>
    <row r="2442" spans="1:9" hidden="1">
      <c r="A2442">
        <v>9455666</v>
      </c>
      <c r="B2442">
        <v>425</v>
      </c>
      <c r="C2442" s="1">
        <v>36046.614999999998</v>
      </c>
      <c r="D2442">
        <v>427</v>
      </c>
      <c r="E2442" s="36">
        <f>INT((Table2[[#This Row],[Service_start]]-Table2[[#This Row],[DateOfBirth]])/365)</f>
        <v>23</v>
      </c>
      <c r="F2442" s="32">
        <f>IF(DATEDIF(Table2[[#This Row],[DateOfBirth]],Table2[[#This Row],[Service_start]], "Y")&lt;=25,1,0)</f>
        <v>1</v>
      </c>
      <c r="G2442" s="1">
        <v>44743</v>
      </c>
      <c r="H2442" s="1">
        <v>44773</v>
      </c>
      <c r="I2442" s="33" t="b">
        <f>AND(
    Table2[[#This Row],[Service_start]] &gt; DATE(2022,10,1),
    Table2[[#This Row],[Service_end]] &lt; DATE(2024,2,1)
)</f>
        <v>0</v>
      </c>
    </row>
    <row r="2443" spans="1:9" hidden="1">
      <c r="A2443">
        <v>14018519</v>
      </c>
      <c r="B2443">
        <v>425</v>
      </c>
      <c r="C2443" s="1">
        <v>36046.614999999998</v>
      </c>
      <c r="D2443">
        <v>427</v>
      </c>
      <c r="E2443" s="36">
        <f>INT((Table2[[#This Row],[Service_start]]-Table2[[#This Row],[DateOfBirth]])/365)</f>
        <v>23</v>
      </c>
      <c r="F2443" s="32">
        <f>IF(DATEDIF(Table2[[#This Row],[DateOfBirth]],Table2[[#This Row],[Service_start]], "Y")&lt;=25,1,0)</f>
        <v>1</v>
      </c>
      <c r="G2443" s="1">
        <v>44774</v>
      </c>
      <c r="H2443" s="1">
        <v>44778</v>
      </c>
      <c r="I2443" s="33" t="b">
        <f>AND(
    Table2[[#This Row],[Service_start]] &gt; DATE(2022,10,1),
    Table2[[#This Row],[Service_end]] &lt; DATE(2024,2,1)
)</f>
        <v>0</v>
      </c>
    </row>
    <row r="2444" spans="1:9" hidden="1">
      <c r="A2444">
        <v>11924739</v>
      </c>
      <c r="B2444">
        <v>425</v>
      </c>
      <c r="C2444" s="1">
        <v>35105.614999999998</v>
      </c>
      <c r="D2444">
        <v>427</v>
      </c>
      <c r="E2444" s="36">
        <f>INT((Table2[[#This Row],[Service_start]]-Table2[[#This Row],[DateOfBirth]])/365)</f>
        <v>20</v>
      </c>
      <c r="F2444" s="32">
        <f>IF(DATEDIF(Table2[[#This Row],[DateOfBirth]],Table2[[#This Row],[Service_start]], "Y")&lt;=25,1,0)</f>
        <v>1</v>
      </c>
      <c r="G2444" s="1">
        <v>42597</v>
      </c>
      <c r="H2444" s="1">
        <v>42613</v>
      </c>
      <c r="I2444" s="33" t="b">
        <f>AND(
    Table2[[#This Row],[Service_start]] &gt; DATE(2022,10,1),
    Table2[[#This Row],[Service_end]] &lt; DATE(2024,2,1)
)</f>
        <v>0</v>
      </c>
    </row>
    <row r="2445" spans="1:9" hidden="1">
      <c r="A2445">
        <v>9529853</v>
      </c>
      <c r="B2445">
        <v>425</v>
      </c>
      <c r="C2445" s="1">
        <v>35105.614999999998</v>
      </c>
      <c r="D2445">
        <v>427</v>
      </c>
      <c r="E2445" s="36">
        <f>INT((Table2[[#This Row],[Service_start]]-Table2[[#This Row],[DateOfBirth]])/365)</f>
        <v>20</v>
      </c>
      <c r="F2445" s="32">
        <f>IF(DATEDIF(Table2[[#This Row],[DateOfBirth]],Table2[[#This Row],[Service_start]], "Y")&lt;=25,1,0)</f>
        <v>1</v>
      </c>
      <c r="G2445" s="1">
        <v>42614</v>
      </c>
      <c r="H2445" s="1">
        <v>42643</v>
      </c>
      <c r="I2445" s="33" t="b">
        <f>AND(
    Table2[[#This Row],[Service_start]] &gt; DATE(2022,10,1),
    Table2[[#This Row],[Service_end]] &lt; DATE(2024,2,1)
)</f>
        <v>0</v>
      </c>
    </row>
    <row r="2446" spans="1:9" hidden="1">
      <c r="A2446">
        <v>15346782</v>
      </c>
      <c r="B2446">
        <v>425</v>
      </c>
      <c r="C2446" s="1">
        <v>36481.614999999998</v>
      </c>
      <c r="D2446">
        <v>427</v>
      </c>
      <c r="E2446" s="36">
        <f>INT((Table2[[#This Row],[Service_start]]-Table2[[#This Row],[DateOfBirth]])/365)</f>
        <v>17</v>
      </c>
      <c r="F2446" s="32">
        <f>IF(DATEDIF(Table2[[#This Row],[DateOfBirth]],Table2[[#This Row],[Service_start]], "Y")&lt;=25,1,0)</f>
        <v>1</v>
      </c>
      <c r="G2446" s="1">
        <v>43047</v>
      </c>
      <c r="H2446" s="1">
        <v>43069</v>
      </c>
      <c r="I2446" s="33" t="b">
        <f>AND(
    Table2[[#This Row],[Service_start]] &gt; DATE(2022,10,1),
    Table2[[#This Row],[Service_end]] &lt; DATE(2024,2,1)
)</f>
        <v>0</v>
      </c>
    </row>
    <row r="2447" spans="1:9" hidden="1">
      <c r="A2447">
        <v>14483737</v>
      </c>
      <c r="B2447">
        <v>425</v>
      </c>
      <c r="C2447" s="1">
        <v>36481.614999999998</v>
      </c>
      <c r="D2447">
        <v>427</v>
      </c>
      <c r="E2447" s="36">
        <f>INT((Table2[[#This Row],[Service_start]]-Table2[[#This Row],[DateOfBirth]])/365)</f>
        <v>18</v>
      </c>
      <c r="F2447" s="32">
        <f>IF(DATEDIF(Table2[[#This Row],[DateOfBirth]],Table2[[#This Row],[Service_start]], "Y")&lt;=25,1,0)</f>
        <v>1</v>
      </c>
      <c r="G2447" s="1">
        <v>43070</v>
      </c>
      <c r="H2447" s="1">
        <v>43100</v>
      </c>
      <c r="I2447" s="33" t="b">
        <f>AND(
    Table2[[#This Row],[Service_start]] &gt; DATE(2022,10,1),
    Table2[[#This Row],[Service_end]] &lt; DATE(2024,2,1)
)</f>
        <v>0</v>
      </c>
    </row>
    <row r="2448" spans="1:9" hidden="1">
      <c r="A2448">
        <v>14328380</v>
      </c>
      <c r="B2448">
        <v>425</v>
      </c>
      <c r="C2448" s="1">
        <v>36481.614999999998</v>
      </c>
      <c r="D2448">
        <v>427</v>
      </c>
      <c r="E2448" s="36">
        <f>INT((Table2[[#This Row],[Service_start]]-Table2[[#This Row],[DateOfBirth]])/365)</f>
        <v>18</v>
      </c>
      <c r="F2448" s="32">
        <f>IF(DATEDIF(Table2[[#This Row],[DateOfBirth]],Table2[[#This Row],[Service_start]], "Y")&lt;=25,1,0)</f>
        <v>1</v>
      </c>
      <c r="G2448" s="1">
        <v>43101</v>
      </c>
      <c r="H2448" s="1">
        <v>43104</v>
      </c>
      <c r="I2448" s="33" t="b">
        <f>AND(
    Table2[[#This Row],[Service_start]] &gt; DATE(2022,10,1),
    Table2[[#This Row],[Service_end]] &lt; DATE(2024,2,1)
)</f>
        <v>0</v>
      </c>
    </row>
    <row r="2449" spans="1:9" hidden="1">
      <c r="A2449">
        <v>10190704</v>
      </c>
      <c r="B2449">
        <v>425</v>
      </c>
      <c r="C2449" s="1">
        <v>35755.614999999998</v>
      </c>
      <c r="D2449">
        <v>427</v>
      </c>
      <c r="E2449" s="36">
        <f>INT((Table2[[#This Row],[Service_start]]-Table2[[#This Row],[DateOfBirth]])/365)</f>
        <v>18</v>
      </c>
      <c r="F2449" s="32">
        <f>IF(DATEDIF(Table2[[#This Row],[DateOfBirth]],Table2[[#This Row],[Service_start]], "Y")&lt;=25,1,0)</f>
        <v>1</v>
      </c>
      <c r="G2449" s="1">
        <v>42660</v>
      </c>
      <c r="H2449" s="1">
        <v>42674</v>
      </c>
      <c r="I2449" s="33" t="b">
        <f>AND(
    Table2[[#This Row],[Service_start]] &gt; DATE(2022,10,1),
    Table2[[#This Row],[Service_end]] &lt; DATE(2024,2,1)
)</f>
        <v>0</v>
      </c>
    </row>
    <row r="2450" spans="1:9" hidden="1">
      <c r="A2450">
        <v>15651513</v>
      </c>
      <c r="B2450">
        <v>425</v>
      </c>
      <c r="C2450" s="1">
        <v>35755.614999999998</v>
      </c>
      <c r="D2450">
        <v>427</v>
      </c>
      <c r="E2450" s="36">
        <f>INT((Table2[[#This Row],[Service_start]]-Table2[[#This Row],[DateOfBirth]])/365)</f>
        <v>18</v>
      </c>
      <c r="F2450" s="32">
        <f>IF(DATEDIF(Table2[[#This Row],[DateOfBirth]],Table2[[#This Row],[Service_start]], "Y")&lt;=25,1,0)</f>
        <v>1</v>
      </c>
      <c r="G2450" s="1">
        <v>42675</v>
      </c>
      <c r="H2450" s="1">
        <v>42704</v>
      </c>
      <c r="I2450" s="33" t="b">
        <f>AND(
    Table2[[#This Row],[Service_start]] &gt; DATE(2022,10,1),
    Table2[[#This Row],[Service_end]] &lt; DATE(2024,2,1)
)</f>
        <v>0</v>
      </c>
    </row>
    <row r="2451" spans="1:9" hidden="1">
      <c r="A2451">
        <v>9221500</v>
      </c>
      <c r="B2451">
        <v>425</v>
      </c>
      <c r="C2451" s="1">
        <v>35755.614999999998</v>
      </c>
      <c r="D2451">
        <v>427</v>
      </c>
      <c r="E2451" s="36">
        <f>INT((Table2[[#This Row],[Service_start]]-Table2[[#This Row],[DateOfBirth]])/365)</f>
        <v>19</v>
      </c>
      <c r="F2451" s="32">
        <f>IF(DATEDIF(Table2[[#This Row],[DateOfBirth]],Table2[[#This Row],[Service_start]], "Y")&lt;=25,1,0)</f>
        <v>1</v>
      </c>
      <c r="G2451" s="1">
        <v>42705</v>
      </c>
      <c r="H2451" s="1">
        <v>42720</v>
      </c>
      <c r="I2451" s="33" t="b">
        <f>AND(
    Table2[[#This Row],[Service_start]] &gt; DATE(2022,10,1),
    Table2[[#This Row],[Service_end]] &lt; DATE(2024,2,1)
)</f>
        <v>0</v>
      </c>
    </row>
    <row r="2452" spans="1:9" hidden="1">
      <c r="A2452">
        <v>10891499</v>
      </c>
      <c r="B2452">
        <v>425</v>
      </c>
      <c r="C2452" s="1">
        <v>35755.614999999998</v>
      </c>
      <c r="D2452">
        <v>427</v>
      </c>
      <c r="E2452" s="36">
        <f>INT((Table2[[#This Row],[Service_start]]-Table2[[#This Row],[DateOfBirth]])/365)</f>
        <v>19</v>
      </c>
      <c r="F2452" s="32">
        <f>IF(DATEDIF(Table2[[#This Row],[DateOfBirth]],Table2[[#This Row],[Service_start]], "Y")&lt;=25,1,0)</f>
        <v>1</v>
      </c>
      <c r="G2452" s="1">
        <v>42744</v>
      </c>
      <c r="H2452" s="1">
        <v>42766</v>
      </c>
      <c r="I2452" s="33" t="b">
        <f>AND(
    Table2[[#This Row],[Service_start]] &gt; DATE(2022,10,1),
    Table2[[#This Row],[Service_end]] &lt; DATE(2024,2,1)
)</f>
        <v>0</v>
      </c>
    </row>
    <row r="2453" spans="1:9" hidden="1">
      <c r="A2453">
        <v>9205672</v>
      </c>
      <c r="B2453">
        <v>425</v>
      </c>
      <c r="C2453" s="1">
        <v>35755.614999999998</v>
      </c>
      <c r="D2453">
        <v>427</v>
      </c>
      <c r="E2453" s="36">
        <f>INT((Table2[[#This Row],[Service_start]]-Table2[[#This Row],[DateOfBirth]])/365)</f>
        <v>19</v>
      </c>
      <c r="F2453" s="32">
        <f>IF(DATEDIF(Table2[[#This Row],[DateOfBirth]],Table2[[#This Row],[Service_start]], "Y")&lt;=25,1,0)</f>
        <v>1</v>
      </c>
      <c r="G2453" s="1">
        <v>42767</v>
      </c>
      <c r="H2453" s="1">
        <v>42794</v>
      </c>
      <c r="I2453" s="33" t="b">
        <f>AND(
    Table2[[#This Row],[Service_start]] &gt; DATE(2022,10,1),
    Table2[[#This Row],[Service_end]] &lt; DATE(2024,2,1)
)</f>
        <v>0</v>
      </c>
    </row>
    <row r="2454" spans="1:9" hidden="1">
      <c r="A2454">
        <v>12438792</v>
      </c>
      <c r="B2454">
        <v>425</v>
      </c>
      <c r="C2454" s="1">
        <v>35755.614999999998</v>
      </c>
      <c r="D2454">
        <v>427</v>
      </c>
      <c r="E2454" s="36">
        <f>INT((Table2[[#This Row],[Service_start]]-Table2[[#This Row],[DateOfBirth]])/365)</f>
        <v>19</v>
      </c>
      <c r="F2454" s="32">
        <f>IF(DATEDIF(Table2[[#This Row],[DateOfBirth]],Table2[[#This Row],[Service_start]], "Y")&lt;=25,1,0)</f>
        <v>1</v>
      </c>
      <c r="G2454" s="1">
        <v>42795</v>
      </c>
      <c r="H2454" s="1">
        <v>42825</v>
      </c>
      <c r="I2454" s="33" t="b">
        <f>AND(
    Table2[[#This Row],[Service_start]] &gt; DATE(2022,10,1),
    Table2[[#This Row],[Service_end]] &lt; DATE(2024,2,1)
)</f>
        <v>0</v>
      </c>
    </row>
    <row r="2455" spans="1:9" hidden="1">
      <c r="A2455">
        <v>11790673</v>
      </c>
      <c r="B2455">
        <v>425</v>
      </c>
      <c r="C2455" s="1">
        <v>35755.614999999998</v>
      </c>
      <c r="D2455">
        <v>427</v>
      </c>
      <c r="E2455" s="36">
        <f>INT((Table2[[#This Row],[Service_start]]-Table2[[#This Row],[DateOfBirth]])/365)</f>
        <v>19</v>
      </c>
      <c r="F2455" s="32">
        <f>IF(DATEDIF(Table2[[#This Row],[DateOfBirth]],Table2[[#This Row],[Service_start]], "Y")&lt;=25,1,0)</f>
        <v>1</v>
      </c>
      <c r="G2455" s="1">
        <v>42826</v>
      </c>
      <c r="H2455" s="1">
        <v>42855</v>
      </c>
      <c r="I2455" s="33" t="b">
        <f>AND(
    Table2[[#This Row],[Service_start]] &gt; DATE(2022,10,1),
    Table2[[#This Row],[Service_end]] &lt; DATE(2024,2,1)
)</f>
        <v>0</v>
      </c>
    </row>
    <row r="2456" spans="1:9" hidden="1">
      <c r="A2456">
        <v>16650085</v>
      </c>
      <c r="B2456">
        <v>425</v>
      </c>
      <c r="C2456" s="1">
        <v>35755.614999999998</v>
      </c>
      <c r="D2456">
        <v>427</v>
      </c>
      <c r="E2456" s="36">
        <f>INT((Table2[[#This Row],[Service_start]]-Table2[[#This Row],[DateOfBirth]])/365)</f>
        <v>19</v>
      </c>
      <c r="F2456" s="32">
        <f>IF(DATEDIF(Table2[[#This Row],[DateOfBirth]],Table2[[#This Row],[Service_start]], "Y")&lt;=25,1,0)</f>
        <v>1</v>
      </c>
      <c r="G2456" s="1">
        <v>42856</v>
      </c>
      <c r="H2456" s="1">
        <v>42886</v>
      </c>
      <c r="I2456" s="33" t="b">
        <f>AND(
    Table2[[#This Row],[Service_start]] &gt; DATE(2022,10,1),
    Table2[[#This Row],[Service_end]] &lt; DATE(2024,2,1)
)</f>
        <v>0</v>
      </c>
    </row>
    <row r="2457" spans="1:9" hidden="1">
      <c r="A2457">
        <v>9189484</v>
      </c>
      <c r="B2457">
        <v>425</v>
      </c>
      <c r="C2457" s="1">
        <v>35755.614999999998</v>
      </c>
      <c r="D2457">
        <v>427</v>
      </c>
      <c r="E2457" s="36">
        <f>INT((Table2[[#This Row],[Service_start]]-Table2[[#This Row],[DateOfBirth]])/365)</f>
        <v>19</v>
      </c>
      <c r="F2457" s="32">
        <f>IF(DATEDIF(Table2[[#This Row],[DateOfBirth]],Table2[[#This Row],[Service_start]], "Y")&lt;=25,1,0)</f>
        <v>1</v>
      </c>
      <c r="G2457" s="1">
        <v>42887</v>
      </c>
      <c r="H2457" s="1">
        <v>42916</v>
      </c>
      <c r="I2457" s="33" t="b">
        <f>AND(
    Table2[[#This Row],[Service_start]] &gt; DATE(2022,10,1),
    Table2[[#This Row],[Service_end]] &lt; DATE(2024,2,1)
)</f>
        <v>0</v>
      </c>
    </row>
    <row r="2458" spans="1:9" hidden="1">
      <c r="A2458">
        <v>10964212</v>
      </c>
      <c r="B2458">
        <v>425</v>
      </c>
      <c r="C2458" s="1">
        <v>35693.614999999998</v>
      </c>
      <c r="D2458">
        <v>427</v>
      </c>
      <c r="E2458" s="36">
        <f>INT((Table2[[#This Row],[Service_start]]-Table2[[#This Row],[DateOfBirth]])/365)</f>
        <v>21</v>
      </c>
      <c r="F2458" s="32">
        <f>IF(DATEDIF(Table2[[#This Row],[DateOfBirth]],Table2[[#This Row],[Service_start]], "Y")&lt;=25,1,0)</f>
        <v>1</v>
      </c>
      <c r="G2458" s="1">
        <v>43516</v>
      </c>
      <c r="H2458" s="1">
        <v>43524</v>
      </c>
      <c r="I2458" s="33" t="b">
        <f>AND(
    Table2[[#This Row],[Service_start]] &gt; DATE(2022,10,1),
    Table2[[#This Row],[Service_end]] &lt; DATE(2024,2,1)
)</f>
        <v>0</v>
      </c>
    </row>
    <row r="2459" spans="1:9" hidden="1">
      <c r="A2459">
        <v>9495120</v>
      </c>
      <c r="B2459">
        <v>425</v>
      </c>
      <c r="C2459" s="1">
        <v>35693.614999999998</v>
      </c>
      <c r="D2459">
        <v>427</v>
      </c>
      <c r="E2459" s="36">
        <f>INT((Table2[[#This Row],[Service_start]]-Table2[[#This Row],[DateOfBirth]])/365)</f>
        <v>21</v>
      </c>
      <c r="F2459" s="32">
        <f>IF(DATEDIF(Table2[[#This Row],[DateOfBirth]],Table2[[#This Row],[Service_start]], "Y")&lt;=25,1,0)</f>
        <v>1</v>
      </c>
      <c r="G2459" s="1">
        <v>43525</v>
      </c>
      <c r="H2459" s="1">
        <v>43555</v>
      </c>
      <c r="I2459" s="33" t="b">
        <f>AND(
    Table2[[#This Row],[Service_start]] &gt; DATE(2022,10,1),
    Table2[[#This Row],[Service_end]] &lt; DATE(2024,2,1)
)</f>
        <v>0</v>
      </c>
    </row>
    <row r="2460" spans="1:9" hidden="1">
      <c r="A2460">
        <v>8962886</v>
      </c>
      <c r="B2460">
        <v>425</v>
      </c>
      <c r="C2460" s="1">
        <v>35693.614999999998</v>
      </c>
      <c r="D2460">
        <v>427</v>
      </c>
      <c r="E2460" s="36">
        <f>INT((Table2[[#This Row],[Service_start]]-Table2[[#This Row],[DateOfBirth]])/365)</f>
        <v>21</v>
      </c>
      <c r="F2460" s="32">
        <f>IF(DATEDIF(Table2[[#This Row],[DateOfBirth]],Table2[[#This Row],[Service_start]], "Y")&lt;=25,1,0)</f>
        <v>1</v>
      </c>
      <c r="G2460" s="1">
        <v>43556</v>
      </c>
      <c r="H2460" s="1">
        <v>43585</v>
      </c>
      <c r="I2460" s="33" t="b">
        <f>AND(
    Table2[[#This Row],[Service_start]] &gt; DATE(2022,10,1),
    Table2[[#This Row],[Service_end]] &lt; DATE(2024,2,1)
)</f>
        <v>0</v>
      </c>
    </row>
    <row r="2461" spans="1:9" hidden="1">
      <c r="A2461">
        <v>14674228</v>
      </c>
      <c r="B2461">
        <v>425</v>
      </c>
      <c r="C2461" s="1">
        <v>35989.614999999998</v>
      </c>
      <c r="D2461">
        <v>427</v>
      </c>
      <c r="E2461" s="36">
        <f>INT((Table2[[#This Row],[Service_start]]-Table2[[#This Row],[DateOfBirth]])/365)</f>
        <v>19</v>
      </c>
      <c r="F2461" s="32">
        <f>IF(DATEDIF(Table2[[#This Row],[DateOfBirth]],Table2[[#This Row],[Service_start]], "Y")&lt;=25,1,0)</f>
        <v>1</v>
      </c>
      <c r="G2461" s="1">
        <v>43242</v>
      </c>
      <c r="H2461" s="1">
        <v>43251</v>
      </c>
      <c r="I2461" s="33" t="b">
        <f>AND(
    Table2[[#This Row],[Service_start]] &gt; DATE(2022,10,1),
    Table2[[#This Row],[Service_end]] &lt; DATE(2024,2,1)
)</f>
        <v>0</v>
      </c>
    </row>
    <row r="2462" spans="1:9" hidden="1">
      <c r="A2462">
        <v>10710445</v>
      </c>
      <c r="B2462">
        <v>425</v>
      </c>
      <c r="C2462" s="1">
        <v>35989.614999999998</v>
      </c>
      <c r="D2462">
        <v>427</v>
      </c>
      <c r="E2462" s="36">
        <f>INT((Table2[[#This Row],[Service_start]]-Table2[[#This Row],[DateOfBirth]])/365)</f>
        <v>19</v>
      </c>
      <c r="F2462" s="32">
        <f>IF(DATEDIF(Table2[[#This Row],[DateOfBirth]],Table2[[#This Row],[Service_start]], "Y")&lt;=25,1,0)</f>
        <v>1</v>
      </c>
      <c r="G2462" s="1">
        <v>43242</v>
      </c>
      <c r="H2462" s="1">
        <v>43251</v>
      </c>
      <c r="I2462" s="33" t="b">
        <f>AND(
    Table2[[#This Row],[Service_start]] &gt; DATE(2022,10,1),
    Table2[[#This Row],[Service_end]] &lt; DATE(2024,2,1)
)</f>
        <v>0</v>
      </c>
    </row>
    <row r="2463" spans="1:9" hidden="1">
      <c r="A2463">
        <v>9530363</v>
      </c>
      <c r="B2463">
        <v>425</v>
      </c>
      <c r="C2463" s="1">
        <v>35989.614999999998</v>
      </c>
      <c r="D2463">
        <v>427</v>
      </c>
      <c r="E2463" s="36">
        <f>INT((Table2[[#This Row],[Service_start]]-Table2[[#This Row],[DateOfBirth]])/365)</f>
        <v>19</v>
      </c>
      <c r="F2463" s="32">
        <f>IF(DATEDIF(Table2[[#This Row],[DateOfBirth]],Table2[[#This Row],[Service_start]], "Y")&lt;=25,1,0)</f>
        <v>1</v>
      </c>
      <c r="G2463" s="1">
        <v>43252</v>
      </c>
      <c r="H2463" s="1">
        <v>43281</v>
      </c>
      <c r="I2463" s="33" t="b">
        <f>AND(
    Table2[[#This Row],[Service_start]] &gt; DATE(2022,10,1),
    Table2[[#This Row],[Service_end]] &lt; DATE(2024,2,1)
)</f>
        <v>0</v>
      </c>
    </row>
    <row r="2464" spans="1:9" hidden="1">
      <c r="A2464">
        <v>11594216</v>
      </c>
      <c r="B2464">
        <v>425</v>
      </c>
      <c r="C2464" s="1">
        <v>35989.614999999998</v>
      </c>
      <c r="D2464">
        <v>427</v>
      </c>
      <c r="E2464" s="36">
        <f>INT((Table2[[#This Row],[Service_start]]-Table2[[#This Row],[DateOfBirth]])/365)</f>
        <v>19</v>
      </c>
      <c r="F2464" s="32">
        <f>IF(DATEDIF(Table2[[#This Row],[DateOfBirth]],Table2[[#This Row],[Service_start]], "Y")&lt;=25,1,0)</f>
        <v>1</v>
      </c>
      <c r="G2464" s="1">
        <v>43252</v>
      </c>
      <c r="H2464" s="1">
        <v>43281</v>
      </c>
      <c r="I2464" s="33" t="b">
        <f>AND(
    Table2[[#This Row],[Service_start]] &gt; DATE(2022,10,1),
    Table2[[#This Row],[Service_end]] &lt; DATE(2024,2,1)
)</f>
        <v>0</v>
      </c>
    </row>
    <row r="2465" spans="1:9" hidden="1">
      <c r="A2465">
        <v>15504700</v>
      </c>
      <c r="B2465">
        <v>425</v>
      </c>
      <c r="C2465" s="1">
        <v>35989.614999999998</v>
      </c>
      <c r="D2465">
        <v>427</v>
      </c>
      <c r="E2465" s="36">
        <f>INT((Table2[[#This Row],[Service_start]]-Table2[[#This Row],[DateOfBirth]])/365)</f>
        <v>19</v>
      </c>
      <c r="F2465" s="32">
        <f>IF(DATEDIF(Table2[[#This Row],[DateOfBirth]],Table2[[#This Row],[Service_start]], "Y")&lt;=25,1,0)</f>
        <v>1</v>
      </c>
      <c r="G2465" s="1">
        <v>43282</v>
      </c>
      <c r="H2465" s="1">
        <v>43284</v>
      </c>
      <c r="I2465" s="33" t="b">
        <f>AND(
    Table2[[#This Row],[Service_start]] &gt; DATE(2022,10,1),
    Table2[[#This Row],[Service_end]] &lt; DATE(2024,2,1)
)</f>
        <v>0</v>
      </c>
    </row>
    <row r="2466" spans="1:9" hidden="1">
      <c r="A2466">
        <v>9189937</v>
      </c>
      <c r="B2466">
        <v>425</v>
      </c>
      <c r="C2466" s="1">
        <v>35989.614999999998</v>
      </c>
      <c r="D2466">
        <v>427</v>
      </c>
      <c r="E2466" s="36">
        <f>INT((Table2[[#This Row],[Service_start]]-Table2[[#This Row],[DateOfBirth]])/365)</f>
        <v>19</v>
      </c>
      <c r="F2466" s="32">
        <f>IF(DATEDIF(Table2[[#This Row],[DateOfBirth]],Table2[[#This Row],[Service_start]], "Y")&lt;=25,1,0)</f>
        <v>1</v>
      </c>
      <c r="G2466" s="1">
        <v>43282</v>
      </c>
      <c r="H2466" s="1">
        <v>43284</v>
      </c>
      <c r="I2466" s="33" t="b">
        <f>AND(
    Table2[[#This Row],[Service_start]] &gt; DATE(2022,10,1),
    Table2[[#This Row],[Service_end]] &lt; DATE(2024,2,1)
)</f>
        <v>0</v>
      </c>
    </row>
    <row r="2467" spans="1:9" hidden="1">
      <c r="A2467">
        <v>13655716</v>
      </c>
      <c r="B2467">
        <v>425</v>
      </c>
      <c r="C2467" s="1">
        <v>35254.614999999998</v>
      </c>
      <c r="D2467">
        <v>427</v>
      </c>
      <c r="E2467" s="36">
        <f>INT((Table2[[#This Row],[Service_start]]-Table2[[#This Row],[DateOfBirth]])/365)</f>
        <v>19</v>
      </c>
      <c r="F2467" s="32">
        <f>IF(DATEDIF(Table2[[#This Row],[DateOfBirth]],Table2[[#This Row],[Service_start]], "Y")&lt;=25,1,0)</f>
        <v>1</v>
      </c>
      <c r="G2467" s="1">
        <v>42541</v>
      </c>
      <c r="H2467" s="1">
        <v>42551</v>
      </c>
      <c r="I2467" s="33" t="b">
        <f>AND(
    Table2[[#This Row],[Service_start]] &gt; DATE(2022,10,1),
    Table2[[#This Row],[Service_end]] &lt; DATE(2024,2,1)
)</f>
        <v>0</v>
      </c>
    </row>
    <row r="2468" spans="1:9" hidden="1">
      <c r="A2468">
        <v>11875994</v>
      </c>
      <c r="B2468">
        <v>425</v>
      </c>
      <c r="C2468" s="1">
        <v>35254.614999999998</v>
      </c>
      <c r="D2468">
        <v>427</v>
      </c>
      <c r="E2468" s="36">
        <f>INT((Table2[[#This Row],[Service_start]]-Table2[[#This Row],[DateOfBirth]])/365)</f>
        <v>19</v>
      </c>
      <c r="F2468" s="32">
        <f>IF(DATEDIF(Table2[[#This Row],[DateOfBirth]],Table2[[#This Row],[Service_start]], "Y")&lt;=25,1,0)</f>
        <v>1</v>
      </c>
      <c r="G2468" s="1">
        <v>42552</v>
      </c>
      <c r="H2468" s="1">
        <v>42582</v>
      </c>
      <c r="I2468" s="33" t="b">
        <f>AND(
    Table2[[#This Row],[Service_start]] &gt; DATE(2022,10,1),
    Table2[[#This Row],[Service_end]] &lt; DATE(2024,2,1)
)</f>
        <v>0</v>
      </c>
    </row>
    <row r="2469" spans="1:9" hidden="1">
      <c r="A2469">
        <v>17159339</v>
      </c>
      <c r="B2469">
        <v>425</v>
      </c>
      <c r="C2469" s="1">
        <v>36240.614999999998</v>
      </c>
      <c r="D2469">
        <v>427</v>
      </c>
      <c r="E2469" s="36">
        <f>INT((Table2[[#This Row],[Service_start]]-Table2[[#This Row],[DateOfBirth]])/365)</f>
        <v>20</v>
      </c>
      <c r="F2469" s="32">
        <f>IF(DATEDIF(Table2[[#This Row],[DateOfBirth]],Table2[[#This Row],[Service_start]], "Y")&lt;=25,1,0)</f>
        <v>1</v>
      </c>
      <c r="G2469" s="1">
        <v>43672</v>
      </c>
      <c r="H2469" s="1">
        <v>43677</v>
      </c>
      <c r="I2469" s="33" t="b">
        <f>AND(
    Table2[[#This Row],[Service_start]] &gt; DATE(2022,10,1),
    Table2[[#This Row],[Service_end]] &lt; DATE(2024,2,1)
)</f>
        <v>0</v>
      </c>
    </row>
    <row r="2470" spans="1:9" hidden="1">
      <c r="A2470">
        <v>14657817</v>
      </c>
      <c r="B2470">
        <v>425</v>
      </c>
      <c r="C2470" s="1">
        <v>36240.614999999998</v>
      </c>
      <c r="D2470">
        <v>427</v>
      </c>
      <c r="E2470" s="36">
        <f>INT((Table2[[#This Row],[Service_start]]-Table2[[#This Row],[DateOfBirth]])/365)</f>
        <v>20</v>
      </c>
      <c r="F2470" s="32">
        <f>IF(DATEDIF(Table2[[#This Row],[DateOfBirth]],Table2[[#This Row],[Service_start]], "Y")&lt;=25,1,0)</f>
        <v>1</v>
      </c>
      <c r="G2470" s="1">
        <v>43678</v>
      </c>
      <c r="H2470" s="1">
        <v>43708</v>
      </c>
      <c r="I2470" s="33" t="b">
        <f>AND(
    Table2[[#This Row],[Service_start]] &gt; DATE(2022,10,1),
    Table2[[#This Row],[Service_end]] &lt; DATE(2024,2,1)
)</f>
        <v>0</v>
      </c>
    </row>
    <row r="2471" spans="1:9" hidden="1">
      <c r="A2471">
        <v>11760970</v>
      </c>
      <c r="B2471">
        <v>425</v>
      </c>
      <c r="C2471" s="1">
        <v>36240.614999999998</v>
      </c>
      <c r="D2471">
        <v>427</v>
      </c>
      <c r="E2471" s="36">
        <f>INT((Table2[[#This Row],[Service_start]]-Table2[[#This Row],[DateOfBirth]])/365)</f>
        <v>20</v>
      </c>
      <c r="F2471" s="32">
        <f>IF(DATEDIF(Table2[[#This Row],[DateOfBirth]],Table2[[#This Row],[Service_start]], "Y")&lt;=25,1,0)</f>
        <v>1</v>
      </c>
      <c r="G2471" s="1">
        <v>43709</v>
      </c>
      <c r="H2471" s="1">
        <v>43709</v>
      </c>
      <c r="I2471" s="33" t="b">
        <f>AND(
    Table2[[#This Row],[Service_start]] &gt; DATE(2022,10,1),
    Table2[[#This Row],[Service_end]] &lt; DATE(2024,2,1)
)</f>
        <v>0</v>
      </c>
    </row>
    <row r="2472" spans="1:9" hidden="1">
      <c r="A2472">
        <v>15267656</v>
      </c>
      <c r="B2472">
        <v>425</v>
      </c>
      <c r="C2472" s="1">
        <v>35026.614999999998</v>
      </c>
      <c r="D2472">
        <v>427</v>
      </c>
      <c r="E2472" s="36">
        <f>INT((Table2[[#This Row],[Service_start]]-Table2[[#This Row],[DateOfBirth]])/365)</f>
        <v>23</v>
      </c>
      <c r="F2472" s="32">
        <f>IF(DATEDIF(Table2[[#This Row],[DateOfBirth]],Table2[[#This Row],[Service_start]], "Y")&lt;=25,1,0)</f>
        <v>1</v>
      </c>
      <c r="G2472" s="1">
        <v>43577</v>
      </c>
      <c r="H2472" s="1">
        <v>43585</v>
      </c>
      <c r="I2472" s="33" t="b">
        <f>AND(
    Table2[[#This Row],[Service_start]] &gt; DATE(2022,10,1),
    Table2[[#This Row],[Service_end]] &lt; DATE(2024,2,1)
)</f>
        <v>0</v>
      </c>
    </row>
    <row r="2473" spans="1:9" hidden="1">
      <c r="A2473">
        <v>15181632</v>
      </c>
      <c r="B2473">
        <v>425</v>
      </c>
      <c r="C2473" s="1">
        <v>35026.614999999998</v>
      </c>
      <c r="D2473">
        <v>427</v>
      </c>
      <c r="E2473" s="36">
        <f>INT((Table2[[#This Row],[Service_start]]-Table2[[#This Row],[DateOfBirth]])/365)</f>
        <v>23</v>
      </c>
      <c r="F2473" s="32">
        <f>IF(DATEDIF(Table2[[#This Row],[DateOfBirth]],Table2[[#This Row],[Service_start]], "Y")&lt;=25,1,0)</f>
        <v>1</v>
      </c>
      <c r="G2473" s="1">
        <v>43586</v>
      </c>
      <c r="H2473" s="1">
        <v>43616</v>
      </c>
      <c r="I2473" s="33" t="b">
        <f>AND(
    Table2[[#This Row],[Service_start]] &gt; DATE(2022,10,1),
    Table2[[#This Row],[Service_end]] &lt; DATE(2024,2,1)
)</f>
        <v>0</v>
      </c>
    </row>
    <row r="2474" spans="1:9" hidden="1">
      <c r="A2474">
        <v>8958415</v>
      </c>
      <c r="B2474">
        <v>425</v>
      </c>
      <c r="C2474" s="1">
        <v>35026.614999999998</v>
      </c>
      <c r="D2474">
        <v>427</v>
      </c>
      <c r="E2474" s="36">
        <f>INT((Table2[[#This Row],[Service_start]]-Table2[[#This Row],[DateOfBirth]])/365)</f>
        <v>23</v>
      </c>
      <c r="F2474" s="32">
        <f>IF(DATEDIF(Table2[[#This Row],[DateOfBirth]],Table2[[#This Row],[Service_start]], "Y")&lt;=25,1,0)</f>
        <v>1</v>
      </c>
      <c r="G2474" s="1">
        <v>43617</v>
      </c>
      <c r="H2474" s="1">
        <v>43646</v>
      </c>
      <c r="I2474" s="33" t="b">
        <f>AND(
    Table2[[#This Row],[Service_start]] &gt; DATE(2022,10,1),
    Table2[[#This Row],[Service_end]] &lt; DATE(2024,2,1)
)</f>
        <v>0</v>
      </c>
    </row>
    <row r="2475" spans="1:9" hidden="1">
      <c r="A2475">
        <v>9213769</v>
      </c>
      <c r="B2475">
        <v>425</v>
      </c>
      <c r="C2475" s="1">
        <v>34378.614999999998</v>
      </c>
      <c r="D2475">
        <v>427</v>
      </c>
      <c r="E2475" s="36">
        <f>INT((Table2[[#This Row],[Service_start]]-Table2[[#This Row],[DateOfBirth]])/365)</f>
        <v>24</v>
      </c>
      <c r="F2475" s="32">
        <f>IF(DATEDIF(Table2[[#This Row],[DateOfBirth]],Table2[[#This Row],[Service_start]], "Y")&lt;=25,1,0)</f>
        <v>1</v>
      </c>
      <c r="G2475" s="1">
        <v>43158</v>
      </c>
      <c r="H2475" s="1">
        <v>43159</v>
      </c>
      <c r="I2475" s="33" t="b">
        <f>AND(
    Table2[[#This Row],[Service_start]] &gt; DATE(2022,10,1),
    Table2[[#This Row],[Service_end]] &lt; DATE(2024,2,1)
)</f>
        <v>0</v>
      </c>
    </row>
    <row r="2476" spans="1:9" hidden="1">
      <c r="A2476">
        <v>10883599</v>
      </c>
      <c r="B2476">
        <v>425</v>
      </c>
      <c r="C2476" s="1">
        <v>34378.614999999998</v>
      </c>
      <c r="D2476">
        <v>427</v>
      </c>
      <c r="E2476" s="36">
        <f>INT((Table2[[#This Row],[Service_start]]-Table2[[#This Row],[DateOfBirth]])/365)</f>
        <v>24</v>
      </c>
      <c r="F2476" s="32">
        <f>IF(DATEDIF(Table2[[#This Row],[DateOfBirth]],Table2[[#This Row],[Service_start]], "Y")&lt;=25,1,0)</f>
        <v>1</v>
      </c>
      <c r="G2476" s="1">
        <v>43160</v>
      </c>
      <c r="H2476" s="1">
        <v>43190</v>
      </c>
      <c r="I2476" s="33" t="b">
        <f>AND(
    Table2[[#This Row],[Service_start]] &gt; DATE(2022,10,1),
    Table2[[#This Row],[Service_end]] &lt; DATE(2024,2,1)
)</f>
        <v>0</v>
      </c>
    </row>
    <row r="2477" spans="1:9" hidden="1">
      <c r="A2477">
        <v>10363492</v>
      </c>
      <c r="B2477">
        <v>425</v>
      </c>
      <c r="C2477" s="1">
        <v>34378.614999999998</v>
      </c>
      <c r="D2477">
        <v>427</v>
      </c>
      <c r="E2477" s="36">
        <f>INT((Table2[[#This Row],[Service_start]]-Table2[[#This Row],[DateOfBirth]])/365)</f>
        <v>24</v>
      </c>
      <c r="F2477" s="32">
        <f>IF(DATEDIF(Table2[[#This Row],[DateOfBirth]],Table2[[#This Row],[Service_start]], "Y")&lt;=25,1,0)</f>
        <v>1</v>
      </c>
      <c r="G2477" s="1">
        <v>43191</v>
      </c>
      <c r="H2477" s="1">
        <v>43220</v>
      </c>
      <c r="I2477" s="33" t="b">
        <f>AND(
    Table2[[#This Row],[Service_start]] &gt; DATE(2022,10,1),
    Table2[[#This Row],[Service_end]] &lt; DATE(2024,2,1)
)</f>
        <v>0</v>
      </c>
    </row>
    <row r="2478" spans="1:9" hidden="1">
      <c r="A2478">
        <v>17627575</v>
      </c>
      <c r="B2478">
        <v>425</v>
      </c>
      <c r="C2478" s="1">
        <v>35359.614999999998</v>
      </c>
      <c r="D2478">
        <v>427</v>
      </c>
      <c r="E2478" s="36">
        <f>INT((Table2[[#This Row],[Service_start]]-Table2[[#This Row],[DateOfBirth]])/365)</f>
        <v>23</v>
      </c>
      <c r="F2478" s="32">
        <f>IF(DATEDIF(Table2[[#This Row],[DateOfBirth]],Table2[[#This Row],[Service_start]], "Y")&lt;=25,1,0)</f>
        <v>1</v>
      </c>
      <c r="G2478" s="1">
        <v>43983</v>
      </c>
      <c r="H2478" s="1">
        <v>44012</v>
      </c>
      <c r="I2478" s="33" t="b">
        <f>AND(
    Table2[[#This Row],[Service_start]] &gt; DATE(2022,10,1),
    Table2[[#This Row],[Service_end]] &lt; DATE(2024,2,1)
)</f>
        <v>0</v>
      </c>
    </row>
    <row r="2479" spans="1:9" hidden="1">
      <c r="A2479">
        <v>14892918</v>
      </c>
      <c r="B2479">
        <v>425</v>
      </c>
      <c r="C2479" s="1">
        <v>35033.614999999998</v>
      </c>
      <c r="D2479">
        <v>427</v>
      </c>
      <c r="E2479" s="36">
        <f>INT((Table2[[#This Row],[Service_start]]-Table2[[#This Row],[DateOfBirth]])/365)</f>
        <v>23</v>
      </c>
      <c r="F2479" s="32">
        <f>IF(DATEDIF(Table2[[#This Row],[DateOfBirth]],Table2[[#This Row],[Service_start]], "Y")&lt;=25,1,0)</f>
        <v>1</v>
      </c>
      <c r="G2479" s="1">
        <v>43607</v>
      </c>
      <c r="H2479" s="1">
        <v>43616</v>
      </c>
      <c r="I2479" s="33" t="b">
        <f>AND(
    Table2[[#This Row],[Service_start]] &gt; DATE(2022,10,1),
    Table2[[#This Row],[Service_end]] &lt; DATE(2024,2,1)
)</f>
        <v>0</v>
      </c>
    </row>
    <row r="2480" spans="1:9" hidden="1">
      <c r="A2480">
        <v>13703480</v>
      </c>
      <c r="B2480">
        <v>425</v>
      </c>
      <c r="C2480" s="1">
        <v>35033.614999999998</v>
      </c>
      <c r="D2480">
        <v>427</v>
      </c>
      <c r="E2480" s="36">
        <f>INT((Table2[[#This Row],[Service_start]]-Table2[[#This Row],[DateOfBirth]])/365)</f>
        <v>23</v>
      </c>
      <c r="F2480" s="32">
        <f>IF(DATEDIF(Table2[[#This Row],[DateOfBirth]],Table2[[#This Row],[Service_start]], "Y")&lt;=25,1,0)</f>
        <v>1</v>
      </c>
      <c r="G2480" s="1">
        <v>43619</v>
      </c>
      <c r="H2480" s="1">
        <v>43646</v>
      </c>
      <c r="I2480" s="33" t="b">
        <f>AND(
    Table2[[#This Row],[Service_start]] &gt; DATE(2022,10,1),
    Table2[[#This Row],[Service_end]] &lt; DATE(2024,2,1)
)</f>
        <v>0</v>
      </c>
    </row>
    <row r="2481" spans="1:9" hidden="1">
      <c r="A2481">
        <v>16762108</v>
      </c>
      <c r="B2481">
        <v>425</v>
      </c>
      <c r="C2481" s="1">
        <v>35033.614999999998</v>
      </c>
      <c r="D2481">
        <v>427</v>
      </c>
      <c r="E2481" s="36">
        <f>INT((Table2[[#This Row],[Service_start]]-Table2[[#This Row],[DateOfBirth]])/365)</f>
        <v>23</v>
      </c>
      <c r="F2481" s="32">
        <f>IF(DATEDIF(Table2[[#This Row],[DateOfBirth]],Table2[[#This Row],[Service_start]], "Y")&lt;=25,1,0)</f>
        <v>1</v>
      </c>
      <c r="G2481" s="1">
        <v>43647</v>
      </c>
      <c r="H2481" s="1">
        <v>43677</v>
      </c>
      <c r="I2481" s="33" t="b">
        <f>AND(
    Table2[[#This Row],[Service_start]] &gt; DATE(2022,10,1),
    Table2[[#This Row],[Service_end]] &lt; DATE(2024,2,1)
)</f>
        <v>0</v>
      </c>
    </row>
    <row r="2482" spans="1:9" hidden="1">
      <c r="A2482">
        <v>10796350</v>
      </c>
      <c r="B2482">
        <v>425</v>
      </c>
      <c r="C2482" s="1">
        <v>36657.614999999998</v>
      </c>
      <c r="D2482">
        <v>427</v>
      </c>
      <c r="E2482" s="36">
        <f>INT((Table2[[#This Row],[Service_start]]-Table2[[#This Row],[DateOfBirth]])/365)</f>
        <v>18</v>
      </c>
      <c r="F2482" s="32">
        <f>IF(DATEDIF(Table2[[#This Row],[DateOfBirth]],Table2[[#This Row],[Service_start]], "Y")&lt;=25,1,0)</f>
        <v>1</v>
      </c>
      <c r="G2482" s="1">
        <v>43291</v>
      </c>
      <c r="H2482" s="1">
        <v>43312</v>
      </c>
      <c r="I2482" s="33" t="b">
        <f>AND(
    Table2[[#This Row],[Service_start]] &gt; DATE(2022,10,1),
    Table2[[#This Row],[Service_end]] &lt; DATE(2024,2,1)
)</f>
        <v>0</v>
      </c>
    </row>
    <row r="2483" spans="1:9" hidden="1">
      <c r="A2483">
        <v>12026295</v>
      </c>
      <c r="B2483">
        <v>425</v>
      </c>
      <c r="C2483" s="1">
        <v>36657.614999999998</v>
      </c>
      <c r="D2483">
        <v>427</v>
      </c>
      <c r="E2483" s="36">
        <f>INT((Table2[[#This Row],[Service_start]]-Table2[[#This Row],[DateOfBirth]])/365)</f>
        <v>18</v>
      </c>
      <c r="F2483" s="32">
        <f>IF(DATEDIF(Table2[[#This Row],[DateOfBirth]],Table2[[#This Row],[Service_start]], "Y")&lt;=25,1,0)</f>
        <v>1</v>
      </c>
      <c r="G2483" s="1">
        <v>43291</v>
      </c>
      <c r="H2483" s="1">
        <v>43312</v>
      </c>
      <c r="I2483" s="33" t="b">
        <f>AND(
    Table2[[#This Row],[Service_start]] &gt; DATE(2022,10,1),
    Table2[[#This Row],[Service_end]] &lt; DATE(2024,2,1)
)</f>
        <v>0</v>
      </c>
    </row>
    <row r="2484" spans="1:9" hidden="1">
      <c r="A2484">
        <v>9180161</v>
      </c>
      <c r="B2484">
        <v>425</v>
      </c>
      <c r="C2484" s="1">
        <v>36657.614999999998</v>
      </c>
      <c r="D2484">
        <v>427</v>
      </c>
      <c r="E2484" s="36">
        <f>INT((Table2[[#This Row],[Service_start]]-Table2[[#This Row],[DateOfBirth]])/365)</f>
        <v>18</v>
      </c>
      <c r="F2484" s="32">
        <f>IF(DATEDIF(Table2[[#This Row],[DateOfBirth]],Table2[[#This Row],[Service_start]], "Y")&lt;=25,1,0)</f>
        <v>1</v>
      </c>
      <c r="G2484" s="1">
        <v>43291</v>
      </c>
      <c r="H2484" s="1">
        <v>43312</v>
      </c>
      <c r="I2484" s="33" t="b">
        <f>AND(
    Table2[[#This Row],[Service_start]] &gt; DATE(2022,10,1),
    Table2[[#This Row],[Service_end]] &lt; DATE(2024,2,1)
)</f>
        <v>0</v>
      </c>
    </row>
    <row r="2485" spans="1:9" hidden="1">
      <c r="A2485">
        <v>9035687</v>
      </c>
      <c r="B2485">
        <v>425</v>
      </c>
      <c r="C2485" s="1">
        <v>36657.614999999998</v>
      </c>
      <c r="D2485">
        <v>427</v>
      </c>
      <c r="E2485" s="36">
        <f>INT((Table2[[#This Row],[Service_start]]-Table2[[#This Row],[DateOfBirth]])/365)</f>
        <v>18</v>
      </c>
      <c r="F2485" s="32">
        <f>IF(DATEDIF(Table2[[#This Row],[DateOfBirth]],Table2[[#This Row],[Service_start]], "Y")&lt;=25,1,0)</f>
        <v>1</v>
      </c>
      <c r="G2485" s="1">
        <v>43313</v>
      </c>
      <c r="H2485" s="1">
        <v>43343</v>
      </c>
      <c r="I2485" s="33" t="b">
        <f>AND(
    Table2[[#This Row],[Service_start]] &gt; DATE(2022,10,1),
    Table2[[#This Row],[Service_end]] &lt; DATE(2024,2,1)
)</f>
        <v>0</v>
      </c>
    </row>
    <row r="2486" spans="1:9" hidden="1">
      <c r="A2486">
        <v>15610393</v>
      </c>
      <c r="B2486">
        <v>425</v>
      </c>
      <c r="C2486" s="1">
        <v>36657.614999999998</v>
      </c>
      <c r="D2486">
        <v>427</v>
      </c>
      <c r="E2486" s="36">
        <f>INT((Table2[[#This Row],[Service_start]]-Table2[[#This Row],[DateOfBirth]])/365)</f>
        <v>18</v>
      </c>
      <c r="F2486" s="32">
        <f>IF(DATEDIF(Table2[[#This Row],[DateOfBirth]],Table2[[#This Row],[Service_start]], "Y")&lt;=25,1,0)</f>
        <v>1</v>
      </c>
      <c r="G2486" s="1">
        <v>43313</v>
      </c>
      <c r="H2486" s="1">
        <v>43343</v>
      </c>
      <c r="I2486" s="33" t="b">
        <f>AND(
    Table2[[#This Row],[Service_start]] &gt; DATE(2022,10,1),
    Table2[[#This Row],[Service_end]] &lt; DATE(2024,2,1)
)</f>
        <v>0</v>
      </c>
    </row>
    <row r="2487" spans="1:9" hidden="1">
      <c r="A2487">
        <v>15666557</v>
      </c>
      <c r="B2487">
        <v>425</v>
      </c>
      <c r="C2487" s="1">
        <v>36657.614999999998</v>
      </c>
      <c r="D2487">
        <v>427</v>
      </c>
      <c r="E2487" s="36">
        <f>INT((Table2[[#This Row],[Service_start]]-Table2[[#This Row],[DateOfBirth]])/365)</f>
        <v>18</v>
      </c>
      <c r="F2487" s="32">
        <f>IF(DATEDIF(Table2[[#This Row],[DateOfBirth]],Table2[[#This Row],[Service_start]], "Y")&lt;=25,1,0)</f>
        <v>1</v>
      </c>
      <c r="G2487" s="1">
        <v>43313</v>
      </c>
      <c r="H2487" s="1">
        <v>43343</v>
      </c>
      <c r="I2487" s="33" t="b">
        <f>AND(
    Table2[[#This Row],[Service_start]] &gt; DATE(2022,10,1),
    Table2[[#This Row],[Service_end]] &lt; DATE(2024,2,1)
)</f>
        <v>0</v>
      </c>
    </row>
    <row r="2488" spans="1:9" hidden="1">
      <c r="A2488">
        <v>15276398</v>
      </c>
      <c r="B2488">
        <v>425</v>
      </c>
      <c r="C2488" s="1">
        <v>36803.614999999998</v>
      </c>
      <c r="D2488">
        <v>427</v>
      </c>
      <c r="E2488" s="36">
        <f>INT((Table2[[#This Row],[Service_start]]-Table2[[#This Row],[DateOfBirth]])/365)</f>
        <v>20</v>
      </c>
      <c r="F2488" s="32">
        <f>IF(DATEDIF(Table2[[#This Row],[DateOfBirth]],Table2[[#This Row],[Service_start]], "Y")&lt;=25,1,0)</f>
        <v>1</v>
      </c>
      <c r="G2488" s="1">
        <v>44341</v>
      </c>
      <c r="H2488" s="1">
        <v>44347</v>
      </c>
      <c r="I2488" s="33" t="b">
        <f>AND(
    Table2[[#This Row],[Service_start]] &gt; DATE(2022,10,1),
    Table2[[#This Row],[Service_end]] &lt; DATE(2024,2,1)
)</f>
        <v>0</v>
      </c>
    </row>
    <row r="2489" spans="1:9" hidden="1">
      <c r="A2489">
        <v>10657186</v>
      </c>
      <c r="B2489">
        <v>425</v>
      </c>
      <c r="C2489" s="1">
        <v>36803.614999999998</v>
      </c>
      <c r="D2489">
        <v>427</v>
      </c>
      <c r="E2489" s="36">
        <f>INT((Table2[[#This Row],[Service_start]]-Table2[[#This Row],[DateOfBirth]])/365)</f>
        <v>20</v>
      </c>
      <c r="F2489" s="32">
        <f>IF(DATEDIF(Table2[[#This Row],[DateOfBirth]],Table2[[#This Row],[Service_start]], "Y")&lt;=25,1,0)</f>
        <v>1</v>
      </c>
      <c r="G2489" s="1">
        <v>44348</v>
      </c>
      <c r="H2489" s="1">
        <v>44377</v>
      </c>
      <c r="I2489" s="33" t="b">
        <f>AND(
    Table2[[#This Row],[Service_start]] &gt; DATE(2022,10,1),
    Table2[[#This Row],[Service_end]] &lt; DATE(2024,2,1)
)</f>
        <v>0</v>
      </c>
    </row>
    <row r="2490" spans="1:9" hidden="1">
      <c r="A2490">
        <v>9294816</v>
      </c>
      <c r="B2490">
        <v>425</v>
      </c>
      <c r="C2490" s="1">
        <v>36055.614999999998</v>
      </c>
      <c r="D2490">
        <v>427</v>
      </c>
      <c r="E2490" s="36">
        <f>INT((Table2[[#This Row],[Service_start]]-Table2[[#This Row],[DateOfBirth]])/365)</f>
        <v>20</v>
      </c>
      <c r="F2490" s="32">
        <f>IF(DATEDIF(Table2[[#This Row],[DateOfBirth]],Table2[[#This Row],[Service_start]], "Y")&lt;=25,1,0)</f>
        <v>1</v>
      </c>
      <c r="G2490" s="1">
        <v>43626</v>
      </c>
      <c r="H2490" s="1">
        <v>43646</v>
      </c>
      <c r="I2490" s="33" t="b">
        <f>AND(
    Table2[[#This Row],[Service_start]] &gt; DATE(2022,10,1),
    Table2[[#This Row],[Service_end]] &lt; DATE(2024,2,1)
)</f>
        <v>0</v>
      </c>
    </row>
    <row r="2491" spans="1:9" hidden="1">
      <c r="A2491">
        <v>13230616</v>
      </c>
      <c r="B2491">
        <v>425</v>
      </c>
      <c r="C2491" s="1">
        <v>36055.614999999998</v>
      </c>
      <c r="D2491">
        <v>427</v>
      </c>
      <c r="E2491" s="36">
        <f>INT((Table2[[#This Row],[Service_start]]-Table2[[#This Row],[DateOfBirth]])/365)</f>
        <v>20</v>
      </c>
      <c r="F2491" s="32">
        <f>IF(DATEDIF(Table2[[#This Row],[DateOfBirth]],Table2[[#This Row],[Service_start]], "Y")&lt;=25,1,0)</f>
        <v>1</v>
      </c>
      <c r="G2491" s="1">
        <v>43647</v>
      </c>
      <c r="H2491" s="1">
        <v>43677</v>
      </c>
      <c r="I2491" s="33" t="b">
        <f>AND(
    Table2[[#This Row],[Service_start]] &gt; DATE(2022,10,1),
    Table2[[#This Row],[Service_end]] &lt; DATE(2024,2,1)
)</f>
        <v>0</v>
      </c>
    </row>
    <row r="2492" spans="1:9" hidden="1">
      <c r="A2492">
        <v>10762534</v>
      </c>
      <c r="B2492">
        <v>425</v>
      </c>
      <c r="C2492" s="1">
        <v>36055.614999999998</v>
      </c>
      <c r="D2492">
        <v>427</v>
      </c>
      <c r="E2492" s="36">
        <f>INT((Table2[[#This Row],[Service_start]]-Table2[[#This Row],[DateOfBirth]])/365)</f>
        <v>20</v>
      </c>
      <c r="F2492" s="32">
        <f>IF(DATEDIF(Table2[[#This Row],[DateOfBirth]],Table2[[#This Row],[Service_start]], "Y")&lt;=25,1,0)</f>
        <v>1</v>
      </c>
      <c r="G2492" s="1">
        <v>43678</v>
      </c>
      <c r="H2492" s="1">
        <v>43682</v>
      </c>
      <c r="I2492" s="33" t="b">
        <f>AND(
    Table2[[#This Row],[Service_start]] &gt; DATE(2022,10,1),
    Table2[[#This Row],[Service_end]] &lt; DATE(2024,2,1)
)</f>
        <v>0</v>
      </c>
    </row>
    <row r="2493" spans="1:9" hidden="1">
      <c r="A2493">
        <v>9154648</v>
      </c>
      <c r="B2493">
        <v>425</v>
      </c>
      <c r="C2493" s="1">
        <v>35937.614999999998</v>
      </c>
      <c r="D2493">
        <v>427</v>
      </c>
      <c r="E2493" s="36">
        <f>INT((Table2[[#This Row],[Service_start]]-Table2[[#This Row],[DateOfBirth]])/365)</f>
        <v>18</v>
      </c>
      <c r="F2493" s="32">
        <f>IF(DATEDIF(Table2[[#This Row],[DateOfBirth]],Table2[[#This Row],[Service_start]], "Y")&lt;=25,1,0)</f>
        <v>1</v>
      </c>
      <c r="G2493" s="1">
        <v>42534</v>
      </c>
      <c r="H2493" s="1">
        <v>42551</v>
      </c>
      <c r="I2493" s="33" t="b">
        <f>AND(
    Table2[[#This Row],[Service_start]] &gt; DATE(2022,10,1),
    Table2[[#This Row],[Service_end]] &lt; DATE(2024,2,1)
)</f>
        <v>0</v>
      </c>
    </row>
    <row r="2494" spans="1:9" hidden="1">
      <c r="A2494">
        <v>11191951</v>
      </c>
      <c r="B2494">
        <v>425</v>
      </c>
      <c r="C2494" s="1">
        <v>35937.614999999998</v>
      </c>
      <c r="D2494">
        <v>427</v>
      </c>
      <c r="E2494" s="36">
        <f>INT((Table2[[#This Row],[Service_start]]-Table2[[#This Row],[DateOfBirth]])/365)</f>
        <v>18</v>
      </c>
      <c r="F2494" s="32">
        <f>IF(DATEDIF(Table2[[#This Row],[DateOfBirth]],Table2[[#This Row],[Service_start]], "Y")&lt;=25,1,0)</f>
        <v>1</v>
      </c>
      <c r="G2494" s="1">
        <v>42552</v>
      </c>
      <c r="H2494" s="1">
        <v>42582</v>
      </c>
      <c r="I2494" s="33" t="b">
        <f>AND(
    Table2[[#This Row],[Service_start]] &gt; DATE(2022,10,1),
    Table2[[#This Row],[Service_end]] &lt; DATE(2024,2,1)
)</f>
        <v>0</v>
      </c>
    </row>
    <row r="2495" spans="1:9" hidden="1">
      <c r="A2495">
        <v>11681196</v>
      </c>
      <c r="B2495">
        <v>425</v>
      </c>
      <c r="C2495" s="1">
        <v>35937.614999999998</v>
      </c>
      <c r="D2495">
        <v>427</v>
      </c>
      <c r="E2495" s="36">
        <f>INT((Table2[[#This Row],[Service_start]]-Table2[[#This Row],[DateOfBirth]])/365)</f>
        <v>18</v>
      </c>
      <c r="F2495" s="32">
        <f>IF(DATEDIF(Table2[[#This Row],[DateOfBirth]],Table2[[#This Row],[Service_start]], "Y")&lt;=25,1,0)</f>
        <v>1</v>
      </c>
      <c r="G2495" s="1">
        <v>42583</v>
      </c>
      <c r="H2495" s="1">
        <v>42613</v>
      </c>
      <c r="I2495" s="33" t="b">
        <f>AND(
    Table2[[#This Row],[Service_start]] &gt; DATE(2022,10,1),
    Table2[[#This Row],[Service_end]] &lt; DATE(2024,2,1)
)</f>
        <v>0</v>
      </c>
    </row>
    <row r="2496" spans="1:9" hidden="1">
      <c r="A2496">
        <v>15176000</v>
      </c>
      <c r="B2496">
        <v>425</v>
      </c>
      <c r="C2496" s="1">
        <v>35937.614999999998</v>
      </c>
      <c r="D2496">
        <v>427</v>
      </c>
      <c r="E2496" s="36">
        <f>INT((Table2[[#This Row],[Service_start]]-Table2[[#This Row],[DateOfBirth]])/365)</f>
        <v>18</v>
      </c>
      <c r="F2496" s="32">
        <f>IF(DATEDIF(Table2[[#This Row],[DateOfBirth]],Table2[[#This Row],[Service_start]], "Y")&lt;=25,1,0)</f>
        <v>1</v>
      </c>
      <c r="G2496" s="1">
        <v>42614</v>
      </c>
      <c r="H2496" s="1">
        <v>42643</v>
      </c>
      <c r="I2496" s="33" t="b">
        <f>AND(
    Table2[[#This Row],[Service_start]] &gt; DATE(2022,10,1),
    Table2[[#This Row],[Service_end]] &lt; DATE(2024,2,1)
)</f>
        <v>0</v>
      </c>
    </row>
    <row r="2497" spans="1:9" hidden="1">
      <c r="A2497">
        <v>12041417</v>
      </c>
      <c r="B2497">
        <v>425</v>
      </c>
      <c r="C2497" s="1">
        <v>36776.614999999998</v>
      </c>
      <c r="D2497">
        <v>427</v>
      </c>
      <c r="E2497" s="36">
        <f>INT((Table2[[#This Row],[Service_start]]-Table2[[#This Row],[DateOfBirth]])/365)</f>
        <v>19</v>
      </c>
      <c r="F2497" s="32">
        <f>IF(DATEDIF(Table2[[#This Row],[DateOfBirth]],Table2[[#This Row],[Service_start]], "Y")&lt;=25,1,0)</f>
        <v>1</v>
      </c>
      <c r="G2497" s="1">
        <v>43891</v>
      </c>
      <c r="H2497" s="1">
        <v>43921</v>
      </c>
      <c r="I2497" s="33" t="b">
        <f>AND(
    Table2[[#This Row],[Service_start]] &gt; DATE(2022,10,1),
    Table2[[#This Row],[Service_end]] &lt; DATE(2024,2,1)
)</f>
        <v>0</v>
      </c>
    </row>
    <row r="2498" spans="1:9" hidden="1">
      <c r="A2498">
        <v>11617270</v>
      </c>
      <c r="B2498">
        <v>425</v>
      </c>
      <c r="C2498" s="1">
        <v>36776.614999999998</v>
      </c>
      <c r="D2498">
        <v>427</v>
      </c>
      <c r="E2498" s="36">
        <f>INT((Table2[[#This Row],[Service_start]]-Table2[[#This Row],[DateOfBirth]])/365)</f>
        <v>19</v>
      </c>
      <c r="F2498" s="32">
        <f>IF(DATEDIF(Table2[[#This Row],[DateOfBirth]],Table2[[#This Row],[Service_start]], "Y")&lt;=25,1,0)</f>
        <v>1</v>
      </c>
      <c r="G2498" s="1">
        <v>43922</v>
      </c>
      <c r="H2498" s="1">
        <v>43935</v>
      </c>
      <c r="I2498" s="33" t="b">
        <f>AND(
    Table2[[#This Row],[Service_start]] &gt; DATE(2022,10,1),
    Table2[[#This Row],[Service_end]] &lt; DATE(2024,2,1)
)</f>
        <v>0</v>
      </c>
    </row>
    <row r="2499" spans="1:9" hidden="1">
      <c r="A2499">
        <v>14085202</v>
      </c>
      <c r="B2499">
        <v>425</v>
      </c>
      <c r="C2499" s="1">
        <v>37527.614999999998</v>
      </c>
      <c r="D2499">
        <v>427</v>
      </c>
      <c r="E2499" s="36">
        <f>INT((Table2[[#This Row],[Service_start]]-Table2[[#This Row],[DateOfBirth]])/365)</f>
        <v>18</v>
      </c>
      <c r="F2499" s="32">
        <f>IF(DATEDIF(Table2[[#This Row],[DateOfBirth]],Table2[[#This Row],[Service_start]], "Y")&lt;=25,1,0)</f>
        <v>1</v>
      </c>
      <c r="G2499" s="1">
        <v>44116</v>
      </c>
      <c r="H2499" s="1">
        <v>44135</v>
      </c>
      <c r="I2499" s="33" t="b">
        <f>AND(
    Table2[[#This Row],[Service_start]] &gt; DATE(2022,10,1),
    Table2[[#This Row],[Service_end]] &lt; DATE(2024,2,1)
)</f>
        <v>0</v>
      </c>
    </row>
    <row r="2500" spans="1:9" hidden="1">
      <c r="A2500">
        <v>10929787</v>
      </c>
      <c r="B2500">
        <v>425</v>
      </c>
      <c r="C2500" s="1">
        <v>37527.614999999998</v>
      </c>
      <c r="D2500">
        <v>427</v>
      </c>
      <c r="E2500" s="36">
        <f>INT((Table2[[#This Row],[Service_start]]-Table2[[#This Row],[DateOfBirth]])/365)</f>
        <v>18</v>
      </c>
      <c r="F2500" s="32">
        <f>IF(DATEDIF(Table2[[#This Row],[DateOfBirth]],Table2[[#This Row],[Service_start]], "Y")&lt;=25,1,0)</f>
        <v>1</v>
      </c>
      <c r="G2500" s="1">
        <v>44137</v>
      </c>
      <c r="H2500" s="1">
        <v>44165</v>
      </c>
      <c r="I2500" s="33" t="b">
        <f>AND(
    Table2[[#This Row],[Service_start]] &gt; DATE(2022,10,1),
    Table2[[#This Row],[Service_end]] &lt; DATE(2024,2,1)
)</f>
        <v>0</v>
      </c>
    </row>
    <row r="2501" spans="1:9" hidden="1">
      <c r="A2501">
        <v>12534700</v>
      </c>
      <c r="B2501">
        <v>425</v>
      </c>
      <c r="C2501" s="1">
        <v>35996.614999999998</v>
      </c>
      <c r="D2501">
        <v>427</v>
      </c>
      <c r="E2501" s="36">
        <f>INT((Table2[[#This Row],[Service_start]]-Table2[[#This Row],[DateOfBirth]])/365)</f>
        <v>18</v>
      </c>
      <c r="F2501" s="32">
        <f>IF(DATEDIF(Table2[[#This Row],[DateOfBirth]],Table2[[#This Row],[Service_start]], "Y")&lt;=25,1,0)</f>
        <v>1</v>
      </c>
      <c r="G2501" s="1">
        <v>42765</v>
      </c>
      <c r="H2501" s="1">
        <v>42766</v>
      </c>
      <c r="I2501" s="33" t="b">
        <f>AND(
    Table2[[#This Row],[Service_start]] &gt; DATE(2022,10,1),
    Table2[[#This Row],[Service_end]] &lt; DATE(2024,2,1)
)</f>
        <v>0</v>
      </c>
    </row>
    <row r="2502" spans="1:9" hidden="1">
      <c r="A2502">
        <v>11263958</v>
      </c>
      <c r="B2502">
        <v>425</v>
      </c>
      <c r="C2502" s="1">
        <v>35996.614999999998</v>
      </c>
      <c r="D2502">
        <v>427</v>
      </c>
      <c r="E2502" s="36">
        <f>INT((Table2[[#This Row],[Service_start]]-Table2[[#This Row],[DateOfBirth]])/365)</f>
        <v>18</v>
      </c>
      <c r="F2502" s="32">
        <f>IF(DATEDIF(Table2[[#This Row],[DateOfBirth]],Table2[[#This Row],[Service_start]], "Y")&lt;=25,1,0)</f>
        <v>1</v>
      </c>
      <c r="G2502" s="1">
        <v>42767</v>
      </c>
      <c r="H2502" s="1">
        <v>42769</v>
      </c>
      <c r="I2502" s="33" t="b">
        <f>AND(
    Table2[[#This Row],[Service_start]] &gt; DATE(2022,10,1),
    Table2[[#This Row],[Service_end]] &lt; DATE(2024,2,1)
)</f>
        <v>0</v>
      </c>
    </row>
    <row r="2503" spans="1:9" hidden="1">
      <c r="A2503">
        <v>15255600</v>
      </c>
      <c r="B2503">
        <v>425</v>
      </c>
      <c r="C2503" s="1">
        <v>34035.614999999998</v>
      </c>
      <c r="D2503">
        <v>427</v>
      </c>
      <c r="E2503" s="36">
        <f>INT((Table2[[#This Row],[Service_start]]-Table2[[#This Row],[DateOfBirth]])/365)</f>
        <v>24</v>
      </c>
      <c r="F2503" s="32">
        <f>IF(DATEDIF(Table2[[#This Row],[DateOfBirth]],Table2[[#This Row],[Service_start]], "Y")&lt;=25,1,0)</f>
        <v>1</v>
      </c>
      <c r="G2503" s="1">
        <v>42923</v>
      </c>
      <c r="H2503" s="1">
        <v>42947</v>
      </c>
      <c r="I2503" s="33" t="b">
        <f>AND(
    Table2[[#This Row],[Service_start]] &gt; DATE(2022,10,1),
    Table2[[#This Row],[Service_end]] &lt; DATE(2024,2,1)
)</f>
        <v>0</v>
      </c>
    </row>
    <row r="2504" spans="1:9" hidden="1">
      <c r="A2504">
        <v>11615433</v>
      </c>
      <c r="B2504">
        <v>425</v>
      </c>
      <c r="C2504" s="1">
        <v>34035.614999999998</v>
      </c>
      <c r="D2504">
        <v>427</v>
      </c>
      <c r="E2504" s="36">
        <f>INT((Table2[[#This Row],[Service_start]]-Table2[[#This Row],[DateOfBirth]])/365)</f>
        <v>24</v>
      </c>
      <c r="F2504" s="32">
        <f>IF(DATEDIF(Table2[[#This Row],[DateOfBirth]],Table2[[#This Row],[Service_start]], "Y")&lt;=25,1,0)</f>
        <v>1</v>
      </c>
      <c r="G2504" s="1">
        <v>42948</v>
      </c>
      <c r="H2504" s="1">
        <v>42978</v>
      </c>
      <c r="I2504" s="33" t="b">
        <f>AND(
    Table2[[#This Row],[Service_start]] &gt; DATE(2022,10,1),
    Table2[[#This Row],[Service_end]] &lt; DATE(2024,2,1)
)</f>
        <v>0</v>
      </c>
    </row>
    <row r="2505" spans="1:9" hidden="1">
      <c r="A2505">
        <v>10929302</v>
      </c>
      <c r="B2505">
        <v>425</v>
      </c>
      <c r="C2505" s="1">
        <v>34035.614999999998</v>
      </c>
      <c r="D2505">
        <v>427</v>
      </c>
      <c r="E2505" s="36">
        <f>INT((Table2[[#This Row],[Service_start]]-Table2[[#This Row],[DateOfBirth]])/365)</f>
        <v>24</v>
      </c>
      <c r="F2505" s="32">
        <f>IF(DATEDIF(Table2[[#This Row],[DateOfBirth]],Table2[[#This Row],[Service_start]], "Y")&lt;=25,1,0)</f>
        <v>1</v>
      </c>
      <c r="G2505" s="1">
        <v>42979</v>
      </c>
      <c r="H2505" s="1">
        <v>43008</v>
      </c>
      <c r="I2505" s="33" t="b">
        <f>AND(
    Table2[[#This Row],[Service_start]] &gt; DATE(2022,10,1),
    Table2[[#This Row],[Service_end]] &lt; DATE(2024,2,1)
)</f>
        <v>0</v>
      </c>
    </row>
    <row r="2506" spans="1:9" hidden="1">
      <c r="A2506">
        <v>9615918</v>
      </c>
      <c r="B2506">
        <v>425</v>
      </c>
      <c r="C2506" s="1">
        <v>35967.614999999998</v>
      </c>
      <c r="D2506">
        <v>427</v>
      </c>
      <c r="E2506" s="36">
        <f>INT((Table2[[#This Row],[Service_start]]-Table2[[#This Row],[DateOfBirth]])/365)</f>
        <v>18</v>
      </c>
      <c r="F2506" s="32">
        <f>IF(DATEDIF(Table2[[#This Row],[DateOfBirth]],Table2[[#This Row],[Service_start]], "Y")&lt;=25,1,0)</f>
        <v>1</v>
      </c>
      <c r="G2506" s="1">
        <v>42558</v>
      </c>
      <c r="H2506" s="1">
        <v>42582</v>
      </c>
      <c r="I2506" s="33" t="b">
        <f>AND(
    Table2[[#This Row],[Service_start]] &gt; DATE(2022,10,1),
    Table2[[#This Row],[Service_end]] &lt; DATE(2024,2,1)
)</f>
        <v>0</v>
      </c>
    </row>
    <row r="2507" spans="1:9" hidden="1">
      <c r="A2507">
        <v>10432270</v>
      </c>
      <c r="B2507">
        <v>425</v>
      </c>
      <c r="C2507" s="1">
        <v>35967.614999999998</v>
      </c>
      <c r="D2507">
        <v>427</v>
      </c>
      <c r="E2507" s="36">
        <f>INT((Table2[[#This Row],[Service_start]]-Table2[[#This Row],[DateOfBirth]])/365)</f>
        <v>18</v>
      </c>
      <c r="F2507" s="32">
        <f>IF(DATEDIF(Table2[[#This Row],[DateOfBirth]],Table2[[#This Row],[Service_start]], "Y")&lt;=25,1,0)</f>
        <v>1</v>
      </c>
      <c r="G2507" s="1">
        <v>42583</v>
      </c>
      <c r="H2507" s="1">
        <v>42601</v>
      </c>
      <c r="I2507" s="33" t="b">
        <f>AND(
    Table2[[#This Row],[Service_start]] &gt; DATE(2022,10,1),
    Table2[[#This Row],[Service_end]] &lt; DATE(2024,2,1)
)</f>
        <v>0</v>
      </c>
    </row>
    <row r="2508" spans="1:9" hidden="1">
      <c r="A2508">
        <v>15811543</v>
      </c>
      <c r="B2508">
        <v>425</v>
      </c>
      <c r="C2508" s="1">
        <v>38205.614999999998</v>
      </c>
      <c r="D2508">
        <v>427</v>
      </c>
      <c r="E2508" s="36">
        <f>INT((Table2[[#This Row],[Service_start]]-Table2[[#This Row],[DateOfBirth]])/365)</f>
        <v>18</v>
      </c>
      <c r="F2508" s="32">
        <f>IF(DATEDIF(Table2[[#This Row],[DateOfBirth]],Table2[[#This Row],[Service_start]], "Y")&lt;=25,1,0)</f>
        <v>1</v>
      </c>
      <c r="G2508" s="1">
        <v>44788</v>
      </c>
      <c r="H2508" s="1">
        <v>44804</v>
      </c>
      <c r="I2508" s="33" t="b">
        <f>AND(
    Table2[[#This Row],[Service_start]] &gt; DATE(2022,10,1),
    Table2[[#This Row],[Service_end]] &lt; DATE(2024,2,1)
)</f>
        <v>0</v>
      </c>
    </row>
    <row r="2509" spans="1:9" hidden="1">
      <c r="A2509">
        <v>14875950</v>
      </c>
      <c r="B2509">
        <v>425</v>
      </c>
      <c r="C2509" s="1">
        <v>38205.614999999998</v>
      </c>
      <c r="D2509">
        <v>427</v>
      </c>
      <c r="E2509" s="36">
        <f>INT((Table2[[#This Row],[Service_start]]-Table2[[#This Row],[DateOfBirth]])/365)</f>
        <v>18</v>
      </c>
      <c r="F2509" s="32">
        <f>IF(DATEDIF(Table2[[#This Row],[DateOfBirth]],Table2[[#This Row],[Service_start]], "Y")&lt;=25,1,0)</f>
        <v>1</v>
      </c>
      <c r="G2509" s="1">
        <v>44805</v>
      </c>
      <c r="H2509" s="1">
        <v>44834</v>
      </c>
      <c r="I2509" s="33" t="b">
        <f>AND(
    Table2[[#This Row],[Service_start]] &gt; DATE(2022,10,1),
    Table2[[#This Row],[Service_end]] &lt; DATE(2024,2,1)
)</f>
        <v>0</v>
      </c>
    </row>
    <row r="2510" spans="1:9" hidden="1">
      <c r="A2510">
        <v>17399950</v>
      </c>
      <c r="B2510">
        <v>425</v>
      </c>
      <c r="C2510" s="1">
        <v>35972.614999999998</v>
      </c>
      <c r="D2510">
        <v>427</v>
      </c>
      <c r="E2510" s="36">
        <f>INT((Table2[[#This Row],[Service_start]]-Table2[[#This Row],[DateOfBirth]])/365)</f>
        <v>18</v>
      </c>
      <c r="F2510" s="32">
        <f>IF(DATEDIF(Table2[[#This Row],[DateOfBirth]],Table2[[#This Row],[Service_start]], "Y")&lt;=25,1,0)</f>
        <v>1</v>
      </c>
      <c r="G2510" s="1">
        <v>42569</v>
      </c>
      <c r="H2510" s="1">
        <v>42582</v>
      </c>
      <c r="I2510" s="33" t="b">
        <f>AND(
    Table2[[#This Row],[Service_start]] &gt; DATE(2022,10,1),
    Table2[[#This Row],[Service_end]] &lt; DATE(2024,2,1)
)</f>
        <v>0</v>
      </c>
    </row>
    <row r="2511" spans="1:9" hidden="1">
      <c r="A2511">
        <v>15375265</v>
      </c>
      <c r="B2511">
        <v>425</v>
      </c>
      <c r="C2511" s="1">
        <v>35972.614999999998</v>
      </c>
      <c r="D2511">
        <v>427</v>
      </c>
      <c r="E2511" s="36">
        <f>INT((Table2[[#This Row],[Service_start]]-Table2[[#This Row],[DateOfBirth]])/365)</f>
        <v>18</v>
      </c>
      <c r="F2511" s="32">
        <f>IF(DATEDIF(Table2[[#This Row],[DateOfBirth]],Table2[[#This Row],[Service_start]], "Y")&lt;=25,1,0)</f>
        <v>1</v>
      </c>
      <c r="G2511" s="1">
        <v>42583</v>
      </c>
      <c r="H2511" s="1">
        <v>42611</v>
      </c>
      <c r="I2511" s="33" t="b">
        <f>AND(
    Table2[[#This Row],[Service_start]] &gt; DATE(2022,10,1),
    Table2[[#This Row],[Service_end]] &lt; DATE(2024,2,1)
)</f>
        <v>0</v>
      </c>
    </row>
    <row r="2512" spans="1:9" hidden="1">
      <c r="A2512">
        <v>10962763</v>
      </c>
      <c r="B2512">
        <v>425</v>
      </c>
      <c r="C2512" s="1">
        <v>35972.614999999998</v>
      </c>
      <c r="D2512">
        <v>427</v>
      </c>
      <c r="E2512" s="36">
        <f>INT((Table2[[#This Row],[Service_start]]-Table2[[#This Row],[DateOfBirth]])/365)</f>
        <v>18</v>
      </c>
      <c r="F2512" s="32">
        <f>IF(DATEDIF(Table2[[#This Row],[DateOfBirth]],Table2[[#This Row],[Service_start]], "Y")&lt;=25,1,0)</f>
        <v>1</v>
      </c>
      <c r="G2512" s="1">
        <v>42614</v>
      </c>
      <c r="H2512" s="1">
        <v>42615</v>
      </c>
      <c r="I2512" s="33" t="b">
        <f>AND(
    Table2[[#This Row],[Service_start]] &gt; DATE(2022,10,1),
    Table2[[#This Row],[Service_end]] &lt; DATE(2024,2,1)
)</f>
        <v>0</v>
      </c>
    </row>
    <row r="2513" spans="1:9" hidden="1">
      <c r="A2513">
        <v>15318758</v>
      </c>
      <c r="B2513">
        <v>425</v>
      </c>
      <c r="C2513" s="1">
        <v>37710.614999999998</v>
      </c>
      <c r="D2513">
        <v>427</v>
      </c>
      <c r="E2513" s="36">
        <f>INT((Table2[[#This Row],[Service_start]]-Table2[[#This Row],[DateOfBirth]])/365)</f>
        <v>17</v>
      </c>
      <c r="F2513" s="32">
        <f>IF(DATEDIF(Table2[[#This Row],[DateOfBirth]],Table2[[#This Row],[Service_start]], "Y")&lt;=25,1,0)</f>
        <v>1</v>
      </c>
      <c r="G2513" s="1">
        <v>44039</v>
      </c>
      <c r="H2513" s="1">
        <v>44043</v>
      </c>
      <c r="I2513" s="33" t="b">
        <f>AND(
    Table2[[#This Row],[Service_start]] &gt; DATE(2022,10,1),
    Table2[[#This Row],[Service_end]] &lt; DATE(2024,2,1)
)</f>
        <v>0</v>
      </c>
    </row>
    <row r="2514" spans="1:9" hidden="1">
      <c r="A2514">
        <v>14014786</v>
      </c>
      <c r="B2514">
        <v>425</v>
      </c>
      <c r="C2514" s="1">
        <v>37710.614999999998</v>
      </c>
      <c r="D2514">
        <v>427</v>
      </c>
      <c r="E2514" s="36">
        <f>INT((Table2[[#This Row],[Service_start]]-Table2[[#This Row],[DateOfBirth]])/365)</f>
        <v>17</v>
      </c>
      <c r="F2514" s="32">
        <f>IF(DATEDIF(Table2[[#This Row],[DateOfBirth]],Table2[[#This Row],[Service_start]], "Y")&lt;=25,1,0)</f>
        <v>1</v>
      </c>
      <c r="G2514" s="1">
        <v>44044</v>
      </c>
      <c r="H2514" s="1">
        <v>44074</v>
      </c>
      <c r="I2514" s="33" t="b">
        <f>AND(
    Table2[[#This Row],[Service_start]] &gt; DATE(2022,10,1),
    Table2[[#This Row],[Service_end]] &lt; DATE(2024,2,1)
)</f>
        <v>0</v>
      </c>
    </row>
    <row r="2515" spans="1:9" hidden="1">
      <c r="A2515">
        <v>10883495</v>
      </c>
      <c r="B2515">
        <v>425</v>
      </c>
      <c r="C2515" s="1">
        <v>35889.614999999998</v>
      </c>
      <c r="D2515">
        <v>427</v>
      </c>
      <c r="E2515" s="36">
        <f>INT((Table2[[#This Row],[Service_start]]-Table2[[#This Row],[DateOfBirth]])/365)</f>
        <v>19</v>
      </c>
      <c r="F2515" s="32">
        <f>IF(DATEDIF(Table2[[#This Row],[DateOfBirth]],Table2[[#This Row],[Service_start]], "Y")&lt;=25,1,0)</f>
        <v>1</v>
      </c>
      <c r="G2515" s="1">
        <v>43143</v>
      </c>
      <c r="H2515" s="1">
        <v>43159</v>
      </c>
      <c r="I2515" s="33" t="b">
        <f>AND(
    Table2[[#This Row],[Service_start]] &gt; DATE(2022,10,1),
    Table2[[#This Row],[Service_end]] &lt; DATE(2024,2,1)
)</f>
        <v>0</v>
      </c>
    </row>
    <row r="2516" spans="1:9" hidden="1">
      <c r="A2516">
        <v>14489751</v>
      </c>
      <c r="B2516">
        <v>425</v>
      </c>
      <c r="C2516" s="1">
        <v>35889.614999999998</v>
      </c>
      <c r="D2516">
        <v>427</v>
      </c>
      <c r="E2516" s="36">
        <f>INT((Table2[[#This Row],[Service_start]]-Table2[[#This Row],[DateOfBirth]])/365)</f>
        <v>19</v>
      </c>
      <c r="F2516" s="32">
        <f>IF(DATEDIF(Table2[[#This Row],[DateOfBirth]],Table2[[#This Row],[Service_start]], "Y")&lt;=25,1,0)</f>
        <v>1</v>
      </c>
      <c r="G2516" s="1">
        <v>43160</v>
      </c>
      <c r="H2516" s="1">
        <v>43190</v>
      </c>
      <c r="I2516" s="33" t="b">
        <f>AND(
    Table2[[#This Row],[Service_start]] &gt; DATE(2022,10,1),
    Table2[[#This Row],[Service_end]] &lt; DATE(2024,2,1)
)</f>
        <v>0</v>
      </c>
    </row>
    <row r="2517" spans="1:9" hidden="1">
      <c r="A2517">
        <v>10779692</v>
      </c>
      <c r="B2517">
        <v>425</v>
      </c>
      <c r="C2517" s="1">
        <v>37343.614999999998</v>
      </c>
      <c r="D2517">
        <v>427</v>
      </c>
      <c r="E2517" s="36">
        <f>INT((Table2[[#This Row],[Service_start]]-Table2[[#This Row],[DateOfBirth]])/365)</f>
        <v>19</v>
      </c>
      <c r="F2517" s="32">
        <f>IF(DATEDIF(Table2[[#This Row],[DateOfBirth]],Table2[[#This Row],[Service_start]], "Y")&lt;=25,1,0)</f>
        <v>1</v>
      </c>
      <c r="G2517" s="1">
        <v>44333</v>
      </c>
      <c r="H2517" s="1">
        <v>44347</v>
      </c>
      <c r="I2517" s="33" t="b">
        <f>AND(
    Table2[[#This Row],[Service_start]] &gt; DATE(2022,10,1),
    Table2[[#This Row],[Service_end]] &lt; DATE(2024,2,1)
)</f>
        <v>0</v>
      </c>
    </row>
    <row r="2518" spans="1:9" hidden="1">
      <c r="A2518">
        <v>10540944</v>
      </c>
      <c r="B2518">
        <v>425</v>
      </c>
      <c r="C2518" s="1">
        <v>34730.614999999998</v>
      </c>
      <c r="D2518">
        <v>427</v>
      </c>
      <c r="E2518" s="36">
        <f>INT((Table2[[#This Row],[Service_start]]-Table2[[#This Row],[DateOfBirth]])/365)</f>
        <v>22</v>
      </c>
      <c r="F2518" s="32">
        <f>IF(DATEDIF(Table2[[#This Row],[DateOfBirth]],Table2[[#This Row],[Service_start]], "Y")&lt;=25,1,0)</f>
        <v>1</v>
      </c>
      <c r="G2518" s="1">
        <v>42872</v>
      </c>
      <c r="H2518" s="1">
        <v>42886</v>
      </c>
      <c r="I2518" s="33" t="b">
        <f>AND(
    Table2[[#This Row],[Service_start]] &gt; DATE(2022,10,1),
    Table2[[#This Row],[Service_end]] &lt; DATE(2024,2,1)
)</f>
        <v>0</v>
      </c>
    </row>
    <row r="2519" spans="1:9" hidden="1">
      <c r="A2519">
        <v>12077616</v>
      </c>
      <c r="B2519">
        <v>425</v>
      </c>
      <c r="C2519" s="1">
        <v>34730.614999999998</v>
      </c>
      <c r="D2519">
        <v>427</v>
      </c>
      <c r="E2519" s="36">
        <f>INT((Table2[[#This Row],[Service_start]]-Table2[[#This Row],[DateOfBirth]])/365)</f>
        <v>22</v>
      </c>
      <c r="F2519" s="32">
        <f>IF(DATEDIF(Table2[[#This Row],[DateOfBirth]],Table2[[#This Row],[Service_start]], "Y")&lt;=25,1,0)</f>
        <v>1</v>
      </c>
      <c r="G2519" s="1">
        <v>42887</v>
      </c>
      <c r="H2519" s="1">
        <v>42916</v>
      </c>
      <c r="I2519" s="33" t="b">
        <f>AND(
    Table2[[#This Row],[Service_start]] &gt; DATE(2022,10,1),
    Table2[[#This Row],[Service_end]] &lt; DATE(2024,2,1)
)</f>
        <v>0</v>
      </c>
    </row>
    <row r="2520" spans="1:9" hidden="1">
      <c r="A2520">
        <v>10523608</v>
      </c>
      <c r="B2520">
        <v>425</v>
      </c>
      <c r="C2520" s="1">
        <v>34730.614999999998</v>
      </c>
      <c r="D2520">
        <v>427</v>
      </c>
      <c r="E2520" s="36">
        <f>INT((Table2[[#This Row],[Service_start]]-Table2[[#This Row],[DateOfBirth]])/365)</f>
        <v>22</v>
      </c>
      <c r="F2520" s="32">
        <f>IF(DATEDIF(Table2[[#This Row],[DateOfBirth]],Table2[[#This Row],[Service_start]], "Y")&lt;=25,1,0)</f>
        <v>1</v>
      </c>
      <c r="G2520" s="1">
        <v>42917</v>
      </c>
      <c r="H2520" s="1">
        <v>42947</v>
      </c>
      <c r="I2520" s="33" t="b">
        <f>AND(
    Table2[[#This Row],[Service_start]] &gt; DATE(2022,10,1),
    Table2[[#This Row],[Service_end]] &lt; DATE(2024,2,1)
)</f>
        <v>0</v>
      </c>
    </row>
    <row r="2521" spans="1:9" hidden="1">
      <c r="A2521">
        <v>10965511</v>
      </c>
      <c r="B2521">
        <v>425</v>
      </c>
      <c r="C2521" s="1">
        <v>34730.614999999998</v>
      </c>
      <c r="D2521">
        <v>427</v>
      </c>
      <c r="E2521" s="36">
        <f>INT((Table2[[#This Row],[Service_start]]-Table2[[#This Row],[DateOfBirth]])/365)</f>
        <v>22</v>
      </c>
      <c r="F2521" s="32">
        <f>IF(DATEDIF(Table2[[#This Row],[DateOfBirth]],Table2[[#This Row],[Service_start]], "Y")&lt;=25,1,0)</f>
        <v>1</v>
      </c>
      <c r="G2521" s="1">
        <v>42948</v>
      </c>
      <c r="H2521" s="1">
        <v>42978</v>
      </c>
      <c r="I2521" s="33" t="b">
        <f>AND(
    Table2[[#This Row],[Service_start]] &gt; DATE(2022,10,1),
    Table2[[#This Row],[Service_end]] &lt; DATE(2024,2,1)
)</f>
        <v>0</v>
      </c>
    </row>
    <row r="2522" spans="1:9" hidden="1">
      <c r="A2522">
        <v>13177359</v>
      </c>
      <c r="B2522">
        <v>425</v>
      </c>
      <c r="C2522" s="1">
        <v>34932.614999999998</v>
      </c>
      <c r="D2522">
        <v>427</v>
      </c>
      <c r="E2522" s="36">
        <f>INT((Table2[[#This Row],[Service_start]]-Table2[[#This Row],[DateOfBirth]])/365)</f>
        <v>22</v>
      </c>
      <c r="F2522" s="32">
        <f>IF(DATEDIF(Table2[[#This Row],[DateOfBirth]],Table2[[#This Row],[Service_start]], "Y")&lt;=25,1,0)</f>
        <v>1</v>
      </c>
      <c r="G2522" s="1">
        <v>43089</v>
      </c>
      <c r="H2522" s="1">
        <v>43100</v>
      </c>
      <c r="I2522" s="33" t="b">
        <f>AND(
    Table2[[#This Row],[Service_start]] &gt; DATE(2022,10,1),
    Table2[[#This Row],[Service_end]] &lt; DATE(2024,2,1)
)</f>
        <v>0</v>
      </c>
    </row>
    <row r="2523" spans="1:9" hidden="1">
      <c r="A2523">
        <v>11634175</v>
      </c>
      <c r="B2523">
        <v>425</v>
      </c>
      <c r="C2523" s="1">
        <v>34932.614999999998</v>
      </c>
      <c r="D2523">
        <v>427</v>
      </c>
      <c r="E2523" s="36">
        <f>INT((Table2[[#This Row],[Service_start]]-Table2[[#This Row],[DateOfBirth]])/365)</f>
        <v>22</v>
      </c>
      <c r="F2523" s="32">
        <f>IF(DATEDIF(Table2[[#This Row],[DateOfBirth]],Table2[[#This Row],[Service_start]], "Y")&lt;=25,1,0)</f>
        <v>1</v>
      </c>
      <c r="G2523" s="1">
        <v>43101</v>
      </c>
      <c r="H2523" s="1">
        <v>43131</v>
      </c>
      <c r="I2523" s="33" t="b">
        <f>AND(
    Table2[[#This Row],[Service_start]] &gt; DATE(2022,10,1),
    Table2[[#This Row],[Service_end]] &lt; DATE(2024,2,1)
)</f>
        <v>0</v>
      </c>
    </row>
    <row r="2524" spans="1:9" hidden="1">
      <c r="A2524">
        <v>11930923</v>
      </c>
      <c r="B2524">
        <v>425</v>
      </c>
      <c r="C2524" s="1">
        <v>34932.614999999998</v>
      </c>
      <c r="D2524">
        <v>427</v>
      </c>
      <c r="E2524" s="36">
        <f>INT((Table2[[#This Row],[Service_start]]-Table2[[#This Row],[DateOfBirth]])/365)</f>
        <v>22</v>
      </c>
      <c r="F2524" s="32">
        <f>IF(DATEDIF(Table2[[#This Row],[DateOfBirth]],Table2[[#This Row],[Service_start]], "Y")&lt;=25,1,0)</f>
        <v>1</v>
      </c>
      <c r="G2524" s="1">
        <v>43132</v>
      </c>
      <c r="H2524" s="1">
        <v>43159</v>
      </c>
      <c r="I2524" s="33" t="b">
        <f>AND(
    Table2[[#This Row],[Service_start]] &gt; DATE(2022,10,1),
    Table2[[#This Row],[Service_end]] &lt; DATE(2024,2,1)
)</f>
        <v>0</v>
      </c>
    </row>
    <row r="2525" spans="1:9" hidden="1">
      <c r="A2525">
        <v>10788463</v>
      </c>
      <c r="B2525">
        <v>425</v>
      </c>
      <c r="C2525" s="1">
        <v>34932.614999999998</v>
      </c>
      <c r="D2525">
        <v>427</v>
      </c>
      <c r="E2525" s="36">
        <f>INT((Table2[[#This Row],[Service_start]]-Table2[[#This Row],[DateOfBirth]])/365)</f>
        <v>22</v>
      </c>
      <c r="F2525" s="32">
        <f>IF(DATEDIF(Table2[[#This Row],[DateOfBirth]],Table2[[#This Row],[Service_start]], "Y")&lt;=25,1,0)</f>
        <v>1</v>
      </c>
      <c r="G2525" s="1">
        <v>43160</v>
      </c>
      <c r="H2525" s="1">
        <v>43190</v>
      </c>
      <c r="I2525" s="33" t="b">
        <f>AND(
    Table2[[#This Row],[Service_start]] &gt; DATE(2022,10,1),
    Table2[[#This Row],[Service_end]] &lt; DATE(2024,2,1)
)</f>
        <v>0</v>
      </c>
    </row>
    <row r="2526" spans="1:9" hidden="1">
      <c r="A2526">
        <v>11793891</v>
      </c>
      <c r="B2526">
        <v>425</v>
      </c>
      <c r="C2526" s="1">
        <v>34900.614999999998</v>
      </c>
      <c r="D2526">
        <v>427</v>
      </c>
      <c r="E2526" s="36">
        <f>INT((Table2[[#This Row],[Service_start]]-Table2[[#This Row],[DateOfBirth]])/365)</f>
        <v>21</v>
      </c>
      <c r="F2526" s="32">
        <f>IF(DATEDIF(Table2[[#This Row],[DateOfBirth]],Table2[[#This Row],[Service_start]], "Y")&lt;=25,1,0)</f>
        <v>1</v>
      </c>
      <c r="G2526" s="1">
        <v>42888</v>
      </c>
      <c r="H2526" s="1">
        <v>42916</v>
      </c>
      <c r="I2526" s="33" t="b">
        <f>AND(
    Table2[[#This Row],[Service_start]] &gt; DATE(2022,10,1),
    Table2[[#This Row],[Service_end]] &lt; DATE(2024,2,1)
)</f>
        <v>0</v>
      </c>
    </row>
    <row r="2527" spans="1:9" hidden="1">
      <c r="A2527">
        <v>10493095</v>
      </c>
      <c r="B2527">
        <v>425</v>
      </c>
      <c r="C2527" s="1">
        <v>34900.614999999998</v>
      </c>
      <c r="D2527">
        <v>427</v>
      </c>
      <c r="E2527" s="36">
        <f>INT((Table2[[#This Row],[Service_start]]-Table2[[#This Row],[DateOfBirth]])/365)</f>
        <v>21</v>
      </c>
      <c r="F2527" s="32">
        <f>IF(DATEDIF(Table2[[#This Row],[DateOfBirth]],Table2[[#This Row],[Service_start]], "Y")&lt;=25,1,0)</f>
        <v>1</v>
      </c>
      <c r="G2527" s="1">
        <v>42917</v>
      </c>
      <c r="H2527" s="1">
        <v>42947</v>
      </c>
      <c r="I2527" s="33" t="b">
        <f>AND(
    Table2[[#This Row],[Service_start]] &gt; DATE(2022,10,1),
    Table2[[#This Row],[Service_end]] &lt; DATE(2024,2,1)
)</f>
        <v>0</v>
      </c>
    </row>
    <row r="2528" spans="1:9" hidden="1">
      <c r="A2528">
        <v>13079702</v>
      </c>
      <c r="B2528">
        <v>425</v>
      </c>
      <c r="C2528" s="1">
        <v>34900.614999999998</v>
      </c>
      <c r="D2528">
        <v>427</v>
      </c>
      <c r="E2528" s="36">
        <f>INT((Table2[[#This Row],[Service_start]]-Table2[[#This Row],[DateOfBirth]])/365)</f>
        <v>22</v>
      </c>
      <c r="F2528" s="32">
        <f>IF(DATEDIF(Table2[[#This Row],[DateOfBirth]],Table2[[#This Row],[Service_start]], "Y")&lt;=25,1,0)</f>
        <v>1</v>
      </c>
      <c r="G2528" s="1">
        <v>42948</v>
      </c>
      <c r="H2528" s="1">
        <v>42978</v>
      </c>
      <c r="I2528" s="33" t="b">
        <f>AND(
    Table2[[#This Row],[Service_start]] &gt; DATE(2022,10,1),
    Table2[[#This Row],[Service_end]] &lt; DATE(2024,2,1)
)</f>
        <v>0</v>
      </c>
    </row>
    <row r="2529" spans="1:9" hidden="1">
      <c r="A2529">
        <v>11700070</v>
      </c>
      <c r="B2529">
        <v>425</v>
      </c>
      <c r="C2529" s="1">
        <v>34900.614999999998</v>
      </c>
      <c r="D2529">
        <v>427</v>
      </c>
      <c r="E2529" s="36">
        <f>INT((Table2[[#This Row],[Service_start]]-Table2[[#This Row],[DateOfBirth]])/365)</f>
        <v>22</v>
      </c>
      <c r="F2529" s="32">
        <f>IF(DATEDIF(Table2[[#This Row],[DateOfBirth]],Table2[[#This Row],[Service_start]], "Y")&lt;=25,1,0)</f>
        <v>1</v>
      </c>
      <c r="G2529" s="1">
        <v>42979</v>
      </c>
      <c r="H2529" s="1">
        <v>43008</v>
      </c>
      <c r="I2529" s="33" t="b">
        <f>AND(
    Table2[[#This Row],[Service_start]] &gt; DATE(2022,10,1),
    Table2[[#This Row],[Service_end]] &lt; DATE(2024,2,1)
)</f>
        <v>0</v>
      </c>
    </row>
    <row r="2530" spans="1:9" hidden="1">
      <c r="A2530">
        <v>13609905</v>
      </c>
      <c r="B2530">
        <v>425</v>
      </c>
      <c r="C2530" s="1">
        <v>37213.614999999998</v>
      </c>
      <c r="D2530">
        <v>427</v>
      </c>
      <c r="E2530" s="36">
        <f>INT((Table2[[#This Row],[Service_start]]-Table2[[#This Row],[DateOfBirth]])/365)</f>
        <v>17</v>
      </c>
      <c r="F2530" s="32">
        <f>IF(DATEDIF(Table2[[#This Row],[DateOfBirth]],Table2[[#This Row],[Service_start]], "Y")&lt;=25,1,0)</f>
        <v>1</v>
      </c>
      <c r="G2530" s="1">
        <v>43686</v>
      </c>
      <c r="H2530" s="1">
        <v>43708</v>
      </c>
      <c r="I2530" s="33" t="b">
        <f>AND(
    Table2[[#This Row],[Service_start]] &gt; DATE(2022,10,1),
    Table2[[#This Row],[Service_end]] &lt; DATE(2024,2,1)
)</f>
        <v>0</v>
      </c>
    </row>
    <row r="2531" spans="1:9" hidden="1">
      <c r="A2531">
        <v>9003194</v>
      </c>
      <c r="B2531">
        <v>425</v>
      </c>
      <c r="C2531" s="1">
        <v>37213.614999999998</v>
      </c>
      <c r="D2531">
        <v>427</v>
      </c>
      <c r="E2531" s="36">
        <f>INT((Table2[[#This Row],[Service_start]]-Table2[[#This Row],[DateOfBirth]])/365)</f>
        <v>17</v>
      </c>
      <c r="F2531" s="32">
        <f>IF(DATEDIF(Table2[[#This Row],[DateOfBirth]],Table2[[#This Row],[Service_start]], "Y")&lt;=25,1,0)</f>
        <v>1</v>
      </c>
      <c r="G2531" s="1">
        <v>43709</v>
      </c>
      <c r="H2531" s="1">
        <v>43728</v>
      </c>
      <c r="I2531" s="33" t="b">
        <f>AND(
    Table2[[#This Row],[Service_start]] &gt; DATE(2022,10,1),
    Table2[[#This Row],[Service_end]] &lt; DATE(2024,2,1)
)</f>
        <v>0</v>
      </c>
    </row>
    <row r="2532" spans="1:9" hidden="1">
      <c r="A2532">
        <v>10422295</v>
      </c>
      <c r="B2532">
        <v>425</v>
      </c>
      <c r="C2532" s="1">
        <v>36305.614999999998</v>
      </c>
      <c r="D2532">
        <v>427</v>
      </c>
      <c r="E2532" s="36">
        <f>INT((Table2[[#This Row],[Service_start]]-Table2[[#This Row],[DateOfBirth]])/365)</f>
        <v>20</v>
      </c>
      <c r="F2532" s="32">
        <f>IF(DATEDIF(Table2[[#This Row],[DateOfBirth]],Table2[[#This Row],[Service_start]], "Y")&lt;=25,1,0)</f>
        <v>1</v>
      </c>
      <c r="G2532" s="1">
        <v>43732</v>
      </c>
      <c r="H2532" s="1">
        <v>43738</v>
      </c>
      <c r="I2532" s="33" t="b">
        <f>AND(
    Table2[[#This Row],[Service_start]] &gt; DATE(2022,10,1),
    Table2[[#This Row],[Service_end]] &lt; DATE(2024,2,1)
)</f>
        <v>0</v>
      </c>
    </row>
    <row r="2533" spans="1:9" hidden="1">
      <c r="A2533">
        <v>13574994</v>
      </c>
      <c r="B2533">
        <v>425</v>
      </c>
      <c r="C2533" s="1">
        <v>36305.614999999998</v>
      </c>
      <c r="D2533">
        <v>427</v>
      </c>
      <c r="E2533" s="36">
        <f>INT((Table2[[#This Row],[Service_start]]-Table2[[#This Row],[DateOfBirth]])/365)</f>
        <v>20</v>
      </c>
      <c r="F2533" s="32">
        <f>IF(DATEDIF(Table2[[#This Row],[DateOfBirth]],Table2[[#This Row],[Service_start]], "Y")&lt;=25,1,0)</f>
        <v>1</v>
      </c>
      <c r="G2533" s="1">
        <v>43739</v>
      </c>
      <c r="H2533" s="1">
        <v>43769</v>
      </c>
      <c r="I2533" s="33" t="b">
        <f>AND(
    Table2[[#This Row],[Service_start]] &gt; DATE(2022,10,1),
    Table2[[#This Row],[Service_end]] &lt; DATE(2024,2,1)
)</f>
        <v>0</v>
      </c>
    </row>
    <row r="2534" spans="1:9" hidden="1">
      <c r="A2534">
        <v>13624187</v>
      </c>
      <c r="B2534">
        <v>425</v>
      </c>
      <c r="C2534" s="1">
        <v>36305.614999999998</v>
      </c>
      <c r="D2534">
        <v>427</v>
      </c>
      <c r="E2534" s="36">
        <f>INT((Table2[[#This Row],[Service_start]]-Table2[[#This Row],[DateOfBirth]])/365)</f>
        <v>20</v>
      </c>
      <c r="F2534" s="32">
        <f>IF(DATEDIF(Table2[[#This Row],[DateOfBirth]],Table2[[#This Row],[Service_start]], "Y")&lt;=25,1,0)</f>
        <v>1</v>
      </c>
      <c r="G2534" s="1">
        <v>43766</v>
      </c>
      <c r="H2534" s="1">
        <v>43769</v>
      </c>
      <c r="I2534" s="33" t="b">
        <f>AND(
    Table2[[#This Row],[Service_start]] &gt; DATE(2022,10,1),
    Table2[[#This Row],[Service_end]] &lt; DATE(2024,2,1)
)</f>
        <v>0</v>
      </c>
    </row>
    <row r="2535" spans="1:9" hidden="1">
      <c r="A2535">
        <v>10463583</v>
      </c>
      <c r="B2535">
        <v>425</v>
      </c>
      <c r="C2535" s="1">
        <v>35796.614999999998</v>
      </c>
      <c r="D2535">
        <v>427</v>
      </c>
      <c r="E2535" s="36">
        <f>INT((Table2[[#This Row],[Service_start]]-Table2[[#This Row],[DateOfBirth]])/365)</f>
        <v>20</v>
      </c>
      <c r="F2535" s="32">
        <f>IF(DATEDIF(Table2[[#This Row],[DateOfBirth]],Table2[[#This Row],[Service_start]], "Y")&lt;=25,1,0)</f>
        <v>1</v>
      </c>
      <c r="G2535" s="1">
        <v>43376</v>
      </c>
      <c r="H2535" s="1">
        <v>43404</v>
      </c>
      <c r="I2535" s="33" t="b">
        <f>AND(
    Table2[[#This Row],[Service_start]] &gt; DATE(2022,10,1),
    Table2[[#This Row],[Service_end]] &lt; DATE(2024,2,1)
)</f>
        <v>0</v>
      </c>
    </row>
    <row r="2536" spans="1:9" hidden="1">
      <c r="A2536">
        <v>9408260</v>
      </c>
      <c r="B2536">
        <v>425</v>
      </c>
      <c r="C2536" s="1">
        <v>35796.614999999998</v>
      </c>
      <c r="D2536">
        <v>427</v>
      </c>
      <c r="E2536" s="36">
        <f>INT((Table2[[#This Row],[Service_start]]-Table2[[#This Row],[DateOfBirth]])/365)</f>
        <v>20</v>
      </c>
      <c r="F2536" s="32">
        <f>IF(DATEDIF(Table2[[#This Row],[DateOfBirth]],Table2[[#This Row],[Service_start]], "Y")&lt;=25,1,0)</f>
        <v>1</v>
      </c>
      <c r="G2536" s="1">
        <v>43405</v>
      </c>
      <c r="H2536" s="1">
        <v>43434</v>
      </c>
      <c r="I2536" s="33" t="b">
        <f>AND(
    Table2[[#This Row],[Service_start]] &gt; DATE(2022,10,1),
    Table2[[#This Row],[Service_end]] &lt; DATE(2024,2,1)
)</f>
        <v>0</v>
      </c>
    </row>
    <row r="2537" spans="1:9" hidden="1">
      <c r="A2537">
        <v>10474059</v>
      </c>
      <c r="B2537">
        <v>425</v>
      </c>
      <c r="C2537" s="1">
        <v>36424.614999999998</v>
      </c>
      <c r="D2537">
        <v>427</v>
      </c>
      <c r="E2537" s="36">
        <f>INT((Table2[[#This Row],[Service_start]]-Table2[[#This Row],[DateOfBirth]])/365)</f>
        <v>19</v>
      </c>
      <c r="F2537" s="32">
        <f>IF(DATEDIF(Table2[[#This Row],[DateOfBirth]],Table2[[#This Row],[Service_start]], "Y")&lt;=25,1,0)</f>
        <v>1</v>
      </c>
      <c r="G2537" s="1">
        <v>43707</v>
      </c>
      <c r="H2537" s="1">
        <v>43708</v>
      </c>
      <c r="I2537" s="33" t="b">
        <f>AND(
    Table2[[#This Row],[Service_start]] &gt; DATE(2022,10,1),
    Table2[[#This Row],[Service_end]] &lt; DATE(2024,2,1)
)</f>
        <v>0</v>
      </c>
    </row>
    <row r="2538" spans="1:9" hidden="1">
      <c r="A2538">
        <v>10852928</v>
      </c>
      <c r="B2538">
        <v>425</v>
      </c>
      <c r="C2538" s="1">
        <v>36424.614999999998</v>
      </c>
      <c r="D2538">
        <v>427</v>
      </c>
      <c r="E2538" s="36">
        <f>INT((Table2[[#This Row],[Service_start]]-Table2[[#This Row],[DateOfBirth]])/365)</f>
        <v>19</v>
      </c>
      <c r="F2538" s="32">
        <f>IF(DATEDIF(Table2[[#This Row],[DateOfBirth]],Table2[[#This Row],[Service_start]], "Y")&lt;=25,1,0)</f>
        <v>1</v>
      </c>
      <c r="G2538" s="1">
        <v>43709</v>
      </c>
      <c r="H2538" s="1">
        <v>43738</v>
      </c>
      <c r="I2538" s="33" t="b">
        <f>AND(
    Table2[[#This Row],[Service_start]] &gt; DATE(2022,10,1),
    Table2[[#This Row],[Service_end]] &lt; DATE(2024,2,1)
)</f>
        <v>0</v>
      </c>
    </row>
    <row r="2539" spans="1:9" hidden="1">
      <c r="A2539">
        <v>10986745</v>
      </c>
      <c r="B2539">
        <v>425</v>
      </c>
      <c r="C2539" s="1">
        <v>36424.614999999998</v>
      </c>
      <c r="D2539">
        <v>427</v>
      </c>
      <c r="E2539" s="36">
        <f>INT((Table2[[#This Row],[Service_start]]-Table2[[#This Row],[DateOfBirth]])/365)</f>
        <v>20</v>
      </c>
      <c r="F2539" s="32">
        <f>IF(DATEDIF(Table2[[#This Row],[DateOfBirth]],Table2[[#This Row],[Service_start]], "Y")&lt;=25,1,0)</f>
        <v>1</v>
      </c>
      <c r="G2539" s="1">
        <v>43739</v>
      </c>
      <c r="H2539" s="1">
        <v>43769</v>
      </c>
      <c r="I2539" s="33" t="b">
        <f>AND(
    Table2[[#This Row],[Service_start]] &gt; DATE(2022,10,1),
    Table2[[#This Row],[Service_end]] &lt; DATE(2024,2,1)
)</f>
        <v>0</v>
      </c>
    </row>
    <row r="2540" spans="1:9" hidden="1">
      <c r="A2540">
        <v>12063653</v>
      </c>
      <c r="B2540">
        <v>425</v>
      </c>
      <c r="C2540" s="1">
        <v>36424.614999999998</v>
      </c>
      <c r="D2540">
        <v>427</v>
      </c>
      <c r="E2540" s="36">
        <f>INT((Table2[[#This Row],[Service_start]]-Table2[[#This Row],[DateOfBirth]])/365)</f>
        <v>20</v>
      </c>
      <c r="F2540" s="32">
        <f>IF(DATEDIF(Table2[[#This Row],[DateOfBirth]],Table2[[#This Row],[Service_start]], "Y")&lt;=25,1,0)</f>
        <v>1</v>
      </c>
      <c r="G2540" s="1">
        <v>43770</v>
      </c>
      <c r="H2540" s="1">
        <v>43799</v>
      </c>
      <c r="I2540" s="33" t="b">
        <f>AND(
    Table2[[#This Row],[Service_start]] &gt; DATE(2022,10,1),
    Table2[[#This Row],[Service_end]] &lt; DATE(2024,2,1)
)</f>
        <v>0</v>
      </c>
    </row>
    <row r="2541" spans="1:9" hidden="1">
      <c r="A2541">
        <v>15181322</v>
      </c>
      <c r="B2541">
        <v>425</v>
      </c>
      <c r="C2541" s="1">
        <v>37234.614999999998</v>
      </c>
      <c r="D2541">
        <v>427</v>
      </c>
      <c r="E2541" s="36">
        <f>INT((Table2[[#This Row],[Service_start]]-Table2[[#This Row],[DateOfBirth]])/365)</f>
        <v>19</v>
      </c>
      <c r="F2541" s="32">
        <f>IF(DATEDIF(Table2[[#This Row],[DateOfBirth]],Table2[[#This Row],[Service_start]], "Y")&lt;=25,1,0)</f>
        <v>1</v>
      </c>
      <c r="G2541" s="1">
        <v>44326</v>
      </c>
      <c r="H2541" s="1">
        <v>44347</v>
      </c>
      <c r="I2541" s="33" t="b">
        <f>AND(
    Table2[[#This Row],[Service_start]] &gt; DATE(2022,10,1),
    Table2[[#This Row],[Service_end]] &lt; DATE(2024,2,1)
)</f>
        <v>0</v>
      </c>
    </row>
    <row r="2542" spans="1:9" hidden="1">
      <c r="A2542">
        <v>15259400</v>
      </c>
      <c r="B2542">
        <v>425</v>
      </c>
      <c r="C2542" s="1">
        <v>36006.614999999998</v>
      </c>
      <c r="D2542">
        <v>427</v>
      </c>
      <c r="E2542" s="36">
        <f>INT((Table2[[#This Row],[Service_start]]-Table2[[#This Row],[DateOfBirth]])/365)</f>
        <v>20</v>
      </c>
      <c r="F2542" s="32">
        <f>IF(DATEDIF(Table2[[#This Row],[DateOfBirth]],Table2[[#This Row],[Service_start]], "Y")&lt;=25,1,0)</f>
        <v>1</v>
      </c>
      <c r="G2542" s="1">
        <v>43657</v>
      </c>
      <c r="H2542" s="1">
        <v>43677</v>
      </c>
      <c r="I2542" s="33" t="b">
        <f>AND(
    Table2[[#This Row],[Service_start]] &gt; DATE(2022,10,1),
    Table2[[#This Row],[Service_end]] &lt; DATE(2024,2,1)
)</f>
        <v>0</v>
      </c>
    </row>
    <row r="2543" spans="1:9" hidden="1">
      <c r="A2543">
        <v>11263964</v>
      </c>
      <c r="B2543">
        <v>425</v>
      </c>
      <c r="C2543" s="1">
        <v>36006.614999999998</v>
      </c>
      <c r="D2543">
        <v>427</v>
      </c>
      <c r="E2543" s="36">
        <f>INT((Table2[[#This Row],[Service_start]]-Table2[[#This Row],[DateOfBirth]])/365)</f>
        <v>21</v>
      </c>
      <c r="F2543" s="32">
        <f>IF(DATEDIF(Table2[[#This Row],[DateOfBirth]],Table2[[#This Row],[Service_start]], "Y")&lt;=25,1,0)</f>
        <v>1</v>
      </c>
      <c r="G2543" s="1">
        <v>43678</v>
      </c>
      <c r="H2543" s="1">
        <v>43708</v>
      </c>
      <c r="I2543" s="33" t="b">
        <f>AND(
    Table2[[#This Row],[Service_start]] &gt; DATE(2022,10,1),
    Table2[[#This Row],[Service_end]] &lt; DATE(2024,2,1)
)</f>
        <v>0</v>
      </c>
    </row>
    <row r="2544" spans="1:9" hidden="1">
      <c r="A2544">
        <v>13065429</v>
      </c>
      <c r="B2544">
        <v>425</v>
      </c>
      <c r="C2544" s="1">
        <v>36006.614999999998</v>
      </c>
      <c r="D2544">
        <v>427</v>
      </c>
      <c r="E2544" s="36">
        <f>INT((Table2[[#This Row],[Service_start]]-Table2[[#This Row],[DateOfBirth]])/365)</f>
        <v>21</v>
      </c>
      <c r="F2544" s="32">
        <f>IF(DATEDIF(Table2[[#This Row],[DateOfBirth]],Table2[[#This Row],[Service_start]], "Y")&lt;=25,1,0)</f>
        <v>1</v>
      </c>
      <c r="G2544" s="1">
        <v>43709</v>
      </c>
      <c r="H2544" s="1">
        <v>43738</v>
      </c>
      <c r="I2544" s="33" t="b">
        <f>AND(
    Table2[[#This Row],[Service_start]] &gt; DATE(2022,10,1),
    Table2[[#This Row],[Service_end]] &lt; DATE(2024,2,1)
)</f>
        <v>0</v>
      </c>
    </row>
    <row r="2545" spans="1:9" hidden="1">
      <c r="A2545">
        <v>17642373</v>
      </c>
      <c r="B2545">
        <v>425</v>
      </c>
      <c r="C2545" s="1">
        <v>35029.614999999998</v>
      </c>
      <c r="D2545">
        <v>427</v>
      </c>
      <c r="E2545" s="36">
        <f>INT((Table2[[#This Row],[Service_start]]-Table2[[#This Row],[DateOfBirth]])/365)</f>
        <v>22</v>
      </c>
      <c r="F2545" s="32">
        <f>IF(DATEDIF(Table2[[#This Row],[DateOfBirth]],Table2[[#This Row],[Service_start]], "Y")&lt;=25,1,0)</f>
        <v>1</v>
      </c>
      <c r="G2545" s="1">
        <v>43180</v>
      </c>
      <c r="H2545" s="1">
        <v>43190</v>
      </c>
      <c r="I2545" s="33" t="b">
        <f>AND(
    Table2[[#This Row],[Service_start]] &gt; DATE(2022,10,1),
    Table2[[#This Row],[Service_end]] &lt; DATE(2024,2,1)
)</f>
        <v>0</v>
      </c>
    </row>
    <row r="2546" spans="1:9" hidden="1">
      <c r="A2546">
        <v>10484500</v>
      </c>
      <c r="B2546">
        <v>425</v>
      </c>
      <c r="C2546" s="1">
        <v>35029.614999999998</v>
      </c>
      <c r="D2546">
        <v>427</v>
      </c>
      <c r="E2546" s="36">
        <f>INT((Table2[[#This Row],[Service_start]]-Table2[[#This Row],[DateOfBirth]])/365)</f>
        <v>22</v>
      </c>
      <c r="F2546" s="32">
        <f>IF(DATEDIF(Table2[[#This Row],[DateOfBirth]],Table2[[#This Row],[Service_start]], "Y")&lt;=25,1,0)</f>
        <v>1</v>
      </c>
      <c r="G2546" s="1">
        <v>43180</v>
      </c>
      <c r="H2546" s="1">
        <v>43190</v>
      </c>
      <c r="I2546" s="33" t="b">
        <f>AND(
    Table2[[#This Row],[Service_start]] &gt; DATE(2022,10,1),
    Table2[[#This Row],[Service_end]] &lt; DATE(2024,2,1)
)</f>
        <v>0</v>
      </c>
    </row>
    <row r="2547" spans="1:9" hidden="1">
      <c r="A2547">
        <v>15397868</v>
      </c>
      <c r="B2547">
        <v>425</v>
      </c>
      <c r="C2547" s="1">
        <v>35029.614999999998</v>
      </c>
      <c r="D2547">
        <v>427</v>
      </c>
      <c r="E2547" s="36">
        <f>INT((Table2[[#This Row],[Service_start]]-Table2[[#This Row],[DateOfBirth]])/365)</f>
        <v>22</v>
      </c>
      <c r="F2547" s="32">
        <f>IF(DATEDIF(Table2[[#This Row],[DateOfBirth]],Table2[[#This Row],[Service_start]], "Y")&lt;=25,1,0)</f>
        <v>1</v>
      </c>
      <c r="G2547" s="1">
        <v>43191</v>
      </c>
      <c r="H2547" s="1">
        <v>43220</v>
      </c>
      <c r="I2547" s="33" t="b">
        <f>AND(
    Table2[[#This Row],[Service_start]] &gt; DATE(2022,10,1),
    Table2[[#This Row],[Service_end]] &lt; DATE(2024,2,1)
)</f>
        <v>0</v>
      </c>
    </row>
    <row r="2548" spans="1:9" hidden="1">
      <c r="A2548">
        <v>9228368</v>
      </c>
      <c r="B2548">
        <v>425</v>
      </c>
      <c r="C2548" s="1">
        <v>35029.614999999998</v>
      </c>
      <c r="D2548">
        <v>427</v>
      </c>
      <c r="E2548" s="36">
        <f>INT((Table2[[#This Row],[Service_start]]-Table2[[#This Row],[DateOfBirth]])/365)</f>
        <v>22</v>
      </c>
      <c r="F2548" s="32">
        <f>IF(DATEDIF(Table2[[#This Row],[DateOfBirth]],Table2[[#This Row],[Service_start]], "Y")&lt;=25,1,0)</f>
        <v>1</v>
      </c>
      <c r="G2548" s="1">
        <v>43191</v>
      </c>
      <c r="H2548" s="1">
        <v>43220</v>
      </c>
      <c r="I2548" s="33" t="b">
        <f>AND(
    Table2[[#This Row],[Service_start]] &gt; DATE(2022,10,1),
    Table2[[#This Row],[Service_end]] &lt; DATE(2024,2,1)
)</f>
        <v>0</v>
      </c>
    </row>
    <row r="2549" spans="1:9" hidden="1">
      <c r="A2549">
        <v>10634658</v>
      </c>
      <c r="B2549">
        <v>425</v>
      </c>
      <c r="C2549" s="1">
        <v>35029.614999999998</v>
      </c>
      <c r="D2549">
        <v>427</v>
      </c>
      <c r="E2549" s="36">
        <f>INT((Table2[[#This Row],[Service_start]]-Table2[[#This Row],[DateOfBirth]])/365)</f>
        <v>22</v>
      </c>
      <c r="F2549" s="32">
        <f>IF(DATEDIF(Table2[[#This Row],[DateOfBirth]],Table2[[#This Row],[Service_start]], "Y")&lt;=25,1,0)</f>
        <v>1</v>
      </c>
      <c r="G2549" s="1">
        <v>43221</v>
      </c>
      <c r="H2549" s="1">
        <v>43241</v>
      </c>
      <c r="I2549" s="33" t="b">
        <f>AND(
    Table2[[#This Row],[Service_start]] &gt; DATE(2022,10,1),
    Table2[[#This Row],[Service_end]] &lt; DATE(2024,2,1)
)</f>
        <v>0</v>
      </c>
    </row>
    <row r="2550" spans="1:9" hidden="1">
      <c r="A2550">
        <v>12411695</v>
      </c>
      <c r="B2550">
        <v>425</v>
      </c>
      <c r="C2550" s="1">
        <v>35029.614999999998</v>
      </c>
      <c r="D2550">
        <v>427</v>
      </c>
      <c r="E2550" s="36">
        <f>INT((Table2[[#This Row],[Service_start]]-Table2[[#This Row],[DateOfBirth]])/365)</f>
        <v>22</v>
      </c>
      <c r="F2550" s="32">
        <f>IF(DATEDIF(Table2[[#This Row],[DateOfBirth]],Table2[[#This Row],[Service_start]], "Y")&lt;=25,1,0)</f>
        <v>1</v>
      </c>
      <c r="G2550" s="1">
        <v>43221</v>
      </c>
      <c r="H2550" s="1">
        <v>43241</v>
      </c>
      <c r="I2550" s="33" t="b">
        <f>AND(
    Table2[[#This Row],[Service_start]] &gt; DATE(2022,10,1),
    Table2[[#This Row],[Service_end]] &lt; DATE(2024,2,1)
)</f>
        <v>0</v>
      </c>
    </row>
    <row r="2551" spans="1:9" hidden="1">
      <c r="A2551">
        <v>15468997</v>
      </c>
      <c r="B2551">
        <v>425</v>
      </c>
      <c r="C2551" s="1">
        <v>35395.614999999998</v>
      </c>
      <c r="D2551">
        <v>427</v>
      </c>
      <c r="E2551" s="36">
        <f>INT((Table2[[#This Row],[Service_start]]-Table2[[#This Row],[DateOfBirth]])/365)</f>
        <v>22</v>
      </c>
      <c r="F2551" s="32">
        <f>IF(DATEDIF(Table2[[#This Row],[DateOfBirth]],Table2[[#This Row],[Service_start]], "Y")&lt;=25,1,0)</f>
        <v>1</v>
      </c>
      <c r="G2551" s="1">
        <v>43661</v>
      </c>
      <c r="H2551" s="1">
        <v>43677</v>
      </c>
      <c r="I2551" s="33" t="b">
        <f>AND(
    Table2[[#This Row],[Service_start]] &gt; DATE(2022,10,1),
    Table2[[#This Row],[Service_end]] &lt; DATE(2024,2,1)
)</f>
        <v>0</v>
      </c>
    </row>
    <row r="2552" spans="1:9" hidden="1">
      <c r="A2552">
        <v>16802552</v>
      </c>
      <c r="B2552">
        <v>425</v>
      </c>
      <c r="C2552" s="1">
        <v>35395.614999999998</v>
      </c>
      <c r="D2552">
        <v>427</v>
      </c>
      <c r="E2552" s="36">
        <f>INT((Table2[[#This Row],[Service_start]]-Table2[[#This Row],[DateOfBirth]])/365)</f>
        <v>21</v>
      </c>
      <c r="F2552" s="32">
        <f>IF(DATEDIF(Table2[[#This Row],[DateOfBirth]],Table2[[#This Row],[Service_start]], "Y")&lt;=25,1,0)</f>
        <v>1</v>
      </c>
      <c r="G2552" s="1">
        <v>43227</v>
      </c>
      <c r="H2552" s="1">
        <v>43251</v>
      </c>
      <c r="I2552" s="33" t="b">
        <f>AND(
    Table2[[#This Row],[Service_start]] &gt; DATE(2022,10,1),
    Table2[[#This Row],[Service_end]] &lt; DATE(2024,2,1)
)</f>
        <v>0</v>
      </c>
    </row>
    <row r="2553" spans="1:9" hidden="1">
      <c r="A2553">
        <v>12554196</v>
      </c>
      <c r="B2553">
        <v>425</v>
      </c>
      <c r="C2553" s="1">
        <v>35395.614999999998</v>
      </c>
      <c r="D2553">
        <v>427</v>
      </c>
      <c r="E2553" s="36">
        <f>INT((Table2[[#This Row],[Service_start]]-Table2[[#This Row],[DateOfBirth]])/365)</f>
        <v>21</v>
      </c>
      <c r="F2553" s="32">
        <f>IF(DATEDIF(Table2[[#This Row],[DateOfBirth]],Table2[[#This Row],[Service_start]], "Y")&lt;=25,1,0)</f>
        <v>1</v>
      </c>
      <c r="G2553" s="1">
        <v>43252</v>
      </c>
      <c r="H2553" s="1">
        <v>43281</v>
      </c>
      <c r="I2553" s="33" t="b">
        <f>AND(
    Table2[[#This Row],[Service_start]] &gt; DATE(2022,10,1),
    Table2[[#This Row],[Service_end]] &lt; DATE(2024,2,1)
)</f>
        <v>0</v>
      </c>
    </row>
    <row r="2554" spans="1:9" hidden="1">
      <c r="A2554">
        <v>15220523</v>
      </c>
      <c r="B2554">
        <v>425</v>
      </c>
      <c r="C2554" s="1">
        <v>35395.614999999998</v>
      </c>
      <c r="D2554">
        <v>427</v>
      </c>
      <c r="E2554" s="36">
        <f>INT((Table2[[#This Row],[Service_start]]-Table2[[#This Row],[DateOfBirth]])/365)</f>
        <v>21</v>
      </c>
      <c r="F2554" s="32">
        <f>IF(DATEDIF(Table2[[#This Row],[DateOfBirth]],Table2[[#This Row],[Service_start]], "Y")&lt;=25,1,0)</f>
        <v>1</v>
      </c>
      <c r="G2554" s="1">
        <v>43283</v>
      </c>
      <c r="H2554" s="1">
        <v>43312</v>
      </c>
      <c r="I2554" s="33" t="b">
        <f>AND(
    Table2[[#This Row],[Service_start]] &gt; DATE(2022,10,1),
    Table2[[#This Row],[Service_end]] &lt; DATE(2024,2,1)
)</f>
        <v>0</v>
      </c>
    </row>
    <row r="2555" spans="1:9" hidden="1">
      <c r="A2555">
        <v>14064992</v>
      </c>
      <c r="B2555">
        <v>425</v>
      </c>
      <c r="C2555" s="1">
        <v>36075.614999999998</v>
      </c>
      <c r="D2555">
        <v>427</v>
      </c>
      <c r="E2555" s="36">
        <f>INT((Table2[[#This Row],[Service_start]]-Table2[[#This Row],[DateOfBirth]])/365)</f>
        <v>19</v>
      </c>
      <c r="F2555" s="32">
        <f>IF(DATEDIF(Table2[[#This Row],[DateOfBirth]],Table2[[#This Row],[Service_start]], "Y")&lt;=25,1,0)</f>
        <v>1</v>
      </c>
      <c r="G2555" s="1">
        <v>43356</v>
      </c>
      <c r="H2555" s="1">
        <v>43373</v>
      </c>
      <c r="I2555" s="33" t="b">
        <f>AND(
    Table2[[#This Row],[Service_start]] &gt; DATE(2022,10,1),
    Table2[[#This Row],[Service_end]] &lt; DATE(2024,2,1)
)</f>
        <v>0</v>
      </c>
    </row>
    <row r="2556" spans="1:9" hidden="1">
      <c r="A2556">
        <v>10758203</v>
      </c>
      <c r="B2556">
        <v>425</v>
      </c>
      <c r="C2556" s="1">
        <v>36075.614999999998</v>
      </c>
      <c r="D2556">
        <v>427</v>
      </c>
      <c r="E2556" s="36">
        <f>INT((Table2[[#This Row],[Service_start]]-Table2[[#This Row],[DateOfBirth]])/365)</f>
        <v>19</v>
      </c>
      <c r="F2556" s="32">
        <f>IF(DATEDIF(Table2[[#This Row],[DateOfBirth]],Table2[[#This Row],[Service_start]], "Y")&lt;=25,1,0)</f>
        <v>1</v>
      </c>
      <c r="G2556" s="1">
        <v>43374</v>
      </c>
      <c r="H2556" s="1">
        <v>43404</v>
      </c>
      <c r="I2556" s="33" t="b">
        <f>AND(
    Table2[[#This Row],[Service_start]] &gt; DATE(2022,10,1),
    Table2[[#This Row],[Service_end]] &lt; DATE(2024,2,1)
)</f>
        <v>0</v>
      </c>
    </row>
    <row r="2557" spans="1:9" hidden="1">
      <c r="A2557">
        <v>8919965</v>
      </c>
      <c r="B2557">
        <v>425</v>
      </c>
      <c r="C2557" s="1">
        <v>35859.614999999998</v>
      </c>
      <c r="D2557">
        <v>427</v>
      </c>
      <c r="E2557" s="36">
        <f>INT((Table2[[#This Row],[Service_start]]-Table2[[#This Row],[DateOfBirth]])/365)</f>
        <v>18</v>
      </c>
      <c r="F2557" s="32">
        <f>IF(DATEDIF(Table2[[#This Row],[DateOfBirth]],Table2[[#This Row],[Service_start]], "Y")&lt;=25,1,0)</f>
        <v>1</v>
      </c>
      <c r="G2557" s="1">
        <v>42584</v>
      </c>
      <c r="H2557" s="1">
        <v>42613</v>
      </c>
      <c r="I2557" s="33" t="b">
        <f>AND(
    Table2[[#This Row],[Service_start]] &gt; DATE(2022,10,1),
    Table2[[#This Row],[Service_end]] &lt; DATE(2024,2,1)
)</f>
        <v>0</v>
      </c>
    </row>
    <row r="2558" spans="1:9" hidden="1">
      <c r="A2558">
        <v>15657379</v>
      </c>
      <c r="B2558">
        <v>425</v>
      </c>
      <c r="C2558" s="1">
        <v>35859.614999999998</v>
      </c>
      <c r="D2558">
        <v>427</v>
      </c>
      <c r="E2558" s="36">
        <f>INT((Table2[[#This Row],[Service_start]]-Table2[[#This Row],[DateOfBirth]])/365)</f>
        <v>18</v>
      </c>
      <c r="F2558" s="32">
        <f>IF(DATEDIF(Table2[[#This Row],[DateOfBirth]],Table2[[#This Row],[Service_start]], "Y")&lt;=25,1,0)</f>
        <v>1</v>
      </c>
      <c r="G2558" s="1">
        <v>42614</v>
      </c>
      <c r="H2558" s="1">
        <v>42643</v>
      </c>
      <c r="I2558" s="33" t="b">
        <f>AND(
    Table2[[#This Row],[Service_start]] &gt; DATE(2022,10,1),
    Table2[[#This Row],[Service_end]] &lt; DATE(2024,2,1)
)</f>
        <v>0</v>
      </c>
    </row>
    <row r="2559" spans="1:9" hidden="1">
      <c r="A2559">
        <v>10420559</v>
      </c>
      <c r="B2559">
        <v>425</v>
      </c>
      <c r="C2559" s="1">
        <v>34664.614999999998</v>
      </c>
      <c r="D2559">
        <v>427</v>
      </c>
      <c r="E2559" s="36">
        <f>INT((Table2[[#This Row],[Service_start]]-Table2[[#This Row],[DateOfBirth]])/365)</f>
        <v>24</v>
      </c>
      <c r="F2559" s="32">
        <f>IF(DATEDIF(Table2[[#This Row],[DateOfBirth]],Table2[[#This Row],[Service_start]], "Y")&lt;=25,1,0)</f>
        <v>1</v>
      </c>
      <c r="G2559" s="1">
        <v>43643</v>
      </c>
      <c r="H2559" s="1">
        <v>43646</v>
      </c>
      <c r="I2559" s="33" t="b">
        <f>AND(
    Table2[[#This Row],[Service_start]] &gt; DATE(2022,10,1),
    Table2[[#This Row],[Service_end]] &lt; DATE(2024,2,1)
)</f>
        <v>0</v>
      </c>
    </row>
    <row r="2560" spans="1:9" hidden="1">
      <c r="A2560">
        <v>10794033</v>
      </c>
      <c r="B2560">
        <v>425</v>
      </c>
      <c r="C2560" s="1">
        <v>34664.614999999998</v>
      </c>
      <c r="D2560">
        <v>427</v>
      </c>
      <c r="E2560" s="36">
        <f>INT((Table2[[#This Row],[Service_start]]-Table2[[#This Row],[DateOfBirth]])/365)</f>
        <v>24</v>
      </c>
      <c r="F2560" s="32">
        <f>IF(DATEDIF(Table2[[#This Row],[DateOfBirth]],Table2[[#This Row],[Service_start]], "Y")&lt;=25,1,0)</f>
        <v>1</v>
      </c>
      <c r="G2560" s="1">
        <v>43647</v>
      </c>
      <c r="H2560" s="1">
        <v>43677</v>
      </c>
      <c r="I2560" s="33" t="b">
        <f>AND(
    Table2[[#This Row],[Service_start]] &gt; DATE(2022,10,1),
    Table2[[#This Row],[Service_end]] &lt; DATE(2024,2,1)
)</f>
        <v>0</v>
      </c>
    </row>
    <row r="2561" spans="1:9" hidden="1">
      <c r="A2561">
        <v>10495593</v>
      </c>
      <c r="B2561">
        <v>425</v>
      </c>
      <c r="C2561" s="1">
        <v>34822.614999999998</v>
      </c>
      <c r="D2561">
        <v>427</v>
      </c>
      <c r="E2561" s="36">
        <f>INT((Table2[[#This Row],[Service_start]]-Table2[[#This Row],[DateOfBirth]])/365)</f>
        <v>23</v>
      </c>
      <c r="F2561" s="32">
        <f>IF(DATEDIF(Table2[[#This Row],[DateOfBirth]],Table2[[#This Row],[Service_start]], "Y")&lt;=25,1,0)</f>
        <v>1</v>
      </c>
      <c r="G2561" s="1">
        <v>43570</v>
      </c>
      <c r="H2561" s="1">
        <v>43585</v>
      </c>
      <c r="I2561" s="33" t="b">
        <f>AND(
    Table2[[#This Row],[Service_start]] &gt; DATE(2022,10,1),
    Table2[[#This Row],[Service_end]] &lt; DATE(2024,2,1)
)</f>
        <v>0</v>
      </c>
    </row>
    <row r="2562" spans="1:9" hidden="1">
      <c r="A2562">
        <v>12002545</v>
      </c>
      <c r="B2562">
        <v>425</v>
      </c>
      <c r="C2562" s="1">
        <v>34822.614999999998</v>
      </c>
      <c r="D2562">
        <v>427</v>
      </c>
      <c r="E2562" s="36">
        <f>INT((Table2[[#This Row],[Service_start]]-Table2[[#This Row],[DateOfBirth]])/365)</f>
        <v>24</v>
      </c>
      <c r="F2562" s="32">
        <f>IF(DATEDIF(Table2[[#This Row],[DateOfBirth]],Table2[[#This Row],[Service_start]], "Y")&lt;=25,1,0)</f>
        <v>1</v>
      </c>
      <c r="G2562" s="1">
        <v>43586</v>
      </c>
      <c r="H2562" s="1">
        <v>43616</v>
      </c>
      <c r="I2562" s="33" t="b">
        <f>AND(
    Table2[[#This Row],[Service_start]] &gt; DATE(2022,10,1),
    Table2[[#This Row],[Service_end]] &lt; DATE(2024,2,1)
)</f>
        <v>0</v>
      </c>
    </row>
    <row r="2563" spans="1:9" hidden="1">
      <c r="A2563">
        <v>16516325</v>
      </c>
      <c r="B2563">
        <v>425</v>
      </c>
      <c r="C2563" s="1">
        <v>36456.614999999998</v>
      </c>
      <c r="D2563">
        <v>427</v>
      </c>
      <c r="E2563" s="36">
        <f>INT((Table2[[#This Row],[Service_start]]-Table2[[#This Row],[DateOfBirth]])/365)</f>
        <v>20</v>
      </c>
      <c r="F2563" s="32">
        <f>IF(DATEDIF(Table2[[#This Row],[DateOfBirth]],Table2[[#This Row],[Service_start]], "Y")&lt;=25,1,0)</f>
        <v>1</v>
      </c>
      <c r="G2563" s="1">
        <v>43885</v>
      </c>
      <c r="H2563" s="1">
        <v>43890</v>
      </c>
      <c r="I2563" s="33" t="b">
        <f>AND(
    Table2[[#This Row],[Service_start]] &gt; DATE(2022,10,1),
    Table2[[#This Row],[Service_end]] &lt; DATE(2024,2,1)
)</f>
        <v>0</v>
      </c>
    </row>
    <row r="2564" spans="1:9" hidden="1">
      <c r="A2564">
        <v>15318207</v>
      </c>
      <c r="B2564">
        <v>425</v>
      </c>
      <c r="C2564" s="1">
        <v>36456.614999999998</v>
      </c>
      <c r="D2564">
        <v>427</v>
      </c>
      <c r="E2564" s="36">
        <f>INT((Table2[[#This Row],[Service_start]]-Table2[[#This Row],[DateOfBirth]])/365)</f>
        <v>20</v>
      </c>
      <c r="F2564" s="32">
        <f>IF(DATEDIF(Table2[[#This Row],[DateOfBirth]],Table2[[#This Row],[Service_start]], "Y")&lt;=25,1,0)</f>
        <v>1</v>
      </c>
      <c r="G2564" s="1">
        <v>43891</v>
      </c>
      <c r="H2564" s="1">
        <v>43921</v>
      </c>
      <c r="I2564" s="33" t="b">
        <f>AND(
    Table2[[#This Row],[Service_start]] &gt; DATE(2022,10,1),
    Table2[[#This Row],[Service_end]] &lt; DATE(2024,2,1)
)</f>
        <v>0</v>
      </c>
    </row>
    <row r="2565" spans="1:9" hidden="1">
      <c r="A2565">
        <v>9467024</v>
      </c>
      <c r="B2565">
        <v>425</v>
      </c>
      <c r="C2565" s="1">
        <v>36816.614999999998</v>
      </c>
      <c r="D2565">
        <v>427</v>
      </c>
      <c r="E2565" s="36">
        <f>INT((Table2[[#This Row],[Service_start]]-Table2[[#This Row],[DateOfBirth]])/365)</f>
        <v>18</v>
      </c>
      <c r="F2565" s="32">
        <f>IF(DATEDIF(Table2[[#This Row],[DateOfBirth]],Table2[[#This Row],[Service_start]], "Y")&lt;=25,1,0)</f>
        <v>1</v>
      </c>
      <c r="G2565" s="1">
        <v>43602</v>
      </c>
      <c r="H2565" s="1">
        <v>43616</v>
      </c>
      <c r="I2565" s="33" t="b">
        <f>AND(
    Table2[[#This Row],[Service_start]] &gt; DATE(2022,10,1),
    Table2[[#This Row],[Service_end]] &lt; DATE(2024,2,1)
)</f>
        <v>0</v>
      </c>
    </row>
    <row r="2566" spans="1:9" hidden="1">
      <c r="A2566">
        <v>11711467</v>
      </c>
      <c r="B2566">
        <v>425</v>
      </c>
      <c r="C2566" s="1">
        <v>36816.614999999998</v>
      </c>
      <c r="D2566">
        <v>427</v>
      </c>
      <c r="E2566" s="36">
        <f>INT((Table2[[#This Row],[Service_start]]-Table2[[#This Row],[DateOfBirth]])/365)</f>
        <v>18</v>
      </c>
      <c r="F2566" s="32">
        <f>IF(DATEDIF(Table2[[#This Row],[DateOfBirth]],Table2[[#This Row],[Service_start]], "Y")&lt;=25,1,0)</f>
        <v>1</v>
      </c>
      <c r="G2566" s="1">
        <v>43602</v>
      </c>
      <c r="H2566" s="1">
        <v>43616</v>
      </c>
      <c r="I2566" s="33" t="b">
        <f>AND(
    Table2[[#This Row],[Service_start]] &gt; DATE(2022,10,1),
    Table2[[#This Row],[Service_end]] &lt; DATE(2024,2,1)
)</f>
        <v>0</v>
      </c>
    </row>
    <row r="2567" spans="1:9" hidden="1">
      <c r="A2567">
        <v>15521569</v>
      </c>
      <c r="B2567">
        <v>425</v>
      </c>
      <c r="C2567" s="1">
        <v>35186.614999999998</v>
      </c>
      <c r="D2567">
        <v>427</v>
      </c>
      <c r="E2567" s="36">
        <f>INT((Table2[[#This Row],[Service_start]]-Table2[[#This Row],[DateOfBirth]])/365)</f>
        <v>21</v>
      </c>
      <c r="F2567" s="32">
        <f>IF(DATEDIF(Table2[[#This Row],[DateOfBirth]],Table2[[#This Row],[Service_start]], "Y")&lt;=25,1,0)</f>
        <v>1</v>
      </c>
      <c r="G2567" s="1">
        <v>43035</v>
      </c>
      <c r="H2567" s="1">
        <v>43039</v>
      </c>
      <c r="I2567" s="33" t="b">
        <f>AND(
    Table2[[#This Row],[Service_start]] &gt; DATE(2022,10,1),
    Table2[[#This Row],[Service_end]] &lt; DATE(2024,2,1)
)</f>
        <v>0</v>
      </c>
    </row>
    <row r="2568" spans="1:9" hidden="1">
      <c r="A2568">
        <v>15917677</v>
      </c>
      <c r="B2568">
        <v>425</v>
      </c>
      <c r="C2568" s="1">
        <v>35186.614999999998</v>
      </c>
      <c r="D2568">
        <v>427</v>
      </c>
      <c r="E2568" s="36">
        <f>INT((Table2[[#This Row],[Service_start]]-Table2[[#This Row],[DateOfBirth]])/365)</f>
        <v>21</v>
      </c>
      <c r="F2568" s="32">
        <f>IF(DATEDIF(Table2[[#This Row],[DateOfBirth]],Table2[[#This Row],[Service_start]], "Y")&lt;=25,1,0)</f>
        <v>1</v>
      </c>
      <c r="G2568" s="1">
        <v>43035</v>
      </c>
      <c r="H2568" s="1">
        <v>43039</v>
      </c>
      <c r="I2568" s="33" t="b">
        <f>AND(
    Table2[[#This Row],[Service_start]] &gt; DATE(2022,10,1),
    Table2[[#This Row],[Service_end]] &lt; DATE(2024,2,1)
)</f>
        <v>0</v>
      </c>
    </row>
    <row r="2569" spans="1:9" hidden="1">
      <c r="A2569">
        <v>10661568</v>
      </c>
      <c r="B2569">
        <v>425</v>
      </c>
      <c r="C2569" s="1">
        <v>35186.614999999998</v>
      </c>
      <c r="D2569">
        <v>427</v>
      </c>
      <c r="E2569" s="36">
        <f>INT((Table2[[#This Row],[Service_start]]-Table2[[#This Row],[DateOfBirth]])/365)</f>
        <v>21</v>
      </c>
      <c r="F2569" s="32">
        <f>IF(DATEDIF(Table2[[#This Row],[DateOfBirth]],Table2[[#This Row],[Service_start]], "Y")&lt;=25,1,0)</f>
        <v>1</v>
      </c>
      <c r="G2569" s="1">
        <v>43040</v>
      </c>
      <c r="H2569" s="1">
        <v>43069</v>
      </c>
      <c r="I2569" s="33" t="b">
        <f>AND(
    Table2[[#This Row],[Service_start]] &gt; DATE(2022,10,1),
    Table2[[#This Row],[Service_end]] &lt; DATE(2024,2,1)
)</f>
        <v>0</v>
      </c>
    </row>
    <row r="2570" spans="1:9" hidden="1">
      <c r="A2570">
        <v>10970365</v>
      </c>
      <c r="B2570">
        <v>425</v>
      </c>
      <c r="C2570" s="1">
        <v>35186.614999999998</v>
      </c>
      <c r="D2570">
        <v>427</v>
      </c>
      <c r="E2570" s="36">
        <f>INT((Table2[[#This Row],[Service_start]]-Table2[[#This Row],[DateOfBirth]])/365)</f>
        <v>21</v>
      </c>
      <c r="F2570" s="32">
        <f>IF(DATEDIF(Table2[[#This Row],[DateOfBirth]],Table2[[#This Row],[Service_start]], "Y")&lt;=25,1,0)</f>
        <v>1</v>
      </c>
      <c r="G2570" s="1">
        <v>43040</v>
      </c>
      <c r="H2570" s="1">
        <v>43069</v>
      </c>
      <c r="I2570" s="33" t="b">
        <f>AND(
    Table2[[#This Row],[Service_start]] &gt; DATE(2022,10,1),
    Table2[[#This Row],[Service_end]] &lt; DATE(2024,2,1)
)</f>
        <v>0</v>
      </c>
    </row>
    <row r="2571" spans="1:9" hidden="1">
      <c r="A2571">
        <v>14893200</v>
      </c>
      <c r="B2571">
        <v>425</v>
      </c>
      <c r="C2571" s="1">
        <v>35186.614999999998</v>
      </c>
      <c r="D2571">
        <v>427</v>
      </c>
      <c r="E2571" s="36">
        <f>INT((Table2[[#This Row],[Service_start]]-Table2[[#This Row],[DateOfBirth]])/365)</f>
        <v>21</v>
      </c>
      <c r="F2571" s="32">
        <f>IF(DATEDIF(Table2[[#This Row],[DateOfBirth]],Table2[[#This Row],[Service_start]], "Y")&lt;=25,1,0)</f>
        <v>1</v>
      </c>
      <c r="G2571" s="1">
        <v>43070</v>
      </c>
      <c r="H2571" s="1">
        <v>43100</v>
      </c>
      <c r="I2571" s="33" t="b">
        <f>AND(
    Table2[[#This Row],[Service_start]] &gt; DATE(2022,10,1),
    Table2[[#This Row],[Service_end]] &lt; DATE(2024,2,1)
)</f>
        <v>0</v>
      </c>
    </row>
    <row r="2572" spans="1:9" hidden="1">
      <c r="A2572">
        <v>10346206</v>
      </c>
      <c r="B2572">
        <v>425</v>
      </c>
      <c r="C2572" s="1">
        <v>35186.614999999998</v>
      </c>
      <c r="D2572">
        <v>427</v>
      </c>
      <c r="E2572" s="36">
        <f>INT((Table2[[#This Row],[Service_start]]-Table2[[#This Row],[DateOfBirth]])/365)</f>
        <v>21</v>
      </c>
      <c r="F2572" s="32">
        <f>IF(DATEDIF(Table2[[#This Row],[DateOfBirth]],Table2[[#This Row],[Service_start]], "Y")&lt;=25,1,0)</f>
        <v>1</v>
      </c>
      <c r="G2572" s="1">
        <v>43070</v>
      </c>
      <c r="H2572" s="1">
        <v>43100</v>
      </c>
      <c r="I2572" s="33" t="b">
        <f>AND(
    Table2[[#This Row],[Service_start]] &gt; DATE(2022,10,1),
    Table2[[#This Row],[Service_end]] &lt; DATE(2024,2,1)
)</f>
        <v>0</v>
      </c>
    </row>
    <row r="2573" spans="1:9" hidden="1">
      <c r="A2573">
        <v>11698228</v>
      </c>
      <c r="B2573">
        <v>425</v>
      </c>
      <c r="C2573" s="1">
        <v>35323.614999999998</v>
      </c>
      <c r="D2573">
        <v>427</v>
      </c>
      <c r="E2573" s="36">
        <f>INT((Table2[[#This Row],[Service_start]]-Table2[[#This Row],[DateOfBirth]])/365)</f>
        <v>23</v>
      </c>
      <c r="F2573" s="32">
        <f>IF(DATEDIF(Table2[[#This Row],[DateOfBirth]],Table2[[#This Row],[Service_start]], "Y")&lt;=25,1,0)</f>
        <v>1</v>
      </c>
      <c r="G2573" s="1">
        <v>43893</v>
      </c>
      <c r="H2573" s="1">
        <v>43921</v>
      </c>
      <c r="I2573" s="33" t="b">
        <f>AND(
    Table2[[#This Row],[Service_start]] &gt; DATE(2022,10,1),
    Table2[[#This Row],[Service_end]] &lt; DATE(2024,2,1)
)</f>
        <v>0</v>
      </c>
    </row>
    <row r="2574" spans="1:9" hidden="1">
      <c r="A2574">
        <v>15378510</v>
      </c>
      <c r="B2574">
        <v>425</v>
      </c>
      <c r="C2574" s="1">
        <v>37164.614999999998</v>
      </c>
      <c r="D2574">
        <v>427</v>
      </c>
      <c r="E2574" s="36">
        <f>INT((Table2[[#This Row],[Service_start]]-Table2[[#This Row],[DateOfBirth]])/365)</f>
        <v>17</v>
      </c>
      <c r="F2574" s="32">
        <f>IF(DATEDIF(Table2[[#This Row],[DateOfBirth]],Table2[[#This Row],[Service_start]], "Y")&lt;=25,1,0)</f>
        <v>1</v>
      </c>
      <c r="G2574" s="1">
        <v>43685</v>
      </c>
      <c r="H2574" s="1">
        <v>43708</v>
      </c>
      <c r="I2574" s="33" t="b">
        <f>AND(
    Table2[[#This Row],[Service_start]] &gt; DATE(2022,10,1),
    Table2[[#This Row],[Service_end]] &lt; DATE(2024,2,1)
)</f>
        <v>0</v>
      </c>
    </row>
    <row r="2575" spans="1:9" hidden="1">
      <c r="A2575">
        <v>13361308</v>
      </c>
      <c r="B2575">
        <v>425</v>
      </c>
      <c r="C2575" s="1">
        <v>37164.614999999998</v>
      </c>
      <c r="D2575">
        <v>427</v>
      </c>
      <c r="E2575" s="36">
        <f>INT((Table2[[#This Row],[Service_start]]-Table2[[#This Row],[DateOfBirth]])/365)</f>
        <v>17</v>
      </c>
      <c r="F2575" s="32">
        <f>IF(DATEDIF(Table2[[#This Row],[DateOfBirth]],Table2[[#This Row],[Service_start]], "Y")&lt;=25,1,0)</f>
        <v>1</v>
      </c>
      <c r="G2575" s="1">
        <v>43709</v>
      </c>
      <c r="H2575" s="1">
        <v>43738</v>
      </c>
      <c r="I2575" s="33" t="b">
        <f>AND(
    Table2[[#This Row],[Service_start]] &gt; DATE(2022,10,1),
    Table2[[#This Row],[Service_end]] &lt; DATE(2024,2,1)
)</f>
        <v>0</v>
      </c>
    </row>
    <row r="2576" spans="1:9" hidden="1">
      <c r="A2576">
        <v>15077604</v>
      </c>
      <c r="B2576">
        <v>425</v>
      </c>
      <c r="C2576" s="1">
        <v>37164.614999999998</v>
      </c>
      <c r="D2576">
        <v>427</v>
      </c>
      <c r="E2576" s="36">
        <f>INT((Table2[[#This Row],[Service_start]]-Table2[[#This Row],[DateOfBirth]])/365)</f>
        <v>18</v>
      </c>
      <c r="F2576" s="32">
        <f>IF(DATEDIF(Table2[[#This Row],[DateOfBirth]],Table2[[#This Row],[Service_start]], "Y")&lt;=25,1,0)</f>
        <v>1</v>
      </c>
      <c r="G2576" s="1">
        <v>43739</v>
      </c>
      <c r="H2576" s="1">
        <v>43755</v>
      </c>
      <c r="I2576" s="33" t="b">
        <f>AND(
    Table2[[#This Row],[Service_start]] &gt; DATE(2022,10,1),
    Table2[[#This Row],[Service_end]] &lt; DATE(2024,2,1)
)</f>
        <v>0</v>
      </c>
    </row>
    <row r="2577" spans="1:9" hidden="1">
      <c r="A2577">
        <v>13981745</v>
      </c>
      <c r="B2577">
        <v>425</v>
      </c>
      <c r="C2577" s="1">
        <v>34162.614999999998</v>
      </c>
      <c r="D2577">
        <v>427</v>
      </c>
      <c r="E2577" s="36">
        <f>INT((Table2[[#This Row],[Service_start]]-Table2[[#This Row],[DateOfBirth]])/365)</f>
        <v>25</v>
      </c>
      <c r="F2577" s="32">
        <f>IF(DATEDIF(Table2[[#This Row],[DateOfBirth]],Table2[[#This Row],[Service_start]], "Y")&lt;=25,1,0)</f>
        <v>1</v>
      </c>
      <c r="G2577" s="1">
        <v>43304</v>
      </c>
      <c r="H2577" s="1">
        <v>43312</v>
      </c>
      <c r="I2577" s="33" t="b">
        <f>AND(
    Table2[[#This Row],[Service_start]] &gt; DATE(2022,10,1),
    Table2[[#This Row],[Service_end]] &lt; DATE(2024,2,1)
)</f>
        <v>0</v>
      </c>
    </row>
    <row r="2578" spans="1:9" hidden="1">
      <c r="A2578">
        <v>17301105</v>
      </c>
      <c r="B2578">
        <v>425</v>
      </c>
      <c r="C2578" s="1">
        <v>34162.614999999998</v>
      </c>
      <c r="D2578">
        <v>427</v>
      </c>
      <c r="E2578" s="36">
        <f>INT((Table2[[#This Row],[Service_start]]-Table2[[#This Row],[DateOfBirth]])/365)</f>
        <v>25</v>
      </c>
      <c r="F2578" s="32">
        <f>IF(DATEDIF(Table2[[#This Row],[DateOfBirth]],Table2[[#This Row],[Service_start]], "Y")&lt;=25,1,0)</f>
        <v>1</v>
      </c>
      <c r="G2578" s="1">
        <v>43313</v>
      </c>
      <c r="H2578" s="1">
        <v>43343</v>
      </c>
      <c r="I2578" s="33" t="b">
        <f>AND(
    Table2[[#This Row],[Service_start]] &gt; DATE(2022,10,1),
    Table2[[#This Row],[Service_end]] &lt; DATE(2024,2,1)
)</f>
        <v>0</v>
      </c>
    </row>
    <row r="2579" spans="1:9" hidden="1">
      <c r="A2579">
        <v>10427945</v>
      </c>
      <c r="B2579">
        <v>425</v>
      </c>
      <c r="C2579" s="1">
        <v>35670.614999999998</v>
      </c>
      <c r="D2579">
        <v>427</v>
      </c>
      <c r="E2579" s="36">
        <f>INT((Table2[[#This Row],[Service_start]]-Table2[[#This Row],[DateOfBirth]])/365)</f>
        <v>18</v>
      </c>
      <c r="F2579" s="32">
        <f>IF(DATEDIF(Table2[[#This Row],[DateOfBirth]],Table2[[#This Row],[Service_start]], "Y")&lt;=25,1,0)</f>
        <v>1</v>
      </c>
      <c r="G2579" s="1">
        <v>42534</v>
      </c>
      <c r="H2579" s="1">
        <v>42551</v>
      </c>
      <c r="I2579" s="33" t="b">
        <f>AND(
    Table2[[#This Row],[Service_start]] &gt; DATE(2022,10,1),
    Table2[[#This Row],[Service_end]] &lt; DATE(2024,2,1)
)</f>
        <v>0</v>
      </c>
    </row>
    <row r="2580" spans="1:9" hidden="1">
      <c r="A2580">
        <v>15360203</v>
      </c>
      <c r="B2580">
        <v>425</v>
      </c>
      <c r="C2580" s="1">
        <v>35670.614999999998</v>
      </c>
      <c r="D2580">
        <v>427</v>
      </c>
      <c r="E2580" s="36">
        <f>INT((Table2[[#This Row],[Service_start]]-Table2[[#This Row],[DateOfBirth]])/365)</f>
        <v>18</v>
      </c>
      <c r="F2580" s="32">
        <f>IF(DATEDIF(Table2[[#This Row],[DateOfBirth]],Table2[[#This Row],[Service_start]], "Y")&lt;=25,1,0)</f>
        <v>1</v>
      </c>
      <c r="G2580" s="1">
        <v>42552</v>
      </c>
      <c r="H2580" s="1">
        <v>42582</v>
      </c>
      <c r="I2580" s="33" t="b">
        <f>AND(
    Table2[[#This Row],[Service_start]] &gt; DATE(2022,10,1),
    Table2[[#This Row],[Service_end]] &lt; DATE(2024,2,1)
)</f>
        <v>0</v>
      </c>
    </row>
    <row r="2581" spans="1:9" hidden="1">
      <c r="A2581">
        <v>10707770</v>
      </c>
      <c r="B2581">
        <v>425</v>
      </c>
      <c r="C2581" s="1">
        <v>35670.614999999998</v>
      </c>
      <c r="D2581">
        <v>427</v>
      </c>
      <c r="E2581" s="36">
        <f>INT((Table2[[#This Row],[Service_start]]-Table2[[#This Row],[DateOfBirth]])/365)</f>
        <v>18</v>
      </c>
      <c r="F2581" s="32">
        <f>IF(DATEDIF(Table2[[#This Row],[DateOfBirth]],Table2[[#This Row],[Service_start]], "Y")&lt;=25,1,0)</f>
        <v>1</v>
      </c>
      <c r="G2581" s="1">
        <v>42583</v>
      </c>
      <c r="H2581" s="1">
        <v>42587</v>
      </c>
      <c r="I2581" s="33" t="b">
        <f>AND(
    Table2[[#This Row],[Service_start]] &gt; DATE(2022,10,1),
    Table2[[#This Row],[Service_end]] &lt; DATE(2024,2,1)
)</f>
        <v>0</v>
      </c>
    </row>
    <row r="2582" spans="1:9" hidden="1">
      <c r="A2582">
        <v>15638671</v>
      </c>
      <c r="B2582">
        <v>425</v>
      </c>
      <c r="C2582" s="1">
        <v>36245.614999999998</v>
      </c>
      <c r="D2582">
        <v>427</v>
      </c>
      <c r="E2582" s="36">
        <f>INT((Table2[[#This Row],[Service_start]]-Table2[[#This Row],[DateOfBirth]])/365)</f>
        <v>23</v>
      </c>
      <c r="F2582" s="32">
        <f>IF(DATEDIF(Table2[[#This Row],[DateOfBirth]],Table2[[#This Row],[Service_start]], "Y")&lt;=25,1,0)</f>
        <v>1</v>
      </c>
      <c r="G2582" s="1">
        <v>44662</v>
      </c>
      <c r="H2582" s="1">
        <v>44681</v>
      </c>
      <c r="I2582" s="33" t="b">
        <f>AND(
    Table2[[#This Row],[Service_start]] &gt; DATE(2022,10,1),
    Table2[[#This Row],[Service_end]] &lt; DATE(2024,2,1)
)</f>
        <v>0</v>
      </c>
    </row>
    <row r="2583" spans="1:9" hidden="1">
      <c r="A2583">
        <v>9221608</v>
      </c>
      <c r="B2583">
        <v>425</v>
      </c>
      <c r="C2583" s="1">
        <v>36245.614999999998</v>
      </c>
      <c r="D2583">
        <v>427</v>
      </c>
      <c r="E2583" s="36">
        <f>INT((Table2[[#This Row],[Service_start]]-Table2[[#This Row],[DateOfBirth]])/365)</f>
        <v>23</v>
      </c>
      <c r="F2583" s="32">
        <f>IF(DATEDIF(Table2[[#This Row],[DateOfBirth]],Table2[[#This Row],[Service_start]], "Y")&lt;=25,1,0)</f>
        <v>1</v>
      </c>
      <c r="G2583" s="1">
        <v>44682</v>
      </c>
      <c r="H2583" s="1">
        <v>44712</v>
      </c>
      <c r="I2583" s="33" t="b">
        <f>AND(
    Table2[[#This Row],[Service_start]] &gt; DATE(2022,10,1),
    Table2[[#This Row],[Service_end]] &lt; DATE(2024,2,1)
)</f>
        <v>0</v>
      </c>
    </row>
    <row r="2584" spans="1:9" hidden="1">
      <c r="A2584">
        <v>15426818</v>
      </c>
      <c r="B2584">
        <v>425</v>
      </c>
      <c r="C2584" s="1">
        <v>36245.614999999998</v>
      </c>
      <c r="D2584">
        <v>427</v>
      </c>
      <c r="E2584" s="36">
        <f>INT((Table2[[#This Row],[Service_start]]-Table2[[#This Row],[DateOfBirth]])/365)</f>
        <v>23</v>
      </c>
      <c r="F2584" s="32">
        <f>IF(DATEDIF(Table2[[#This Row],[DateOfBirth]],Table2[[#This Row],[Service_start]], "Y")&lt;=25,1,0)</f>
        <v>1</v>
      </c>
      <c r="G2584" s="1">
        <v>44713</v>
      </c>
      <c r="H2584" s="1">
        <v>44742</v>
      </c>
      <c r="I2584" s="33" t="b">
        <f>AND(
    Table2[[#This Row],[Service_start]] &gt; DATE(2022,10,1),
    Table2[[#This Row],[Service_end]] &lt; DATE(2024,2,1)
)</f>
        <v>0</v>
      </c>
    </row>
    <row r="2585" spans="1:9" hidden="1">
      <c r="A2585">
        <v>11989677</v>
      </c>
      <c r="B2585">
        <v>425</v>
      </c>
      <c r="C2585" s="1">
        <v>36245.614999999998</v>
      </c>
      <c r="D2585">
        <v>427</v>
      </c>
      <c r="E2585" s="36">
        <f>INT((Table2[[#This Row],[Service_start]]-Table2[[#This Row],[DateOfBirth]])/365)</f>
        <v>23</v>
      </c>
      <c r="F2585" s="32">
        <f>IF(DATEDIF(Table2[[#This Row],[DateOfBirth]],Table2[[#This Row],[Service_start]], "Y")&lt;=25,1,0)</f>
        <v>1</v>
      </c>
      <c r="G2585" s="1">
        <v>44743</v>
      </c>
      <c r="H2585" s="1">
        <v>44773</v>
      </c>
      <c r="I2585" s="33" t="b">
        <f>AND(
    Table2[[#This Row],[Service_start]] &gt; DATE(2022,10,1),
    Table2[[#This Row],[Service_end]] &lt; DATE(2024,2,1)
)</f>
        <v>0</v>
      </c>
    </row>
    <row r="2586" spans="1:9" hidden="1">
      <c r="A2586">
        <v>10451349</v>
      </c>
      <c r="B2586">
        <v>425</v>
      </c>
      <c r="C2586" s="1">
        <v>36877.614999999998</v>
      </c>
      <c r="D2586">
        <v>427</v>
      </c>
      <c r="E2586" s="36">
        <f>INT((Table2[[#This Row],[Service_start]]-Table2[[#This Row],[DateOfBirth]])/365)</f>
        <v>18</v>
      </c>
      <c r="F2586" s="32">
        <f>IF(DATEDIF(Table2[[#This Row],[DateOfBirth]],Table2[[#This Row],[Service_start]], "Y")&lt;=25,1,0)</f>
        <v>1</v>
      </c>
      <c r="G2586" s="1">
        <v>43773</v>
      </c>
      <c r="H2586" s="1">
        <v>43799</v>
      </c>
      <c r="I2586" s="33" t="b">
        <f>AND(
    Table2[[#This Row],[Service_start]] &gt; DATE(2022,10,1),
    Table2[[#This Row],[Service_end]] &lt; DATE(2024,2,1)
)</f>
        <v>0</v>
      </c>
    </row>
    <row r="2587" spans="1:9" hidden="1">
      <c r="A2587">
        <v>9019587</v>
      </c>
      <c r="B2587">
        <v>425</v>
      </c>
      <c r="C2587" s="1">
        <v>36877.614999999998</v>
      </c>
      <c r="D2587">
        <v>427</v>
      </c>
      <c r="E2587" s="36">
        <f>INT((Table2[[#This Row],[Service_start]]-Table2[[#This Row],[DateOfBirth]])/365)</f>
        <v>18</v>
      </c>
      <c r="F2587" s="32">
        <f>IF(DATEDIF(Table2[[#This Row],[DateOfBirth]],Table2[[#This Row],[Service_start]], "Y")&lt;=25,1,0)</f>
        <v>1</v>
      </c>
      <c r="G2587" s="1">
        <v>43800</v>
      </c>
      <c r="H2587" s="1">
        <v>43830</v>
      </c>
      <c r="I2587" s="33" t="b">
        <f>AND(
    Table2[[#This Row],[Service_start]] &gt; DATE(2022,10,1),
    Table2[[#This Row],[Service_end]] &lt; DATE(2024,2,1)
)</f>
        <v>0</v>
      </c>
    </row>
    <row r="2588" spans="1:9" hidden="1">
      <c r="A2588">
        <v>9223757</v>
      </c>
      <c r="B2588">
        <v>425</v>
      </c>
      <c r="C2588" s="1">
        <v>36101.614999999998</v>
      </c>
      <c r="D2588">
        <v>427</v>
      </c>
      <c r="E2588" s="36">
        <f>INT((Table2[[#This Row],[Service_start]]-Table2[[#This Row],[DateOfBirth]])/365)</f>
        <v>22</v>
      </c>
      <c r="F2588" s="32">
        <f>IF(DATEDIF(Table2[[#This Row],[DateOfBirth]],Table2[[#This Row],[Service_start]], "Y")&lt;=25,1,0)</f>
        <v>1</v>
      </c>
      <c r="G2588" s="1">
        <v>44165</v>
      </c>
      <c r="H2588" s="1">
        <v>44165</v>
      </c>
      <c r="I2588" s="33" t="b">
        <f>AND(
    Table2[[#This Row],[Service_start]] &gt; DATE(2022,10,1),
    Table2[[#This Row],[Service_end]] &lt; DATE(2024,2,1)
)</f>
        <v>0</v>
      </c>
    </row>
    <row r="2589" spans="1:9" hidden="1">
      <c r="A2589">
        <v>15414839</v>
      </c>
      <c r="B2589">
        <v>425</v>
      </c>
      <c r="C2589" s="1">
        <v>36101.614999999998</v>
      </c>
      <c r="D2589">
        <v>427</v>
      </c>
      <c r="E2589" s="36">
        <f>INT((Table2[[#This Row],[Service_start]]-Table2[[#This Row],[DateOfBirth]])/365)</f>
        <v>22</v>
      </c>
      <c r="F2589" s="32">
        <f>IF(DATEDIF(Table2[[#This Row],[DateOfBirth]],Table2[[#This Row],[Service_start]], "Y")&lt;=25,1,0)</f>
        <v>1</v>
      </c>
      <c r="G2589" s="1">
        <v>44166</v>
      </c>
      <c r="H2589" s="1">
        <v>44172</v>
      </c>
      <c r="I2589" s="33" t="b">
        <f>AND(
    Table2[[#This Row],[Service_start]] &gt; DATE(2022,10,1),
    Table2[[#This Row],[Service_end]] &lt; DATE(2024,2,1)
)</f>
        <v>0</v>
      </c>
    </row>
    <row r="2590" spans="1:9" hidden="1">
      <c r="A2590">
        <v>15776596</v>
      </c>
      <c r="B2590">
        <v>425</v>
      </c>
      <c r="C2590" s="1">
        <v>35249.614999999998</v>
      </c>
      <c r="D2590">
        <v>427</v>
      </c>
      <c r="E2590" s="36">
        <f>INT((Table2[[#This Row],[Service_start]]-Table2[[#This Row],[DateOfBirth]])/365)</f>
        <v>23</v>
      </c>
      <c r="F2590" s="32">
        <f>IF(DATEDIF(Table2[[#This Row],[DateOfBirth]],Table2[[#This Row],[Service_start]], "Y")&lt;=25,1,0)</f>
        <v>1</v>
      </c>
      <c r="G2590" s="1">
        <v>43705</v>
      </c>
      <c r="H2590" s="1">
        <v>43708</v>
      </c>
      <c r="I2590" s="33" t="b">
        <f>AND(
    Table2[[#This Row],[Service_start]] &gt; DATE(2022,10,1),
    Table2[[#This Row],[Service_end]] &lt; DATE(2024,2,1)
)</f>
        <v>0</v>
      </c>
    </row>
    <row r="2591" spans="1:9" hidden="1">
      <c r="A2591">
        <v>15764068</v>
      </c>
      <c r="B2591">
        <v>425</v>
      </c>
      <c r="C2591" s="1">
        <v>37260.614999999998</v>
      </c>
      <c r="D2591">
        <v>427</v>
      </c>
      <c r="E2591" s="36">
        <f>INT((Table2[[#This Row],[Service_start]]-Table2[[#This Row],[DateOfBirth]])/365)</f>
        <v>16</v>
      </c>
      <c r="F2591" s="32">
        <f>IF(DATEDIF(Table2[[#This Row],[DateOfBirth]],Table2[[#This Row],[Service_start]], "Y")&lt;=25,1,0)</f>
        <v>1</v>
      </c>
      <c r="G2591" s="1">
        <v>43327</v>
      </c>
      <c r="H2591" s="1">
        <v>43343</v>
      </c>
      <c r="I2591" s="33" t="b">
        <f>AND(
    Table2[[#This Row],[Service_start]] &gt; DATE(2022,10,1),
    Table2[[#This Row],[Service_end]] &lt; DATE(2024,2,1)
)</f>
        <v>0</v>
      </c>
    </row>
    <row r="2592" spans="1:9" hidden="1">
      <c r="A2592">
        <v>10583995</v>
      </c>
      <c r="B2592">
        <v>425</v>
      </c>
      <c r="C2592" s="1">
        <v>37260.614999999998</v>
      </c>
      <c r="D2592">
        <v>427</v>
      </c>
      <c r="E2592" s="36">
        <f>INT((Table2[[#This Row],[Service_start]]-Table2[[#This Row],[DateOfBirth]])/365)</f>
        <v>16</v>
      </c>
      <c r="F2592" s="32">
        <f>IF(DATEDIF(Table2[[#This Row],[DateOfBirth]],Table2[[#This Row],[Service_start]], "Y")&lt;=25,1,0)</f>
        <v>1</v>
      </c>
      <c r="G2592" s="1">
        <v>43344</v>
      </c>
      <c r="H2592" s="1">
        <v>43373</v>
      </c>
      <c r="I2592" s="33" t="b">
        <f>AND(
    Table2[[#This Row],[Service_start]] &gt; DATE(2022,10,1),
    Table2[[#This Row],[Service_end]] &lt; DATE(2024,2,1)
)</f>
        <v>0</v>
      </c>
    </row>
    <row r="2593" spans="1:9" hidden="1">
      <c r="A2593">
        <v>16061623</v>
      </c>
      <c r="B2593">
        <v>425</v>
      </c>
      <c r="C2593" s="1">
        <v>37260.614999999998</v>
      </c>
      <c r="D2593">
        <v>427</v>
      </c>
      <c r="E2593" s="36">
        <f>INT((Table2[[#This Row],[Service_start]]-Table2[[#This Row],[DateOfBirth]])/365)</f>
        <v>16</v>
      </c>
      <c r="F2593" s="32">
        <f>IF(DATEDIF(Table2[[#This Row],[DateOfBirth]],Table2[[#This Row],[Service_start]], "Y")&lt;=25,1,0)</f>
        <v>1</v>
      </c>
      <c r="G2593" s="1">
        <v>43374</v>
      </c>
      <c r="H2593" s="1">
        <v>43404</v>
      </c>
      <c r="I2593" s="33" t="b">
        <f>AND(
    Table2[[#This Row],[Service_start]] &gt; DATE(2022,10,1),
    Table2[[#This Row],[Service_end]] &lt; DATE(2024,2,1)
)</f>
        <v>0</v>
      </c>
    </row>
    <row r="2594" spans="1:9" hidden="1">
      <c r="A2594">
        <v>10494838</v>
      </c>
      <c r="B2594">
        <v>425</v>
      </c>
      <c r="C2594" s="1">
        <v>35483.614999999998</v>
      </c>
      <c r="D2594">
        <v>427</v>
      </c>
      <c r="E2594" s="36">
        <f>INT((Table2[[#This Row],[Service_start]]-Table2[[#This Row],[DateOfBirth]])/365)</f>
        <v>22</v>
      </c>
      <c r="F2594" s="32">
        <f>IF(DATEDIF(Table2[[#This Row],[DateOfBirth]],Table2[[#This Row],[Service_start]], "Y")&lt;=25,1,0)</f>
        <v>1</v>
      </c>
      <c r="G2594" s="1">
        <v>43781</v>
      </c>
      <c r="H2594" s="1">
        <v>43799</v>
      </c>
      <c r="I2594" s="33" t="b">
        <f>AND(
    Table2[[#This Row],[Service_start]] &gt; DATE(2022,10,1),
    Table2[[#This Row],[Service_end]] &lt; DATE(2024,2,1)
)</f>
        <v>0</v>
      </c>
    </row>
    <row r="2595" spans="1:9" hidden="1">
      <c r="A2595">
        <v>11873170</v>
      </c>
      <c r="B2595">
        <v>425</v>
      </c>
      <c r="C2595" s="1">
        <v>35483.614999999998</v>
      </c>
      <c r="D2595">
        <v>427</v>
      </c>
      <c r="E2595" s="36">
        <f>INT((Table2[[#This Row],[Service_start]]-Table2[[#This Row],[DateOfBirth]])/365)</f>
        <v>22</v>
      </c>
      <c r="F2595" s="32">
        <f>IF(DATEDIF(Table2[[#This Row],[DateOfBirth]],Table2[[#This Row],[Service_start]], "Y")&lt;=25,1,0)</f>
        <v>1</v>
      </c>
      <c r="G2595" s="1">
        <v>43800</v>
      </c>
      <c r="H2595" s="1">
        <v>43830</v>
      </c>
      <c r="I2595" s="33" t="b">
        <f>AND(
    Table2[[#This Row],[Service_start]] &gt; DATE(2022,10,1),
    Table2[[#This Row],[Service_end]] &lt; DATE(2024,2,1)
)</f>
        <v>0</v>
      </c>
    </row>
    <row r="2596" spans="1:9" hidden="1">
      <c r="A2596">
        <v>15229508</v>
      </c>
      <c r="B2596">
        <v>425</v>
      </c>
      <c r="C2596" s="1">
        <v>35483.614999999998</v>
      </c>
      <c r="D2596">
        <v>427</v>
      </c>
      <c r="E2596" s="36">
        <f>INT((Table2[[#This Row],[Service_start]]-Table2[[#This Row],[DateOfBirth]])/365)</f>
        <v>22</v>
      </c>
      <c r="F2596" s="32">
        <f>IF(DATEDIF(Table2[[#This Row],[DateOfBirth]],Table2[[#This Row],[Service_start]], "Y")&lt;=25,1,0)</f>
        <v>1</v>
      </c>
      <c r="G2596" s="1">
        <v>43831</v>
      </c>
      <c r="H2596" s="1">
        <v>43840</v>
      </c>
      <c r="I2596" s="33" t="b">
        <f>AND(
    Table2[[#This Row],[Service_start]] &gt; DATE(2022,10,1),
    Table2[[#This Row],[Service_end]] &lt; DATE(2024,2,1)
)</f>
        <v>0</v>
      </c>
    </row>
    <row r="2597" spans="1:9" hidden="1">
      <c r="A2597">
        <v>12928779</v>
      </c>
      <c r="B2597">
        <v>425</v>
      </c>
      <c r="C2597" s="1">
        <v>33785.614999999998</v>
      </c>
      <c r="D2597">
        <v>427</v>
      </c>
      <c r="E2597" s="36">
        <f>INT((Table2[[#This Row],[Service_start]]-Table2[[#This Row],[DateOfBirth]])/365)</f>
        <v>23</v>
      </c>
      <c r="F2597" s="32">
        <f>IF(DATEDIF(Table2[[#This Row],[DateOfBirth]],Table2[[#This Row],[Service_start]], "Y")&lt;=25,1,0)</f>
        <v>1</v>
      </c>
      <c r="G2597" s="1">
        <v>42513</v>
      </c>
      <c r="H2597" s="1">
        <v>42521</v>
      </c>
      <c r="I2597" s="33" t="b">
        <f>AND(
    Table2[[#This Row],[Service_start]] &gt; DATE(2022,10,1),
    Table2[[#This Row],[Service_end]] &lt; DATE(2024,2,1)
)</f>
        <v>0</v>
      </c>
    </row>
    <row r="2598" spans="1:9" hidden="1">
      <c r="A2598">
        <v>14981101</v>
      </c>
      <c r="B2598">
        <v>425</v>
      </c>
      <c r="C2598" s="1">
        <v>33785.614999999998</v>
      </c>
      <c r="D2598">
        <v>427</v>
      </c>
      <c r="E2598" s="36">
        <f>INT((Table2[[#This Row],[Service_start]]-Table2[[#This Row],[DateOfBirth]])/365)</f>
        <v>23</v>
      </c>
      <c r="F2598" s="32">
        <f>IF(DATEDIF(Table2[[#This Row],[DateOfBirth]],Table2[[#This Row],[Service_start]], "Y")&lt;=25,1,0)</f>
        <v>1</v>
      </c>
      <c r="G2598" s="1">
        <v>42513</v>
      </c>
      <c r="H2598" s="1">
        <v>42521</v>
      </c>
      <c r="I2598" s="33" t="b">
        <f>AND(
    Table2[[#This Row],[Service_start]] &gt; DATE(2022,10,1),
    Table2[[#This Row],[Service_end]] &lt; DATE(2024,2,1)
)</f>
        <v>0</v>
      </c>
    </row>
    <row r="2599" spans="1:9" hidden="1">
      <c r="A2599">
        <v>10699261</v>
      </c>
      <c r="B2599">
        <v>425</v>
      </c>
      <c r="C2599" s="1">
        <v>33785.614999999998</v>
      </c>
      <c r="D2599">
        <v>427</v>
      </c>
      <c r="E2599" s="36">
        <f>INT((Table2[[#This Row],[Service_start]]-Table2[[#This Row],[DateOfBirth]])/365)</f>
        <v>23</v>
      </c>
      <c r="F2599" s="32">
        <f>IF(DATEDIF(Table2[[#This Row],[DateOfBirth]],Table2[[#This Row],[Service_start]], "Y")&lt;=25,1,0)</f>
        <v>1</v>
      </c>
      <c r="G2599" s="1">
        <v>42513</v>
      </c>
      <c r="H2599" s="1">
        <v>42521</v>
      </c>
      <c r="I2599" s="33" t="b">
        <f>AND(
    Table2[[#This Row],[Service_start]] &gt; DATE(2022,10,1),
    Table2[[#This Row],[Service_end]] &lt; DATE(2024,2,1)
)</f>
        <v>0</v>
      </c>
    </row>
    <row r="2600" spans="1:9" hidden="1">
      <c r="A2600">
        <v>9035241</v>
      </c>
      <c r="B2600">
        <v>425</v>
      </c>
      <c r="C2600" s="1">
        <v>33785.614999999998</v>
      </c>
      <c r="D2600">
        <v>427</v>
      </c>
      <c r="E2600" s="36">
        <f>INT((Table2[[#This Row],[Service_start]]-Table2[[#This Row],[DateOfBirth]])/365)</f>
        <v>23</v>
      </c>
      <c r="F2600" s="32">
        <f>IF(DATEDIF(Table2[[#This Row],[DateOfBirth]],Table2[[#This Row],[Service_start]], "Y")&lt;=25,1,0)</f>
        <v>1</v>
      </c>
      <c r="G2600" s="1">
        <v>42522</v>
      </c>
      <c r="H2600" s="1">
        <v>42551</v>
      </c>
      <c r="I2600" s="33" t="b">
        <f>AND(
    Table2[[#This Row],[Service_start]] &gt; DATE(2022,10,1),
    Table2[[#This Row],[Service_end]] &lt; DATE(2024,2,1)
)</f>
        <v>0</v>
      </c>
    </row>
    <row r="2601" spans="1:9" hidden="1">
      <c r="A2601">
        <v>16712072</v>
      </c>
      <c r="B2601">
        <v>425</v>
      </c>
      <c r="C2601" s="1">
        <v>33785.614999999998</v>
      </c>
      <c r="D2601">
        <v>427</v>
      </c>
      <c r="E2601" s="36">
        <f>INT((Table2[[#This Row],[Service_start]]-Table2[[#This Row],[DateOfBirth]])/365)</f>
        <v>23</v>
      </c>
      <c r="F2601" s="32">
        <f>IF(DATEDIF(Table2[[#This Row],[DateOfBirth]],Table2[[#This Row],[Service_start]], "Y")&lt;=25,1,0)</f>
        <v>1</v>
      </c>
      <c r="G2601" s="1">
        <v>42522</v>
      </c>
      <c r="H2601" s="1">
        <v>42551</v>
      </c>
      <c r="I2601" s="33" t="b">
        <f>AND(
    Table2[[#This Row],[Service_start]] &gt; DATE(2022,10,1),
    Table2[[#This Row],[Service_end]] &lt; DATE(2024,2,1)
)</f>
        <v>0</v>
      </c>
    </row>
    <row r="2602" spans="1:9" hidden="1">
      <c r="A2602">
        <v>9183514</v>
      </c>
      <c r="B2602">
        <v>425</v>
      </c>
      <c r="C2602" s="1">
        <v>33785.614999999998</v>
      </c>
      <c r="D2602">
        <v>427</v>
      </c>
      <c r="E2602" s="36">
        <f>INT((Table2[[#This Row],[Service_start]]-Table2[[#This Row],[DateOfBirth]])/365)</f>
        <v>23</v>
      </c>
      <c r="F2602" s="32">
        <f>IF(DATEDIF(Table2[[#This Row],[DateOfBirth]],Table2[[#This Row],[Service_start]], "Y")&lt;=25,1,0)</f>
        <v>1</v>
      </c>
      <c r="G2602" s="1">
        <v>42522</v>
      </c>
      <c r="H2602" s="1">
        <v>42551</v>
      </c>
      <c r="I2602" s="33" t="b">
        <f>AND(
    Table2[[#This Row],[Service_start]] &gt; DATE(2022,10,1),
    Table2[[#This Row],[Service_end]] &lt; DATE(2024,2,1)
)</f>
        <v>0</v>
      </c>
    </row>
    <row r="2603" spans="1:9" hidden="1">
      <c r="A2603">
        <v>10842192</v>
      </c>
      <c r="B2603">
        <v>425</v>
      </c>
      <c r="C2603" s="1">
        <v>35809.614999999998</v>
      </c>
      <c r="D2603">
        <v>427</v>
      </c>
      <c r="E2603" s="36">
        <f>INT((Table2[[#This Row],[Service_start]]-Table2[[#This Row],[DateOfBirth]])/365)</f>
        <v>21</v>
      </c>
      <c r="F2603" s="32">
        <f>IF(DATEDIF(Table2[[#This Row],[DateOfBirth]],Table2[[#This Row],[Service_start]], "Y")&lt;=25,1,0)</f>
        <v>1</v>
      </c>
      <c r="G2603" s="1">
        <v>43725</v>
      </c>
      <c r="H2603" s="1">
        <v>43738</v>
      </c>
      <c r="I2603" s="33" t="b">
        <f>AND(
    Table2[[#This Row],[Service_start]] &gt; DATE(2022,10,1),
    Table2[[#This Row],[Service_end]] &lt; DATE(2024,2,1)
)</f>
        <v>0</v>
      </c>
    </row>
    <row r="2604" spans="1:9" hidden="1">
      <c r="A2604">
        <v>15539082</v>
      </c>
      <c r="B2604">
        <v>425</v>
      </c>
      <c r="C2604" s="1">
        <v>35788.614999999998</v>
      </c>
      <c r="D2604">
        <v>427</v>
      </c>
      <c r="E2604" s="36">
        <f>INT((Table2[[#This Row],[Service_start]]-Table2[[#This Row],[DateOfBirth]])/365)</f>
        <v>19</v>
      </c>
      <c r="F2604" s="32">
        <f>IF(DATEDIF(Table2[[#This Row],[DateOfBirth]],Table2[[#This Row],[Service_start]], "Y")&lt;=25,1,0)</f>
        <v>1</v>
      </c>
      <c r="G2604" s="1">
        <v>42828</v>
      </c>
      <c r="H2604" s="1">
        <v>42855</v>
      </c>
      <c r="I2604" s="33" t="b">
        <f>AND(
    Table2[[#This Row],[Service_start]] &gt; DATE(2022,10,1),
    Table2[[#This Row],[Service_end]] &lt; DATE(2024,2,1)
)</f>
        <v>0</v>
      </c>
    </row>
    <row r="2605" spans="1:9" hidden="1">
      <c r="A2605">
        <v>10471724</v>
      </c>
      <c r="B2605">
        <v>425</v>
      </c>
      <c r="C2605" s="1">
        <v>37735.614999999998</v>
      </c>
      <c r="D2605">
        <v>427</v>
      </c>
      <c r="E2605" s="36">
        <f>INT((Table2[[#This Row],[Service_start]]-Table2[[#This Row],[DateOfBirth]])/365)</f>
        <v>18</v>
      </c>
      <c r="F2605" s="32">
        <f>IF(DATEDIF(Table2[[#This Row],[DateOfBirth]],Table2[[#This Row],[Service_start]], "Y")&lt;=25,1,0)</f>
        <v>1</v>
      </c>
      <c r="G2605" s="1">
        <v>44397</v>
      </c>
      <c r="H2605" s="1">
        <v>44408</v>
      </c>
      <c r="I2605" s="33" t="b">
        <f>AND(
    Table2[[#This Row],[Service_start]] &gt; DATE(2022,10,1),
    Table2[[#This Row],[Service_end]] &lt; DATE(2024,2,1)
)</f>
        <v>0</v>
      </c>
    </row>
    <row r="2606" spans="1:9" hidden="1">
      <c r="A2606">
        <v>14549049</v>
      </c>
      <c r="B2606">
        <v>425</v>
      </c>
      <c r="C2606" s="1">
        <v>37735.614999999998</v>
      </c>
      <c r="D2606">
        <v>427</v>
      </c>
      <c r="E2606" s="36">
        <f>INT((Table2[[#This Row],[Service_start]]-Table2[[#This Row],[DateOfBirth]])/365)</f>
        <v>18</v>
      </c>
      <c r="F2606" s="32">
        <f>IF(DATEDIF(Table2[[#This Row],[DateOfBirth]],Table2[[#This Row],[Service_start]], "Y")&lt;=25,1,0)</f>
        <v>1</v>
      </c>
      <c r="G2606" s="1">
        <v>44410</v>
      </c>
      <c r="H2606" s="1">
        <v>44439</v>
      </c>
      <c r="I2606" s="33" t="b">
        <f>AND(
    Table2[[#This Row],[Service_start]] &gt; DATE(2022,10,1),
    Table2[[#This Row],[Service_end]] &lt; DATE(2024,2,1)
)</f>
        <v>0</v>
      </c>
    </row>
    <row r="2607" spans="1:9" hidden="1">
      <c r="A2607">
        <v>14268189</v>
      </c>
      <c r="B2607">
        <v>425</v>
      </c>
      <c r="C2607" s="1">
        <v>37735.614999999998</v>
      </c>
      <c r="D2607">
        <v>427</v>
      </c>
      <c r="E2607" s="36">
        <f>INT((Table2[[#This Row],[Service_start]]-Table2[[#This Row],[DateOfBirth]])/365)</f>
        <v>18</v>
      </c>
      <c r="F2607" s="32">
        <f>IF(DATEDIF(Table2[[#This Row],[DateOfBirth]],Table2[[#This Row],[Service_start]], "Y")&lt;=25,1,0)</f>
        <v>1</v>
      </c>
      <c r="G2607" s="1">
        <v>44440</v>
      </c>
      <c r="H2607" s="1">
        <v>44469</v>
      </c>
      <c r="I2607" s="33" t="b">
        <f>AND(
    Table2[[#This Row],[Service_start]] &gt; DATE(2022,10,1),
    Table2[[#This Row],[Service_end]] &lt; DATE(2024,2,1)
)</f>
        <v>0</v>
      </c>
    </row>
    <row r="2608" spans="1:9" hidden="1">
      <c r="A2608">
        <v>11932211</v>
      </c>
      <c r="B2608">
        <v>425</v>
      </c>
      <c r="C2608" s="1">
        <v>37476.614999999998</v>
      </c>
      <c r="D2608">
        <v>427</v>
      </c>
      <c r="E2608" s="36">
        <f>INT((Table2[[#This Row],[Service_start]]-Table2[[#This Row],[DateOfBirth]])/365)</f>
        <v>19</v>
      </c>
      <c r="F2608" s="32">
        <f>IF(DATEDIF(Table2[[#This Row],[DateOfBirth]],Table2[[#This Row],[Service_start]], "Y")&lt;=25,1,0)</f>
        <v>1</v>
      </c>
      <c r="G2608" s="1">
        <v>44748</v>
      </c>
      <c r="H2608" s="1">
        <v>44773</v>
      </c>
      <c r="I2608" s="33" t="b">
        <f>AND(
    Table2[[#This Row],[Service_start]] &gt; DATE(2022,10,1),
    Table2[[#This Row],[Service_end]] &lt; DATE(2024,2,1)
)</f>
        <v>0</v>
      </c>
    </row>
    <row r="2609" spans="1:9" hidden="1">
      <c r="A2609">
        <v>11811083</v>
      </c>
      <c r="B2609">
        <v>425</v>
      </c>
      <c r="C2609" s="1">
        <v>36737.614999999998</v>
      </c>
      <c r="D2609">
        <v>427</v>
      </c>
      <c r="E2609" s="36">
        <f>INT((Table2[[#This Row],[Service_start]]-Table2[[#This Row],[DateOfBirth]])/365)</f>
        <v>21</v>
      </c>
      <c r="F2609" s="32">
        <f>IF(DATEDIF(Table2[[#This Row],[DateOfBirth]],Table2[[#This Row],[Service_start]], "Y")&lt;=25,1,0)</f>
        <v>1</v>
      </c>
      <c r="G2609" s="1">
        <v>44488</v>
      </c>
      <c r="H2609" s="1">
        <v>44500</v>
      </c>
      <c r="I2609" s="33" t="b">
        <f>AND(
    Table2[[#This Row],[Service_start]] &gt; DATE(2022,10,1),
    Table2[[#This Row],[Service_end]] &lt; DATE(2024,2,1)
)</f>
        <v>0</v>
      </c>
    </row>
    <row r="2610" spans="1:9" hidden="1">
      <c r="A2610">
        <v>11989299</v>
      </c>
      <c r="B2610">
        <v>425</v>
      </c>
      <c r="C2610" s="1">
        <v>36737.614999999998</v>
      </c>
      <c r="D2610">
        <v>427</v>
      </c>
      <c r="E2610" s="36">
        <f>INT((Table2[[#This Row],[Service_start]]-Table2[[#This Row],[DateOfBirth]])/365)</f>
        <v>21</v>
      </c>
      <c r="F2610" s="32">
        <f>IF(DATEDIF(Table2[[#This Row],[DateOfBirth]],Table2[[#This Row],[Service_start]], "Y")&lt;=25,1,0)</f>
        <v>1</v>
      </c>
      <c r="G2610" s="1">
        <v>44501</v>
      </c>
      <c r="H2610" s="1">
        <v>44530</v>
      </c>
      <c r="I2610" s="33" t="b">
        <f>AND(
    Table2[[#This Row],[Service_start]] &gt; DATE(2022,10,1),
    Table2[[#This Row],[Service_end]] &lt; DATE(2024,2,1)
)</f>
        <v>0</v>
      </c>
    </row>
    <row r="2611" spans="1:9" hidden="1">
      <c r="A2611">
        <v>15781139</v>
      </c>
      <c r="B2611">
        <v>425</v>
      </c>
      <c r="C2611" s="1">
        <v>36737.614999999998</v>
      </c>
      <c r="D2611">
        <v>427</v>
      </c>
      <c r="E2611" s="36">
        <f>INT((Table2[[#This Row],[Service_start]]-Table2[[#This Row],[DateOfBirth]])/365)</f>
        <v>21</v>
      </c>
      <c r="F2611" s="32">
        <f>IF(DATEDIF(Table2[[#This Row],[DateOfBirth]],Table2[[#This Row],[Service_start]], "Y")&lt;=25,1,0)</f>
        <v>1</v>
      </c>
      <c r="G2611" s="1">
        <v>44531</v>
      </c>
      <c r="H2611" s="1">
        <v>44561</v>
      </c>
      <c r="I2611" s="33" t="b">
        <f>AND(
    Table2[[#This Row],[Service_start]] &gt; DATE(2022,10,1),
    Table2[[#This Row],[Service_end]] &lt; DATE(2024,2,1)
)</f>
        <v>0</v>
      </c>
    </row>
    <row r="2612" spans="1:9" hidden="1">
      <c r="A2612">
        <v>16085075</v>
      </c>
      <c r="B2612">
        <v>425</v>
      </c>
      <c r="C2612" s="1">
        <v>36737.614999999998</v>
      </c>
      <c r="D2612">
        <v>427</v>
      </c>
      <c r="E2612" s="36">
        <f>INT((Table2[[#This Row],[Service_start]]-Table2[[#This Row],[DateOfBirth]])/365)</f>
        <v>21</v>
      </c>
      <c r="F2612" s="32">
        <f>IF(DATEDIF(Table2[[#This Row],[DateOfBirth]],Table2[[#This Row],[Service_start]], "Y")&lt;=25,1,0)</f>
        <v>1</v>
      </c>
      <c r="G2612" s="1">
        <v>44562</v>
      </c>
      <c r="H2612" s="1">
        <v>44592</v>
      </c>
      <c r="I2612" s="33" t="b">
        <f>AND(
    Table2[[#This Row],[Service_start]] &gt; DATE(2022,10,1),
    Table2[[#This Row],[Service_end]] &lt; DATE(2024,2,1)
)</f>
        <v>0</v>
      </c>
    </row>
    <row r="2613" spans="1:9" hidden="1">
      <c r="A2613">
        <v>10541993</v>
      </c>
      <c r="B2613">
        <v>425</v>
      </c>
      <c r="C2613" s="1">
        <v>36737.614999999998</v>
      </c>
      <c r="D2613">
        <v>427</v>
      </c>
      <c r="E2613" s="36">
        <f>INT((Table2[[#This Row],[Service_start]]-Table2[[#This Row],[DateOfBirth]])/365)</f>
        <v>21</v>
      </c>
      <c r="F2613" s="32">
        <f>IF(DATEDIF(Table2[[#This Row],[DateOfBirth]],Table2[[#This Row],[Service_start]], "Y")&lt;=25,1,0)</f>
        <v>1</v>
      </c>
      <c r="G2613" s="1">
        <v>44593</v>
      </c>
      <c r="H2613" s="1">
        <v>44620</v>
      </c>
      <c r="I2613" s="33" t="b">
        <f>AND(
    Table2[[#This Row],[Service_start]] &gt; DATE(2022,10,1),
    Table2[[#This Row],[Service_end]] &lt; DATE(2024,2,1)
)</f>
        <v>0</v>
      </c>
    </row>
    <row r="2614" spans="1:9" hidden="1">
      <c r="A2614">
        <v>11626877</v>
      </c>
      <c r="B2614">
        <v>425</v>
      </c>
      <c r="C2614" s="1">
        <v>36711.614999999998</v>
      </c>
      <c r="D2614">
        <v>427</v>
      </c>
      <c r="E2614" s="36">
        <f>INT((Table2[[#This Row],[Service_start]]-Table2[[#This Row],[DateOfBirth]])/365)</f>
        <v>18</v>
      </c>
      <c r="F2614" s="32">
        <f>IF(DATEDIF(Table2[[#This Row],[DateOfBirth]],Table2[[#This Row],[Service_start]], "Y")&lt;=25,1,0)</f>
        <v>1</v>
      </c>
      <c r="G2614" s="1">
        <v>43389</v>
      </c>
      <c r="H2614" s="1">
        <v>43404</v>
      </c>
      <c r="I2614" s="33" t="b">
        <f>AND(
    Table2[[#This Row],[Service_start]] &gt; DATE(2022,10,1),
    Table2[[#This Row],[Service_end]] &lt; DATE(2024,2,1)
)</f>
        <v>0</v>
      </c>
    </row>
    <row r="2615" spans="1:9" hidden="1">
      <c r="A2615">
        <v>10464903</v>
      </c>
      <c r="B2615">
        <v>425</v>
      </c>
      <c r="C2615" s="1">
        <v>36711.614999999998</v>
      </c>
      <c r="D2615">
        <v>427</v>
      </c>
      <c r="E2615" s="36">
        <f>INT((Table2[[#This Row],[Service_start]]-Table2[[#This Row],[DateOfBirth]])/365)</f>
        <v>18</v>
      </c>
      <c r="F2615" s="32">
        <f>IF(DATEDIF(Table2[[#This Row],[DateOfBirth]],Table2[[#This Row],[Service_start]], "Y")&lt;=25,1,0)</f>
        <v>1</v>
      </c>
      <c r="G2615" s="1">
        <v>43405</v>
      </c>
      <c r="H2615" s="1">
        <v>43434</v>
      </c>
      <c r="I2615" s="33" t="b">
        <f>AND(
    Table2[[#This Row],[Service_start]] &gt; DATE(2022,10,1),
    Table2[[#This Row],[Service_end]] &lt; DATE(2024,2,1)
)</f>
        <v>0</v>
      </c>
    </row>
    <row r="2616" spans="1:9" hidden="1">
      <c r="A2616">
        <v>10955125</v>
      </c>
      <c r="B2616">
        <v>425</v>
      </c>
      <c r="C2616" s="1">
        <v>36711.614999999998</v>
      </c>
      <c r="D2616">
        <v>427</v>
      </c>
      <c r="E2616" s="36">
        <f>INT((Table2[[#This Row],[Service_start]]-Table2[[#This Row],[DateOfBirth]])/365)</f>
        <v>18</v>
      </c>
      <c r="F2616" s="32">
        <f>IF(DATEDIF(Table2[[#This Row],[DateOfBirth]],Table2[[#This Row],[Service_start]], "Y")&lt;=25,1,0)</f>
        <v>1</v>
      </c>
      <c r="G2616" s="1">
        <v>43437</v>
      </c>
      <c r="H2616" s="1">
        <v>43465</v>
      </c>
      <c r="I2616" s="33" t="b">
        <f>AND(
    Table2[[#This Row],[Service_start]] &gt; DATE(2022,10,1),
    Table2[[#This Row],[Service_end]] &lt; DATE(2024,2,1)
)</f>
        <v>0</v>
      </c>
    </row>
    <row r="2617" spans="1:9" hidden="1">
      <c r="A2617">
        <v>15454767</v>
      </c>
      <c r="B2617">
        <v>425</v>
      </c>
      <c r="C2617" s="1">
        <v>35819.614999999998</v>
      </c>
      <c r="D2617">
        <v>427</v>
      </c>
      <c r="E2617" s="36">
        <f>INT((Table2[[#This Row],[Service_start]]-Table2[[#This Row],[DateOfBirth]])/365)</f>
        <v>19</v>
      </c>
      <c r="F2617" s="32">
        <f>IF(DATEDIF(Table2[[#This Row],[DateOfBirth]],Table2[[#This Row],[Service_start]], "Y")&lt;=25,1,0)</f>
        <v>1</v>
      </c>
      <c r="G2617" s="1">
        <v>42765</v>
      </c>
      <c r="H2617" s="1">
        <v>42766</v>
      </c>
      <c r="I2617" s="33" t="b">
        <f>AND(
    Table2[[#This Row],[Service_start]] &gt; DATE(2022,10,1),
    Table2[[#This Row],[Service_end]] &lt; DATE(2024,2,1)
)</f>
        <v>0</v>
      </c>
    </row>
    <row r="2618" spans="1:9" hidden="1">
      <c r="A2618">
        <v>11831808</v>
      </c>
      <c r="B2618">
        <v>425</v>
      </c>
      <c r="C2618" s="1">
        <v>35819.614999999998</v>
      </c>
      <c r="D2618">
        <v>427</v>
      </c>
      <c r="E2618" s="36">
        <f>INT((Table2[[#This Row],[Service_start]]-Table2[[#This Row],[DateOfBirth]])/365)</f>
        <v>19</v>
      </c>
      <c r="F2618" s="32">
        <f>IF(DATEDIF(Table2[[#This Row],[DateOfBirth]],Table2[[#This Row],[Service_start]], "Y")&lt;=25,1,0)</f>
        <v>1</v>
      </c>
      <c r="G2618" s="1">
        <v>42767</v>
      </c>
      <c r="H2618" s="1">
        <v>42794</v>
      </c>
      <c r="I2618" s="33" t="b">
        <f>AND(
    Table2[[#This Row],[Service_start]] &gt; DATE(2022,10,1),
    Table2[[#This Row],[Service_end]] &lt; DATE(2024,2,1)
)</f>
        <v>0</v>
      </c>
    </row>
    <row r="2619" spans="1:9" hidden="1">
      <c r="A2619">
        <v>14141533</v>
      </c>
      <c r="B2619">
        <v>425</v>
      </c>
      <c r="C2619" s="1">
        <v>35159.614999999998</v>
      </c>
      <c r="D2619">
        <v>427</v>
      </c>
      <c r="E2619" s="36">
        <f>INT((Table2[[#This Row],[Service_start]]-Table2[[#This Row],[DateOfBirth]])/365)</f>
        <v>23</v>
      </c>
      <c r="F2619" s="32">
        <f>IF(DATEDIF(Table2[[#This Row],[DateOfBirth]],Table2[[#This Row],[Service_start]], "Y")&lt;=25,1,0)</f>
        <v>1</v>
      </c>
      <c r="G2619" s="1">
        <v>43822</v>
      </c>
      <c r="H2619" s="1">
        <v>43830</v>
      </c>
      <c r="I2619" s="33" t="b">
        <f>AND(
    Table2[[#This Row],[Service_start]] &gt; DATE(2022,10,1),
    Table2[[#This Row],[Service_end]] &lt; DATE(2024,2,1)
)</f>
        <v>0</v>
      </c>
    </row>
    <row r="2620" spans="1:9" hidden="1">
      <c r="A2620">
        <v>10458941</v>
      </c>
      <c r="B2620">
        <v>425</v>
      </c>
      <c r="C2620" s="1">
        <v>35159.614999999998</v>
      </c>
      <c r="D2620">
        <v>427</v>
      </c>
      <c r="E2620" s="36">
        <f>INT((Table2[[#This Row],[Service_start]]-Table2[[#This Row],[DateOfBirth]])/365)</f>
        <v>23</v>
      </c>
      <c r="F2620" s="32">
        <f>IF(DATEDIF(Table2[[#This Row],[DateOfBirth]],Table2[[#This Row],[Service_start]], "Y")&lt;=25,1,0)</f>
        <v>1</v>
      </c>
      <c r="G2620" s="1">
        <v>43831</v>
      </c>
      <c r="H2620" s="1">
        <v>43861</v>
      </c>
      <c r="I2620" s="33" t="b">
        <f>AND(
    Table2[[#This Row],[Service_start]] &gt; DATE(2022,10,1),
    Table2[[#This Row],[Service_end]] &lt; DATE(2024,2,1)
)</f>
        <v>0</v>
      </c>
    </row>
    <row r="2621" spans="1:9" hidden="1">
      <c r="A2621">
        <v>8977637</v>
      </c>
      <c r="B2621">
        <v>425</v>
      </c>
      <c r="C2621" s="1">
        <v>35159.614999999998</v>
      </c>
      <c r="D2621">
        <v>427</v>
      </c>
      <c r="E2621" s="36">
        <f>INT((Table2[[#This Row],[Service_start]]-Table2[[#This Row],[DateOfBirth]])/365)</f>
        <v>23</v>
      </c>
      <c r="F2621" s="32">
        <f>IF(DATEDIF(Table2[[#This Row],[DateOfBirth]],Table2[[#This Row],[Service_start]], "Y")&lt;=25,1,0)</f>
        <v>1</v>
      </c>
      <c r="G2621" s="1">
        <v>43862</v>
      </c>
      <c r="H2621" s="1">
        <v>43890</v>
      </c>
      <c r="I2621" s="33" t="b">
        <f>AND(
    Table2[[#This Row],[Service_start]] &gt; DATE(2022,10,1),
    Table2[[#This Row],[Service_end]] &lt; DATE(2024,2,1)
)</f>
        <v>0</v>
      </c>
    </row>
    <row r="2622" spans="1:9" hidden="1">
      <c r="A2622">
        <v>8941683</v>
      </c>
      <c r="B2622">
        <v>425</v>
      </c>
      <c r="C2622" s="1">
        <v>36813.614999999998</v>
      </c>
      <c r="D2622">
        <v>427</v>
      </c>
      <c r="E2622" s="36">
        <f>INT((Table2[[#This Row],[Service_start]]-Table2[[#This Row],[DateOfBirth]])/365)</f>
        <v>18</v>
      </c>
      <c r="F2622" s="32">
        <f>IF(DATEDIF(Table2[[#This Row],[DateOfBirth]],Table2[[#This Row],[Service_start]], "Y")&lt;=25,1,0)</f>
        <v>1</v>
      </c>
      <c r="G2622" s="1">
        <v>43647</v>
      </c>
      <c r="H2622" s="1">
        <v>43677</v>
      </c>
      <c r="I2622" s="33" t="b">
        <f>AND(
    Table2[[#This Row],[Service_start]] &gt; DATE(2022,10,1),
    Table2[[#This Row],[Service_end]] &lt; DATE(2024,2,1)
)</f>
        <v>0</v>
      </c>
    </row>
    <row r="2623" spans="1:9" hidden="1">
      <c r="A2623">
        <v>11975916</v>
      </c>
      <c r="B2623">
        <v>425</v>
      </c>
      <c r="C2623" s="1">
        <v>36813.614999999998</v>
      </c>
      <c r="D2623">
        <v>427</v>
      </c>
      <c r="E2623" s="36">
        <f>INT((Table2[[#This Row],[Service_start]]-Table2[[#This Row],[DateOfBirth]])/365)</f>
        <v>18</v>
      </c>
      <c r="F2623" s="32">
        <f>IF(DATEDIF(Table2[[#This Row],[DateOfBirth]],Table2[[#This Row],[Service_start]], "Y")&lt;=25,1,0)</f>
        <v>1</v>
      </c>
      <c r="G2623" s="1">
        <v>43678</v>
      </c>
      <c r="H2623" s="1">
        <v>43708</v>
      </c>
      <c r="I2623" s="33" t="b">
        <f>AND(
    Table2[[#This Row],[Service_start]] &gt; DATE(2022,10,1),
    Table2[[#This Row],[Service_end]] &lt; DATE(2024,2,1)
)</f>
        <v>0</v>
      </c>
    </row>
    <row r="2624" spans="1:9" hidden="1">
      <c r="A2624">
        <v>9095799</v>
      </c>
      <c r="B2624">
        <v>425</v>
      </c>
      <c r="C2624" s="1">
        <v>34701.614999999998</v>
      </c>
      <c r="D2624">
        <v>427</v>
      </c>
      <c r="E2624" s="36">
        <f>INT((Table2[[#This Row],[Service_start]]-Table2[[#This Row],[DateOfBirth]])/365)</f>
        <v>25</v>
      </c>
      <c r="F2624" s="32">
        <f>IF(DATEDIF(Table2[[#This Row],[DateOfBirth]],Table2[[#This Row],[Service_start]], "Y")&lt;=25,1,0)</f>
        <v>1</v>
      </c>
      <c r="G2624" s="1">
        <v>43872</v>
      </c>
      <c r="H2624" s="1">
        <v>43890</v>
      </c>
      <c r="I2624" s="33" t="b">
        <f>AND(
    Table2[[#This Row],[Service_start]] &gt; DATE(2022,10,1),
    Table2[[#This Row],[Service_end]] &lt; DATE(2024,2,1)
)</f>
        <v>0</v>
      </c>
    </row>
    <row r="2625" spans="1:9" hidden="1">
      <c r="A2625">
        <v>15704153</v>
      </c>
      <c r="B2625">
        <v>425</v>
      </c>
      <c r="C2625" s="1">
        <v>34701.614999999998</v>
      </c>
      <c r="D2625">
        <v>427</v>
      </c>
      <c r="E2625" s="36">
        <f>INT((Table2[[#This Row],[Service_start]]-Table2[[#This Row],[DateOfBirth]])/365)</f>
        <v>25</v>
      </c>
      <c r="F2625" s="32">
        <f>IF(DATEDIF(Table2[[#This Row],[DateOfBirth]],Table2[[#This Row],[Service_start]], "Y")&lt;=25,1,0)</f>
        <v>1</v>
      </c>
      <c r="G2625" s="1">
        <v>43891</v>
      </c>
      <c r="H2625" s="1">
        <v>43921</v>
      </c>
      <c r="I2625" s="33" t="b">
        <f>AND(
    Table2[[#This Row],[Service_start]] &gt; DATE(2022,10,1),
    Table2[[#This Row],[Service_end]] &lt; DATE(2024,2,1)
)</f>
        <v>0</v>
      </c>
    </row>
    <row r="2626" spans="1:9" hidden="1">
      <c r="A2626">
        <v>10477981</v>
      </c>
      <c r="B2626">
        <v>425</v>
      </c>
      <c r="C2626" s="1">
        <v>34701.614999999998</v>
      </c>
      <c r="D2626">
        <v>427</v>
      </c>
      <c r="E2626" s="36">
        <f>INT((Table2[[#This Row],[Service_start]]-Table2[[#This Row],[DateOfBirth]])/365)</f>
        <v>25</v>
      </c>
      <c r="F2626" s="32">
        <f>IF(DATEDIF(Table2[[#This Row],[DateOfBirth]],Table2[[#This Row],[Service_start]], "Y")&lt;=25,1,0)</f>
        <v>1</v>
      </c>
      <c r="G2626" s="1">
        <v>43917</v>
      </c>
      <c r="H2626" s="1">
        <v>43921</v>
      </c>
      <c r="I2626" s="33" t="b">
        <f>AND(
    Table2[[#This Row],[Service_start]] &gt; DATE(2022,10,1),
    Table2[[#This Row],[Service_end]] &lt; DATE(2024,2,1)
)</f>
        <v>0</v>
      </c>
    </row>
    <row r="2627" spans="1:9" hidden="1">
      <c r="A2627">
        <v>10514861</v>
      </c>
      <c r="B2627">
        <v>425</v>
      </c>
      <c r="C2627" s="1">
        <v>34701.614999999998</v>
      </c>
      <c r="D2627">
        <v>427</v>
      </c>
      <c r="E2627" s="36">
        <f>INT((Table2[[#This Row],[Service_start]]-Table2[[#This Row],[DateOfBirth]])/365)</f>
        <v>25</v>
      </c>
      <c r="F2627" s="32">
        <f>IF(DATEDIF(Table2[[#This Row],[DateOfBirth]],Table2[[#This Row],[Service_start]], "Y")&lt;=25,1,0)</f>
        <v>1</v>
      </c>
      <c r="G2627" s="1">
        <v>43922</v>
      </c>
      <c r="H2627" s="1">
        <v>43931</v>
      </c>
      <c r="I2627" s="33" t="b">
        <f>AND(
    Table2[[#This Row],[Service_start]] &gt; DATE(2022,10,1),
    Table2[[#This Row],[Service_end]] &lt; DATE(2024,2,1)
)</f>
        <v>0</v>
      </c>
    </row>
    <row r="2628" spans="1:9" hidden="1">
      <c r="A2628">
        <v>12040956</v>
      </c>
      <c r="B2628">
        <v>425</v>
      </c>
      <c r="C2628" s="1">
        <v>35236.614999999998</v>
      </c>
      <c r="D2628">
        <v>427</v>
      </c>
      <c r="E2628" s="36">
        <f>INT((Table2[[#This Row],[Service_start]]-Table2[[#This Row],[DateOfBirth]])/365)</f>
        <v>22</v>
      </c>
      <c r="F2628" s="32">
        <f>IF(DATEDIF(Table2[[#This Row],[DateOfBirth]],Table2[[#This Row],[Service_start]], "Y")&lt;=25,1,0)</f>
        <v>1</v>
      </c>
      <c r="G2628" s="1">
        <v>43276</v>
      </c>
      <c r="H2628" s="1">
        <v>43281</v>
      </c>
      <c r="I2628" s="33" t="b">
        <f>AND(
    Table2[[#This Row],[Service_start]] &gt; DATE(2022,10,1),
    Table2[[#This Row],[Service_end]] &lt; DATE(2024,2,1)
)</f>
        <v>0</v>
      </c>
    </row>
    <row r="2629" spans="1:9" hidden="1">
      <c r="A2629">
        <v>10681208</v>
      </c>
      <c r="B2629">
        <v>425</v>
      </c>
      <c r="C2629" s="1">
        <v>35236.614999999998</v>
      </c>
      <c r="D2629">
        <v>427</v>
      </c>
      <c r="E2629" s="36">
        <f>INT((Table2[[#This Row],[Service_start]]-Table2[[#This Row],[DateOfBirth]])/365)</f>
        <v>22</v>
      </c>
      <c r="F2629" s="32">
        <f>IF(DATEDIF(Table2[[#This Row],[DateOfBirth]],Table2[[#This Row],[Service_start]], "Y")&lt;=25,1,0)</f>
        <v>1</v>
      </c>
      <c r="G2629" s="1">
        <v>43283</v>
      </c>
      <c r="H2629" s="1">
        <v>43312</v>
      </c>
      <c r="I2629" s="33" t="b">
        <f>AND(
    Table2[[#This Row],[Service_start]] &gt; DATE(2022,10,1),
    Table2[[#This Row],[Service_end]] &lt; DATE(2024,2,1)
)</f>
        <v>0</v>
      </c>
    </row>
    <row r="2630" spans="1:9" hidden="1">
      <c r="A2630">
        <v>16382769</v>
      </c>
      <c r="B2630">
        <v>425</v>
      </c>
      <c r="C2630" s="1">
        <v>37874.614999999998</v>
      </c>
      <c r="D2630">
        <v>427</v>
      </c>
      <c r="E2630" s="36">
        <f>INT((Table2[[#This Row],[Service_start]]-Table2[[#This Row],[DateOfBirth]])/365)</f>
        <v>20</v>
      </c>
      <c r="F2630" s="32">
        <f>IF(DATEDIF(Table2[[#This Row],[DateOfBirth]],Table2[[#This Row],[Service_start]], "Y")&lt;=25,1,0)</f>
        <v>1</v>
      </c>
      <c r="G2630" s="1">
        <v>45425</v>
      </c>
      <c r="H2630" s="1">
        <v>45443</v>
      </c>
      <c r="I2630" s="33" t="b">
        <f>AND(
    Table2[[#This Row],[Service_start]] &gt; DATE(2022,10,1),
    Table2[[#This Row],[Service_end]] &lt; DATE(2024,2,1)
)</f>
        <v>0</v>
      </c>
    </row>
    <row r="2631" spans="1:9" hidden="1">
      <c r="A2631">
        <v>11207519</v>
      </c>
      <c r="B2631">
        <v>425</v>
      </c>
      <c r="C2631" s="1">
        <v>37874.614999999998</v>
      </c>
      <c r="D2631">
        <v>427</v>
      </c>
      <c r="E2631" s="36">
        <f>INT((Table2[[#This Row],[Service_start]]-Table2[[#This Row],[DateOfBirth]])/365)</f>
        <v>20</v>
      </c>
      <c r="F2631" s="32">
        <f>IF(DATEDIF(Table2[[#This Row],[DateOfBirth]],Table2[[#This Row],[Service_start]], "Y")&lt;=25,1,0)</f>
        <v>1</v>
      </c>
      <c r="G2631" s="1">
        <v>45446</v>
      </c>
      <c r="H2631" s="1">
        <v>45471</v>
      </c>
      <c r="I2631" s="33" t="b">
        <f>AND(
    Table2[[#This Row],[Service_start]] &gt; DATE(2022,10,1),
    Table2[[#This Row],[Service_end]] &lt; DATE(2024,2,1)
)</f>
        <v>0</v>
      </c>
    </row>
    <row r="2632" spans="1:9" hidden="1">
      <c r="A2632">
        <v>10813512</v>
      </c>
      <c r="B2632">
        <v>425</v>
      </c>
      <c r="C2632" s="1">
        <v>35858.614999999998</v>
      </c>
      <c r="D2632">
        <v>427</v>
      </c>
      <c r="E2632" s="36">
        <f>INT((Table2[[#This Row],[Service_start]]-Table2[[#This Row],[DateOfBirth]])/365)</f>
        <v>23</v>
      </c>
      <c r="F2632" s="32">
        <f>IF(DATEDIF(Table2[[#This Row],[DateOfBirth]],Table2[[#This Row],[Service_start]], "Y")&lt;=25,1,0)</f>
        <v>1</v>
      </c>
      <c r="G2632" s="1">
        <v>44606</v>
      </c>
      <c r="H2632" s="1">
        <v>44613</v>
      </c>
      <c r="I2632" s="33" t="b">
        <f>AND(
    Table2[[#This Row],[Service_start]] &gt; DATE(2022,10,1),
    Table2[[#This Row],[Service_end]] &lt; DATE(2024,2,1)
)</f>
        <v>0</v>
      </c>
    </row>
    <row r="2633" spans="1:9" hidden="1">
      <c r="A2633">
        <v>16345535</v>
      </c>
      <c r="B2633">
        <v>425</v>
      </c>
      <c r="C2633" s="1">
        <v>36054.614999999998</v>
      </c>
      <c r="D2633">
        <v>427</v>
      </c>
      <c r="E2633" s="36">
        <f>INT((Table2[[#This Row],[Service_start]]-Table2[[#This Row],[DateOfBirth]])/365)</f>
        <v>20</v>
      </c>
      <c r="F2633" s="32">
        <f>IF(DATEDIF(Table2[[#This Row],[DateOfBirth]],Table2[[#This Row],[Service_start]], "Y")&lt;=25,1,0)</f>
        <v>1</v>
      </c>
      <c r="G2633" s="1">
        <v>43617</v>
      </c>
      <c r="H2633" s="1">
        <v>43646</v>
      </c>
      <c r="I2633" s="33" t="b">
        <f>AND(
    Table2[[#This Row],[Service_start]] &gt; DATE(2022,10,1),
    Table2[[#This Row],[Service_end]] &lt; DATE(2024,2,1)
)</f>
        <v>0</v>
      </c>
    </row>
    <row r="2634" spans="1:9" hidden="1">
      <c r="A2634">
        <v>10566691</v>
      </c>
      <c r="B2634">
        <v>425</v>
      </c>
      <c r="C2634" s="1">
        <v>36054.614999999998</v>
      </c>
      <c r="D2634">
        <v>427</v>
      </c>
      <c r="E2634" s="36">
        <f>INT((Table2[[#This Row],[Service_start]]-Table2[[#This Row],[DateOfBirth]])/365)</f>
        <v>20</v>
      </c>
      <c r="F2634" s="32">
        <f>IF(DATEDIF(Table2[[#This Row],[DateOfBirth]],Table2[[#This Row],[Service_start]], "Y")&lt;=25,1,0)</f>
        <v>1</v>
      </c>
      <c r="G2634" s="1">
        <v>43647</v>
      </c>
      <c r="H2634" s="1">
        <v>43677</v>
      </c>
      <c r="I2634" s="33" t="b">
        <f>AND(
    Table2[[#This Row],[Service_start]] &gt; DATE(2022,10,1),
    Table2[[#This Row],[Service_end]] &lt; DATE(2024,2,1)
)</f>
        <v>0</v>
      </c>
    </row>
    <row r="2635" spans="1:9" hidden="1">
      <c r="A2635">
        <v>11661408</v>
      </c>
      <c r="B2635">
        <v>425</v>
      </c>
      <c r="C2635" s="1">
        <v>34537.614999999998</v>
      </c>
      <c r="D2635">
        <v>427</v>
      </c>
      <c r="E2635" s="36">
        <f>INT((Table2[[#This Row],[Service_start]]-Table2[[#This Row],[DateOfBirth]])/365)</f>
        <v>23</v>
      </c>
      <c r="F2635" s="32">
        <f>IF(DATEDIF(Table2[[#This Row],[DateOfBirth]],Table2[[#This Row],[Service_start]], "Y")&lt;=25,1,0)</f>
        <v>1</v>
      </c>
      <c r="G2635" s="1">
        <v>43080</v>
      </c>
      <c r="H2635" s="1">
        <v>43100</v>
      </c>
      <c r="I2635" s="33" t="b">
        <f>AND(
    Table2[[#This Row],[Service_start]] &gt; DATE(2022,10,1),
    Table2[[#This Row],[Service_end]] &lt; DATE(2024,2,1)
)</f>
        <v>0</v>
      </c>
    </row>
    <row r="2636" spans="1:9" hidden="1">
      <c r="A2636">
        <v>11757688</v>
      </c>
      <c r="B2636">
        <v>425</v>
      </c>
      <c r="C2636" s="1">
        <v>38526.614999999998</v>
      </c>
      <c r="D2636">
        <v>427</v>
      </c>
      <c r="E2636" s="36">
        <f>INT((Table2[[#This Row],[Service_start]]-Table2[[#This Row],[DateOfBirth]])/365)</f>
        <v>17</v>
      </c>
      <c r="F2636" s="32">
        <f>IF(DATEDIF(Table2[[#This Row],[DateOfBirth]],Table2[[#This Row],[Service_start]], "Y")&lt;=25,1,0)</f>
        <v>1</v>
      </c>
      <c r="G2636" s="1">
        <v>44816</v>
      </c>
      <c r="H2636" s="1">
        <v>44834</v>
      </c>
      <c r="I2636" s="33" t="b">
        <f>AND(
    Table2[[#This Row],[Service_start]] &gt; DATE(2022,10,1),
    Table2[[#This Row],[Service_end]] &lt; DATE(2024,2,1)
)</f>
        <v>0</v>
      </c>
    </row>
    <row r="2637" spans="1:9" hidden="1">
      <c r="A2637">
        <v>10331664</v>
      </c>
      <c r="B2637">
        <v>425</v>
      </c>
      <c r="C2637" s="1">
        <v>38317.614999999998</v>
      </c>
      <c r="D2637">
        <v>427</v>
      </c>
      <c r="E2637" s="36">
        <f>INT((Table2[[#This Row],[Service_start]]-Table2[[#This Row],[DateOfBirth]])/365)</f>
        <v>17</v>
      </c>
      <c r="F2637" s="32">
        <f>IF(DATEDIF(Table2[[#This Row],[DateOfBirth]],Table2[[#This Row],[Service_start]], "Y")&lt;=25,1,0)</f>
        <v>1</v>
      </c>
      <c r="G2637" s="1">
        <v>44727</v>
      </c>
      <c r="H2637" s="1">
        <v>44742</v>
      </c>
      <c r="I2637" s="33" t="b">
        <f>AND(
    Table2[[#This Row],[Service_start]] &gt; DATE(2022,10,1),
    Table2[[#This Row],[Service_end]] &lt; DATE(2024,2,1)
)</f>
        <v>0</v>
      </c>
    </row>
    <row r="2638" spans="1:9" hidden="1">
      <c r="A2638">
        <v>15662052</v>
      </c>
      <c r="B2638">
        <v>425</v>
      </c>
      <c r="C2638" s="1">
        <v>38317.614999999998</v>
      </c>
      <c r="D2638">
        <v>427</v>
      </c>
      <c r="E2638" s="36">
        <f>INT((Table2[[#This Row],[Service_start]]-Table2[[#This Row],[DateOfBirth]])/365)</f>
        <v>17</v>
      </c>
      <c r="F2638" s="32">
        <f>IF(DATEDIF(Table2[[#This Row],[DateOfBirth]],Table2[[#This Row],[Service_start]], "Y")&lt;=25,1,0)</f>
        <v>1</v>
      </c>
      <c r="G2638" s="1">
        <v>44743</v>
      </c>
      <c r="H2638" s="1">
        <v>44773</v>
      </c>
      <c r="I2638" s="33" t="b">
        <f>AND(
    Table2[[#This Row],[Service_start]] &gt; DATE(2022,10,1),
    Table2[[#This Row],[Service_end]] &lt; DATE(2024,2,1)
)</f>
        <v>0</v>
      </c>
    </row>
    <row r="2639" spans="1:9" hidden="1">
      <c r="A2639">
        <v>10873163</v>
      </c>
      <c r="B2639">
        <v>425</v>
      </c>
      <c r="C2639" s="1">
        <v>35661.614999999998</v>
      </c>
      <c r="D2639">
        <v>427</v>
      </c>
      <c r="E2639" s="36">
        <f>INT((Table2[[#This Row],[Service_start]]-Table2[[#This Row],[DateOfBirth]])/365)</f>
        <v>20</v>
      </c>
      <c r="F2639" s="32">
        <f>IF(DATEDIF(Table2[[#This Row],[DateOfBirth]],Table2[[#This Row],[Service_start]], "Y")&lt;=25,1,0)</f>
        <v>1</v>
      </c>
      <c r="G2639" s="1">
        <v>43054</v>
      </c>
      <c r="H2639" s="1">
        <v>43069</v>
      </c>
      <c r="I2639" s="33" t="b">
        <f>AND(
    Table2[[#This Row],[Service_start]] &gt; DATE(2022,10,1),
    Table2[[#This Row],[Service_end]] &lt; DATE(2024,2,1)
)</f>
        <v>0</v>
      </c>
    </row>
    <row r="2640" spans="1:9" hidden="1">
      <c r="A2640">
        <v>16860420</v>
      </c>
      <c r="B2640">
        <v>425</v>
      </c>
      <c r="C2640" s="1">
        <v>35661.614999999998</v>
      </c>
      <c r="D2640">
        <v>427</v>
      </c>
      <c r="E2640" s="36">
        <f>INT((Table2[[#This Row],[Service_start]]-Table2[[#This Row],[DateOfBirth]])/365)</f>
        <v>20</v>
      </c>
      <c r="F2640" s="32">
        <f>IF(DATEDIF(Table2[[#This Row],[DateOfBirth]],Table2[[#This Row],[Service_start]], "Y")&lt;=25,1,0)</f>
        <v>1</v>
      </c>
      <c r="G2640" s="1">
        <v>43070</v>
      </c>
      <c r="H2640" s="1">
        <v>43100</v>
      </c>
      <c r="I2640" s="33" t="b">
        <f>AND(
    Table2[[#This Row],[Service_start]] &gt; DATE(2022,10,1),
    Table2[[#This Row],[Service_end]] &lt; DATE(2024,2,1)
)</f>
        <v>0</v>
      </c>
    </row>
    <row r="2641" spans="1:9" hidden="1">
      <c r="A2641">
        <v>15749256</v>
      </c>
      <c r="B2641">
        <v>425</v>
      </c>
      <c r="C2641" s="1">
        <v>35661.614999999998</v>
      </c>
      <c r="D2641">
        <v>427</v>
      </c>
      <c r="E2641" s="36">
        <f>INT((Table2[[#This Row],[Service_start]]-Table2[[#This Row],[DateOfBirth]])/365)</f>
        <v>20</v>
      </c>
      <c r="F2641" s="32">
        <f>IF(DATEDIF(Table2[[#This Row],[DateOfBirth]],Table2[[#This Row],[Service_start]], "Y")&lt;=25,1,0)</f>
        <v>1</v>
      </c>
      <c r="G2641" s="1">
        <v>43101</v>
      </c>
      <c r="H2641" s="1">
        <v>43131</v>
      </c>
      <c r="I2641" s="33" t="b">
        <f>AND(
    Table2[[#This Row],[Service_start]] &gt; DATE(2022,10,1),
    Table2[[#This Row],[Service_end]] &lt; DATE(2024,2,1)
)</f>
        <v>0</v>
      </c>
    </row>
    <row r="2642" spans="1:9" hidden="1">
      <c r="A2642">
        <v>9157162</v>
      </c>
      <c r="B2642">
        <v>425</v>
      </c>
      <c r="C2642" s="1">
        <v>36235.614999999998</v>
      </c>
      <c r="D2642">
        <v>427</v>
      </c>
      <c r="E2642" s="36">
        <f>INT((Table2[[#This Row],[Service_start]]-Table2[[#This Row],[DateOfBirth]])/365)</f>
        <v>20</v>
      </c>
      <c r="F2642" s="32">
        <f>IF(DATEDIF(Table2[[#This Row],[DateOfBirth]],Table2[[#This Row],[Service_start]], "Y")&lt;=25,1,0)</f>
        <v>1</v>
      </c>
      <c r="G2642" s="1">
        <v>43857</v>
      </c>
      <c r="H2642" s="1">
        <v>43861</v>
      </c>
      <c r="I2642" s="33" t="b">
        <f>AND(
    Table2[[#This Row],[Service_start]] &gt; DATE(2022,10,1),
    Table2[[#This Row],[Service_end]] &lt; DATE(2024,2,1)
)</f>
        <v>0</v>
      </c>
    </row>
    <row r="2643" spans="1:9" hidden="1">
      <c r="A2643">
        <v>17677608</v>
      </c>
      <c r="B2643">
        <v>425</v>
      </c>
      <c r="C2643" s="1">
        <v>36235.614999999998</v>
      </c>
      <c r="D2643">
        <v>427</v>
      </c>
      <c r="E2643" s="36">
        <f>INT((Table2[[#This Row],[Service_start]]-Table2[[#This Row],[DateOfBirth]])/365)</f>
        <v>20</v>
      </c>
      <c r="F2643" s="32">
        <f>IF(DATEDIF(Table2[[#This Row],[DateOfBirth]],Table2[[#This Row],[Service_start]], "Y")&lt;=25,1,0)</f>
        <v>1</v>
      </c>
      <c r="G2643" s="1">
        <v>43862</v>
      </c>
      <c r="H2643" s="1">
        <v>43890</v>
      </c>
      <c r="I2643" s="33" t="b">
        <f>AND(
    Table2[[#This Row],[Service_start]] &gt; DATE(2022,10,1),
    Table2[[#This Row],[Service_end]] &lt; DATE(2024,2,1)
)</f>
        <v>0</v>
      </c>
    </row>
    <row r="2644" spans="1:9" hidden="1">
      <c r="A2644">
        <v>12035095</v>
      </c>
      <c r="B2644">
        <v>425</v>
      </c>
      <c r="C2644" s="1">
        <v>36235.614999999998</v>
      </c>
      <c r="D2644">
        <v>427</v>
      </c>
      <c r="E2644" s="36">
        <f>INT((Table2[[#This Row],[Service_start]]-Table2[[#This Row],[DateOfBirth]])/365)</f>
        <v>20</v>
      </c>
      <c r="F2644" s="32">
        <f>IF(DATEDIF(Table2[[#This Row],[DateOfBirth]],Table2[[#This Row],[Service_start]], "Y")&lt;=25,1,0)</f>
        <v>1</v>
      </c>
      <c r="G2644" s="1">
        <v>43891</v>
      </c>
      <c r="H2644" s="1">
        <v>43921</v>
      </c>
      <c r="I2644" s="33" t="b">
        <f>AND(
    Table2[[#This Row],[Service_start]] &gt; DATE(2022,10,1),
    Table2[[#This Row],[Service_end]] &lt; DATE(2024,2,1)
)</f>
        <v>0</v>
      </c>
    </row>
    <row r="2645" spans="1:9" hidden="1">
      <c r="A2645">
        <v>10519537</v>
      </c>
      <c r="B2645">
        <v>425</v>
      </c>
      <c r="C2645" s="1">
        <v>35023.614999999998</v>
      </c>
      <c r="D2645">
        <v>427</v>
      </c>
      <c r="E2645" s="36">
        <f>INT((Table2[[#This Row],[Service_start]]-Table2[[#This Row],[DateOfBirth]])/365)</f>
        <v>24</v>
      </c>
      <c r="F2645" s="32">
        <f>IF(DATEDIF(Table2[[#This Row],[DateOfBirth]],Table2[[#This Row],[Service_start]], "Y")&lt;=25,1,0)</f>
        <v>1</v>
      </c>
      <c r="G2645" s="1">
        <v>44128</v>
      </c>
      <c r="H2645" s="1">
        <v>44135</v>
      </c>
      <c r="I2645" s="33" t="b">
        <f>AND(
    Table2[[#This Row],[Service_start]] &gt; DATE(2022,10,1),
    Table2[[#This Row],[Service_end]] &lt; DATE(2024,2,1)
)</f>
        <v>0</v>
      </c>
    </row>
    <row r="2646" spans="1:9" hidden="1">
      <c r="A2646">
        <v>9108876</v>
      </c>
      <c r="B2646">
        <v>425</v>
      </c>
      <c r="C2646" s="1">
        <v>35023.614999999998</v>
      </c>
      <c r="D2646">
        <v>427</v>
      </c>
      <c r="E2646" s="36">
        <f>INT((Table2[[#This Row],[Service_start]]-Table2[[#This Row],[DateOfBirth]])/365)</f>
        <v>24</v>
      </c>
      <c r="F2646" s="32">
        <f>IF(DATEDIF(Table2[[#This Row],[DateOfBirth]],Table2[[#This Row],[Service_start]], "Y")&lt;=25,1,0)</f>
        <v>1</v>
      </c>
      <c r="G2646" s="1">
        <v>44136</v>
      </c>
      <c r="H2646" s="1">
        <v>44165</v>
      </c>
      <c r="I2646" s="33" t="b">
        <f>AND(
    Table2[[#This Row],[Service_start]] &gt; DATE(2022,10,1),
    Table2[[#This Row],[Service_end]] &lt; DATE(2024,2,1)
)</f>
        <v>0</v>
      </c>
    </row>
    <row r="2647" spans="1:9" hidden="1">
      <c r="A2647">
        <v>15721916</v>
      </c>
      <c r="B2647">
        <v>425</v>
      </c>
      <c r="C2647" s="1">
        <v>35023.614999999998</v>
      </c>
      <c r="D2647">
        <v>427</v>
      </c>
      <c r="E2647" s="36">
        <f>INT((Table2[[#This Row],[Service_start]]-Table2[[#This Row],[DateOfBirth]])/365)</f>
        <v>25</v>
      </c>
      <c r="F2647" s="32">
        <f>IF(DATEDIF(Table2[[#This Row],[DateOfBirth]],Table2[[#This Row],[Service_start]], "Y")&lt;=25,1,0)</f>
        <v>1</v>
      </c>
      <c r="G2647" s="1">
        <v>44166</v>
      </c>
      <c r="H2647" s="1">
        <v>44196</v>
      </c>
      <c r="I2647" s="33" t="b">
        <f>AND(
    Table2[[#This Row],[Service_start]] &gt; DATE(2022,10,1),
    Table2[[#This Row],[Service_end]] &lt; DATE(2024,2,1)
)</f>
        <v>0</v>
      </c>
    </row>
    <row r="2648" spans="1:9" hidden="1">
      <c r="A2648">
        <v>10914361</v>
      </c>
      <c r="B2648">
        <v>425</v>
      </c>
      <c r="C2648" s="1">
        <v>34016.614999999998</v>
      </c>
      <c r="D2648">
        <v>427</v>
      </c>
      <c r="E2648" s="36">
        <f>INT((Table2[[#This Row],[Service_start]]-Table2[[#This Row],[DateOfBirth]])/365)</f>
        <v>23</v>
      </c>
      <c r="F2648" s="32">
        <f>IF(DATEDIF(Table2[[#This Row],[DateOfBirth]],Table2[[#This Row],[Service_start]], "Y")&lt;=25,1,0)</f>
        <v>1</v>
      </c>
      <c r="G2648" s="1">
        <v>42669</v>
      </c>
      <c r="H2648" s="1">
        <v>42674</v>
      </c>
      <c r="I2648" s="33" t="b">
        <f>AND(
    Table2[[#This Row],[Service_start]] &gt; DATE(2022,10,1),
    Table2[[#This Row],[Service_end]] &lt; DATE(2024,2,1)
)</f>
        <v>0</v>
      </c>
    </row>
    <row r="2649" spans="1:9" hidden="1">
      <c r="A2649">
        <v>10965625</v>
      </c>
      <c r="B2649">
        <v>425</v>
      </c>
      <c r="C2649" s="1">
        <v>34016.614999999998</v>
      </c>
      <c r="D2649">
        <v>427</v>
      </c>
      <c r="E2649" s="36">
        <f>INT((Table2[[#This Row],[Service_start]]-Table2[[#This Row],[DateOfBirth]])/365)</f>
        <v>23</v>
      </c>
      <c r="F2649" s="32">
        <f>IF(DATEDIF(Table2[[#This Row],[DateOfBirth]],Table2[[#This Row],[Service_start]], "Y")&lt;=25,1,0)</f>
        <v>1</v>
      </c>
      <c r="G2649" s="1">
        <v>42669</v>
      </c>
      <c r="H2649" s="1">
        <v>42674</v>
      </c>
      <c r="I2649" s="33" t="b">
        <f>AND(
    Table2[[#This Row],[Service_start]] &gt; DATE(2022,10,1),
    Table2[[#This Row],[Service_end]] &lt; DATE(2024,2,1)
)</f>
        <v>0</v>
      </c>
    </row>
    <row r="2650" spans="1:9" hidden="1">
      <c r="A2650">
        <v>13611662</v>
      </c>
      <c r="B2650">
        <v>425</v>
      </c>
      <c r="C2650" s="1">
        <v>34016.614999999998</v>
      </c>
      <c r="D2650">
        <v>427</v>
      </c>
      <c r="E2650" s="36">
        <f>INT((Table2[[#This Row],[Service_start]]-Table2[[#This Row],[DateOfBirth]])/365)</f>
        <v>23</v>
      </c>
      <c r="F2650" s="32">
        <f>IF(DATEDIF(Table2[[#This Row],[DateOfBirth]],Table2[[#This Row],[Service_start]], "Y")&lt;=25,1,0)</f>
        <v>1</v>
      </c>
      <c r="G2650" s="1">
        <v>42669</v>
      </c>
      <c r="H2650" s="1">
        <v>42674</v>
      </c>
      <c r="I2650" s="33" t="b">
        <f>AND(
    Table2[[#This Row],[Service_start]] &gt; DATE(2022,10,1),
    Table2[[#This Row],[Service_end]] &lt; DATE(2024,2,1)
)</f>
        <v>0</v>
      </c>
    </row>
    <row r="2651" spans="1:9" hidden="1">
      <c r="A2651">
        <v>12063131</v>
      </c>
      <c r="B2651">
        <v>425</v>
      </c>
      <c r="C2651" s="1">
        <v>34016.614999999998</v>
      </c>
      <c r="D2651">
        <v>427</v>
      </c>
      <c r="E2651" s="36">
        <f>INT((Table2[[#This Row],[Service_start]]-Table2[[#This Row],[DateOfBirth]])/365)</f>
        <v>23</v>
      </c>
      <c r="F2651" s="32">
        <f>IF(DATEDIF(Table2[[#This Row],[DateOfBirth]],Table2[[#This Row],[Service_start]], "Y")&lt;=25,1,0)</f>
        <v>1</v>
      </c>
      <c r="G2651" s="1">
        <v>42675</v>
      </c>
      <c r="H2651" s="1">
        <v>42704</v>
      </c>
      <c r="I2651" s="33" t="b">
        <f>AND(
    Table2[[#This Row],[Service_start]] &gt; DATE(2022,10,1),
    Table2[[#This Row],[Service_end]] &lt; DATE(2024,2,1)
)</f>
        <v>0</v>
      </c>
    </row>
    <row r="2652" spans="1:9" hidden="1">
      <c r="A2652">
        <v>12767571</v>
      </c>
      <c r="B2652">
        <v>425</v>
      </c>
      <c r="C2652" s="1">
        <v>34016.614999999998</v>
      </c>
      <c r="D2652">
        <v>427</v>
      </c>
      <c r="E2652" s="36">
        <f>INT((Table2[[#This Row],[Service_start]]-Table2[[#This Row],[DateOfBirth]])/365)</f>
        <v>23</v>
      </c>
      <c r="F2652" s="32">
        <f>IF(DATEDIF(Table2[[#This Row],[DateOfBirth]],Table2[[#This Row],[Service_start]], "Y")&lt;=25,1,0)</f>
        <v>1</v>
      </c>
      <c r="G2652" s="1">
        <v>42675</v>
      </c>
      <c r="H2652" s="1">
        <v>42704</v>
      </c>
      <c r="I2652" s="33" t="b">
        <f>AND(
    Table2[[#This Row],[Service_start]] &gt; DATE(2022,10,1),
    Table2[[#This Row],[Service_end]] &lt; DATE(2024,2,1)
)</f>
        <v>0</v>
      </c>
    </row>
    <row r="2653" spans="1:9" hidden="1">
      <c r="A2653">
        <v>14929094</v>
      </c>
      <c r="B2653">
        <v>425</v>
      </c>
      <c r="C2653" s="1">
        <v>34016.614999999998</v>
      </c>
      <c r="D2653">
        <v>427</v>
      </c>
      <c r="E2653" s="36">
        <f>INT((Table2[[#This Row],[Service_start]]-Table2[[#This Row],[DateOfBirth]])/365)</f>
        <v>23</v>
      </c>
      <c r="F2653" s="32">
        <f>IF(DATEDIF(Table2[[#This Row],[DateOfBirth]],Table2[[#This Row],[Service_start]], "Y")&lt;=25,1,0)</f>
        <v>1</v>
      </c>
      <c r="G2653" s="1">
        <v>42675</v>
      </c>
      <c r="H2653" s="1">
        <v>42704</v>
      </c>
      <c r="I2653" s="33" t="b">
        <f>AND(
    Table2[[#This Row],[Service_start]] &gt; DATE(2022,10,1),
    Table2[[#This Row],[Service_end]] &lt; DATE(2024,2,1)
)</f>
        <v>0</v>
      </c>
    </row>
    <row r="2654" spans="1:9" hidden="1">
      <c r="A2654">
        <v>9253935</v>
      </c>
      <c r="B2654">
        <v>425</v>
      </c>
      <c r="C2654" s="1">
        <v>34016.614999999998</v>
      </c>
      <c r="D2654">
        <v>427</v>
      </c>
      <c r="E2654" s="36">
        <f>INT((Table2[[#This Row],[Service_start]]-Table2[[#This Row],[DateOfBirth]])/365)</f>
        <v>23</v>
      </c>
      <c r="F2654" s="32">
        <f>IF(DATEDIF(Table2[[#This Row],[DateOfBirth]],Table2[[#This Row],[Service_start]], "Y")&lt;=25,1,0)</f>
        <v>1</v>
      </c>
      <c r="G2654" s="1">
        <v>42705</v>
      </c>
      <c r="H2654" s="1">
        <v>42735</v>
      </c>
      <c r="I2654" s="33" t="b">
        <f>AND(
    Table2[[#This Row],[Service_start]] &gt; DATE(2022,10,1),
    Table2[[#This Row],[Service_end]] &lt; DATE(2024,2,1)
)</f>
        <v>0</v>
      </c>
    </row>
    <row r="2655" spans="1:9" hidden="1">
      <c r="A2655">
        <v>15585293</v>
      </c>
      <c r="B2655">
        <v>425</v>
      </c>
      <c r="C2655" s="1">
        <v>34016.614999999998</v>
      </c>
      <c r="D2655">
        <v>427</v>
      </c>
      <c r="E2655" s="36">
        <f>INT((Table2[[#This Row],[Service_start]]-Table2[[#This Row],[DateOfBirth]])/365)</f>
        <v>23</v>
      </c>
      <c r="F2655" s="32">
        <f>IF(DATEDIF(Table2[[#This Row],[DateOfBirth]],Table2[[#This Row],[Service_start]], "Y")&lt;=25,1,0)</f>
        <v>1</v>
      </c>
      <c r="G2655" s="1">
        <v>42705</v>
      </c>
      <c r="H2655" s="1">
        <v>42735</v>
      </c>
      <c r="I2655" s="33" t="b">
        <f>AND(
    Table2[[#This Row],[Service_start]] &gt; DATE(2022,10,1),
    Table2[[#This Row],[Service_end]] &lt; DATE(2024,2,1)
)</f>
        <v>0</v>
      </c>
    </row>
    <row r="2656" spans="1:9" hidden="1">
      <c r="A2656">
        <v>10863883</v>
      </c>
      <c r="B2656">
        <v>425</v>
      </c>
      <c r="C2656" s="1">
        <v>34016.614999999998</v>
      </c>
      <c r="D2656">
        <v>427</v>
      </c>
      <c r="E2656" s="36">
        <f>INT((Table2[[#This Row],[Service_start]]-Table2[[#This Row],[DateOfBirth]])/365)</f>
        <v>23</v>
      </c>
      <c r="F2656" s="32">
        <f>IF(DATEDIF(Table2[[#This Row],[DateOfBirth]],Table2[[#This Row],[Service_start]], "Y")&lt;=25,1,0)</f>
        <v>1</v>
      </c>
      <c r="G2656" s="1">
        <v>42705</v>
      </c>
      <c r="H2656" s="1">
        <v>42735</v>
      </c>
      <c r="I2656" s="33" t="b">
        <f>AND(
    Table2[[#This Row],[Service_start]] &gt; DATE(2022,10,1),
    Table2[[#This Row],[Service_end]] &lt; DATE(2024,2,1)
)</f>
        <v>0</v>
      </c>
    </row>
    <row r="2657" spans="1:9" hidden="1">
      <c r="A2657">
        <v>10538792</v>
      </c>
      <c r="B2657">
        <v>425</v>
      </c>
      <c r="C2657" s="1">
        <v>34016.614999999998</v>
      </c>
      <c r="D2657">
        <v>427</v>
      </c>
      <c r="E2657" s="36">
        <f>INT((Table2[[#This Row],[Service_start]]-Table2[[#This Row],[DateOfBirth]])/365)</f>
        <v>23</v>
      </c>
      <c r="F2657" s="32">
        <f>IF(DATEDIF(Table2[[#This Row],[DateOfBirth]],Table2[[#This Row],[Service_start]], "Y")&lt;=25,1,0)</f>
        <v>1</v>
      </c>
      <c r="G2657" s="1">
        <v>42736</v>
      </c>
      <c r="H2657" s="1">
        <v>42741</v>
      </c>
      <c r="I2657" s="33" t="b">
        <f>AND(
    Table2[[#This Row],[Service_start]] &gt; DATE(2022,10,1),
    Table2[[#This Row],[Service_end]] &lt; DATE(2024,2,1)
)</f>
        <v>0</v>
      </c>
    </row>
    <row r="2658" spans="1:9" hidden="1">
      <c r="A2658">
        <v>10591051</v>
      </c>
      <c r="B2658">
        <v>425</v>
      </c>
      <c r="C2658" s="1">
        <v>34016.614999999998</v>
      </c>
      <c r="D2658">
        <v>427</v>
      </c>
      <c r="E2658" s="36">
        <f>INT((Table2[[#This Row],[Service_start]]-Table2[[#This Row],[DateOfBirth]])/365)</f>
        <v>23</v>
      </c>
      <c r="F2658" s="32">
        <f>IF(DATEDIF(Table2[[#This Row],[DateOfBirth]],Table2[[#This Row],[Service_start]], "Y")&lt;=25,1,0)</f>
        <v>1</v>
      </c>
      <c r="G2658" s="1">
        <v>42736</v>
      </c>
      <c r="H2658" s="1">
        <v>42741</v>
      </c>
      <c r="I2658" s="33" t="b">
        <f>AND(
    Table2[[#This Row],[Service_start]] &gt; DATE(2022,10,1),
    Table2[[#This Row],[Service_end]] &lt; DATE(2024,2,1)
)</f>
        <v>0</v>
      </c>
    </row>
    <row r="2659" spans="1:9" hidden="1">
      <c r="A2659">
        <v>9265607</v>
      </c>
      <c r="B2659">
        <v>425</v>
      </c>
      <c r="C2659" s="1">
        <v>34016.614999999998</v>
      </c>
      <c r="D2659">
        <v>427</v>
      </c>
      <c r="E2659" s="36">
        <f>INT((Table2[[#This Row],[Service_start]]-Table2[[#This Row],[DateOfBirth]])/365)</f>
        <v>23</v>
      </c>
      <c r="F2659" s="32">
        <f>IF(DATEDIF(Table2[[#This Row],[DateOfBirth]],Table2[[#This Row],[Service_start]], "Y")&lt;=25,1,0)</f>
        <v>1</v>
      </c>
      <c r="G2659" s="1">
        <v>42736</v>
      </c>
      <c r="H2659" s="1">
        <v>42741</v>
      </c>
      <c r="I2659" s="33" t="b">
        <f>AND(
    Table2[[#This Row],[Service_start]] &gt; DATE(2022,10,1),
    Table2[[#This Row],[Service_end]] &lt; DATE(2024,2,1)
)</f>
        <v>0</v>
      </c>
    </row>
    <row r="2660" spans="1:9" hidden="1">
      <c r="A2660">
        <v>15724644</v>
      </c>
      <c r="B2660">
        <v>425</v>
      </c>
      <c r="C2660" s="1">
        <v>35209.614999999998</v>
      </c>
      <c r="D2660">
        <v>427</v>
      </c>
      <c r="E2660" s="36">
        <f>INT((Table2[[#This Row],[Service_start]]-Table2[[#This Row],[DateOfBirth]])/365)</f>
        <v>20</v>
      </c>
      <c r="F2660" s="32">
        <f>IF(DATEDIF(Table2[[#This Row],[DateOfBirth]],Table2[[#This Row],[Service_start]], "Y")&lt;=25,1,0)</f>
        <v>1</v>
      </c>
      <c r="G2660" s="1">
        <v>42569</v>
      </c>
      <c r="H2660" s="1">
        <v>42582</v>
      </c>
      <c r="I2660" s="33" t="b">
        <f>AND(
    Table2[[#This Row],[Service_start]] &gt; DATE(2022,10,1),
    Table2[[#This Row],[Service_end]] &lt; DATE(2024,2,1)
)</f>
        <v>0</v>
      </c>
    </row>
    <row r="2661" spans="1:9" hidden="1">
      <c r="A2661">
        <v>10610968</v>
      </c>
      <c r="B2661">
        <v>425</v>
      </c>
      <c r="C2661" s="1">
        <v>35209.614999999998</v>
      </c>
      <c r="D2661">
        <v>427</v>
      </c>
      <c r="E2661" s="36">
        <f>INT((Table2[[#This Row],[Service_start]]-Table2[[#This Row],[DateOfBirth]])/365)</f>
        <v>20</v>
      </c>
      <c r="F2661" s="32">
        <f>IF(DATEDIF(Table2[[#This Row],[DateOfBirth]],Table2[[#This Row],[Service_start]], "Y")&lt;=25,1,0)</f>
        <v>1</v>
      </c>
      <c r="G2661" s="1">
        <v>42583</v>
      </c>
      <c r="H2661" s="1">
        <v>42613</v>
      </c>
      <c r="I2661" s="33" t="b">
        <f>AND(
    Table2[[#This Row],[Service_start]] &gt; DATE(2022,10,1),
    Table2[[#This Row],[Service_end]] &lt; DATE(2024,2,1)
)</f>
        <v>0</v>
      </c>
    </row>
    <row r="2662" spans="1:9" hidden="1">
      <c r="A2662">
        <v>12041887</v>
      </c>
      <c r="B2662">
        <v>425</v>
      </c>
      <c r="C2662" s="1">
        <v>35209.614999999998</v>
      </c>
      <c r="D2662">
        <v>427</v>
      </c>
      <c r="E2662" s="36">
        <f>INT((Table2[[#This Row],[Service_start]]-Table2[[#This Row],[DateOfBirth]])/365)</f>
        <v>20</v>
      </c>
      <c r="F2662" s="32">
        <f>IF(DATEDIF(Table2[[#This Row],[DateOfBirth]],Table2[[#This Row],[Service_start]], "Y")&lt;=25,1,0)</f>
        <v>1</v>
      </c>
      <c r="G2662" s="1">
        <v>42614</v>
      </c>
      <c r="H2662" s="1">
        <v>42643</v>
      </c>
      <c r="I2662" s="33" t="b">
        <f>AND(
    Table2[[#This Row],[Service_start]] &gt; DATE(2022,10,1),
    Table2[[#This Row],[Service_end]] &lt; DATE(2024,2,1)
)</f>
        <v>0</v>
      </c>
    </row>
    <row r="2663" spans="1:9" hidden="1">
      <c r="A2663">
        <v>10581426</v>
      </c>
      <c r="B2663">
        <v>425</v>
      </c>
      <c r="C2663" s="1">
        <v>35686.614999999998</v>
      </c>
      <c r="D2663">
        <v>427</v>
      </c>
      <c r="E2663" s="36">
        <f>INT((Table2[[#This Row],[Service_start]]-Table2[[#This Row],[DateOfBirth]])/365)</f>
        <v>18</v>
      </c>
      <c r="F2663" s="32">
        <f>IF(DATEDIF(Table2[[#This Row],[DateOfBirth]],Table2[[#This Row],[Service_start]], "Y")&lt;=25,1,0)</f>
        <v>1</v>
      </c>
      <c r="G2663" s="1">
        <v>42590</v>
      </c>
      <c r="H2663" s="1">
        <v>42613</v>
      </c>
      <c r="I2663" s="33" t="b">
        <f>AND(
    Table2[[#This Row],[Service_start]] &gt; DATE(2022,10,1),
    Table2[[#This Row],[Service_end]] &lt; DATE(2024,2,1)
)</f>
        <v>0</v>
      </c>
    </row>
    <row r="2664" spans="1:9" hidden="1">
      <c r="A2664">
        <v>15708369</v>
      </c>
      <c r="B2664">
        <v>425</v>
      </c>
      <c r="C2664" s="1">
        <v>34525.614999999998</v>
      </c>
      <c r="D2664">
        <v>427</v>
      </c>
      <c r="E2664" s="36">
        <f>INT((Table2[[#This Row],[Service_start]]-Table2[[#This Row],[DateOfBirth]])/365)</f>
        <v>22</v>
      </c>
      <c r="F2664" s="32">
        <f>IF(DATEDIF(Table2[[#This Row],[DateOfBirth]],Table2[[#This Row],[Service_start]], "Y")&lt;=25,1,0)</f>
        <v>1</v>
      </c>
      <c r="G2664" s="1">
        <v>42569</v>
      </c>
      <c r="H2664" s="1">
        <v>42582</v>
      </c>
      <c r="I2664" s="33" t="b">
        <f>AND(
    Table2[[#This Row],[Service_start]] &gt; DATE(2022,10,1),
    Table2[[#This Row],[Service_end]] &lt; DATE(2024,2,1)
)</f>
        <v>0</v>
      </c>
    </row>
    <row r="2665" spans="1:9" hidden="1">
      <c r="A2665">
        <v>10520037</v>
      </c>
      <c r="B2665">
        <v>425</v>
      </c>
      <c r="C2665" s="1">
        <v>34525.614999999998</v>
      </c>
      <c r="D2665">
        <v>427</v>
      </c>
      <c r="E2665" s="36">
        <f>INT((Table2[[#This Row],[Service_start]]-Table2[[#This Row],[DateOfBirth]])/365)</f>
        <v>22</v>
      </c>
      <c r="F2665" s="32">
        <f>IF(DATEDIF(Table2[[#This Row],[DateOfBirth]],Table2[[#This Row],[Service_start]], "Y")&lt;=25,1,0)</f>
        <v>1</v>
      </c>
      <c r="G2665" s="1">
        <v>42583</v>
      </c>
      <c r="H2665" s="1">
        <v>42613</v>
      </c>
      <c r="I2665" s="33" t="b">
        <f>AND(
    Table2[[#This Row],[Service_start]] &gt; DATE(2022,10,1),
    Table2[[#This Row],[Service_end]] &lt; DATE(2024,2,1)
)</f>
        <v>0</v>
      </c>
    </row>
    <row r="2666" spans="1:9" hidden="1">
      <c r="A2666">
        <v>15169154</v>
      </c>
      <c r="B2666">
        <v>425</v>
      </c>
      <c r="C2666" s="1">
        <v>34525.614999999998</v>
      </c>
      <c r="D2666">
        <v>427</v>
      </c>
      <c r="E2666" s="36">
        <f>INT((Table2[[#This Row],[Service_start]]-Table2[[#This Row],[DateOfBirth]])/365)</f>
        <v>22</v>
      </c>
      <c r="F2666" s="32">
        <f>IF(DATEDIF(Table2[[#This Row],[DateOfBirth]],Table2[[#This Row],[Service_start]], "Y")&lt;=25,1,0)</f>
        <v>1</v>
      </c>
      <c r="G2666" s="1">
        <v>42614</v>
      </c>
      <c r="H2666" s="1">
        <v>42643</v>
      </c>
      <c r="I2666" s="33" t="b">
        <f>AND(
    Table2[[#This Row],[Service_start]] &gt; DATE(2022,10,1),
    Table2[[#This Row],[Service_end]] &lt; DATE(2024,2,1)
)</f>
        <v>0</v>
      </c>
    </row>
    <row r="2667" spans="1:9" hidden="1">
      <c r="A2667">
        <v>13405428</v>
      </c>
      <c r="B2667">
        <v>425</v>
      </c>
      <c r="C2667" s="1">
        <v>36174.614999999998</v>
      </c>
      <c r="D2667">
        <v>427</v>
      </c>
      <c r="E2667" s="36">
        <f>INT((Table2[[#This Row],[Service_start]]-Table2[[#This Row],[DateOfBirth]])/365)</f>
        <v>21</v>
      </c>
      <c r="F2667" s="32">
        <f>IF(DATEDIF(Table2[[#This Row],[DateOfBirth]],Table2[[#This Row],[Service_start]], "Y")&lt;=25,1,0)</f>
        <v>1</v>
      </c>
      <c r="G2667" s="1">
        <v>44151</v>
      </c>
      <c r="H2667" s="1">
        <v>44165</v>
      </c>
      <c r="I2667" s="33" t="b">
        <f>AND(
    Table2[[#This Row],[Service_start]] &gt; DATE(2022,10,1),
    Table2[[#This Row],[Service_end]] &lt; DATE(2024,2,1)
)</f>
        <v>0</v>
      </c>
    </row>
    <row r="2668" spans="1:9" hidden="1">
      <c r="A2668">
        <v>9251654</v>
      </c>
      <c r="B2668">
        <v>425</v>
      </c>
      <c r="C2668" s="1">
        <v>36174.614999999998</v>
      </c>
      <c r="D2668">
        <v>427</v>
      </c>
      <c r="E2668" s="36">
        <f>INT((Table2[[#This Row],[Service_start]]-Table2[[#This Row],[DateOfBirth]])/365)</f>
        <v>21</v>
      </c>
      <c r="F2668" s="32">
        <f>IF(DATEDIF(Table2[[#This Row],[DateOfBirth]],Table2[[#This Row],[Service_start]], "Y")&lt;=25,1,0)</f>
        <v>1</v>
      </c>
      <c r="G2668" s="1">
        <v>44166</v>
      </c>
      <c r="H2668" s="1">
        <v>44196</v>
      </c>
      <c r="I2668" s="33" t="b">
        <f>AND(
    Table2[[#This Row],[Service_start]] &gt; DATE(2022,10,1),
    Table2[[#This Row],[Service_end]] &lt; DATE(2024,2,1)
)</f>
        <v>0</v>
      </c>
    </row>
    <row r="2669" spans="1:9" hidden="1">
      <c r="A2669">
        <v>10552949</v>
      </c>
      <c r="B2669">
        <v>425</v>
      </c>
      <c r="C2669" s="1">
        <v>36174.614999999998</v>
      </c>
      <c r="D2669">
        <v>427</v>
      </c>
      <c r="E2669" s="36">
        <f>INT((Table2[[#This Row],[Service_start]]-Table2[[#This Row],[DateOfBirth]])/365)</f>
        <v>21</v>
      </c>
      <c r="F2669" s="32">
        <f>IF(DATEDIF(Table2[[#This Row],[DateOfBirth]],Table2[[#This Row],[Service_start]], "Y")&lt;=25,1,0)</f>
        <v>1</v>
      </c>
      <c r="G2669" s="1">
        <v>44200</v>
      </c>
      <c r="H2669" s="1">
        <v>44227</v>
      </c>
      <c r="I2669" s="33" t="b">
        <f>AND(
    Table2[[#This Row],[Service_start]] &gt; DATE(2022,10,1),
    Table2[[#This Row],[Service_end]] &lt; DATE(2024,2,1)
)</f>
        <v>0</v>
      </c>
    </row>
    <row r="2670" spans="1:9" hidden="1">
      <c r="A2670">
        <v>15313224</v>
      </c>
      <c r="B2670">
        <v>425</v>
      </c>
      <c r="C2670" s="1">
        <v>36174.614999999998</v>
      </c>
      <c r="D2670">
        <v>427</v>
      </c>
      <c r="E2670" s="36">
        <f>INT((Table2[[#This Row],[Service_start]]-Table2[[#This Row],[DateOfBirth]])/365)</f>
        <v>22</v>
      </c>
      <c r="F2670" s="32">
        <f>IF(DATEDIF(Table2[[#This Row],[DateOfBirth]],Table2[[#This Row],[Service_start]], "Y")&lt;=25,1,0)</f>
        <v>1</v>
      </c>
      <c r="G2670" s="1">
        <v>44228</v>
      </c>
      <c r="H2670" s="1">
        <v>44255</v>
      </c>
      <c r="I2670" s="33" t="b">
        <f>AND(
    Table2[[#This Row],[Service_start]] &gt; DATE(2022,10,1),
    Table2[[#This Row],[Service_end]] &lt; DATE(2024,2,1)
)</f>
        <v>0</v>
      </c>
    </row>
    <row r="2671" spans="1:9" hidden="1">
      <c r="A2671">
        <v>10633692</v>
      </c>
      <c r="B2671">
        <v>425</v>
      </c>
      <c r="C2671" s="1">
        <v>36502.614999999998</v>
      </c>
      <c r="D2671">
        <v>427</v>
      </c>
      <c r="E2671" s="36">
        <f>INT((Table2[[#This Row],[Service_start]]-Table2[[#This Row],[DateOfBirth]])/365)</f>
        <v>17</v>
      </c>
      <c r="F2671" s="32">
        <f>IF(DATEDIF(Table2[[#This Row],[DateOfBirth]],Table2[[#This Row],[Service_start]], "Y")&lt;=25,1,0)</f>
        <v>1</v>
      </c>
      <c r="G2671" s="1">
        <v>42842</v>
      </c>
      <c r="H2671" s="1">
        <v>42855</v>
      </c>
      <c r="I2671" s="33" t="b">
        <f>AND(
    Table2[[#This Row],[Service_start]] &gt; DATE(2022,10,1),
    Table2[[#This Row],[Service_end]] &lt; DATE(2024,2,1)
)</f>
        <v>0</v>
      </c>
    </row>
    <row r="2672" spans="1:9" hidden="1">
      <c r="A2672">
        <v>15702090</v>
      </c>
      <c r="B2672">
        <v>425</v>
      </c>
      <c r="C2672" s="1">
        <v>36502.614999999998</v>
      </c>
      <c r="D2672">
        <v>427</v>
      </c>
      <c r="E2672" s="36">
        <f>INT((Table2[[#This Row],[Service_start]]-Table2[[#This Row],[DateOfBirth]])/365)</f>
        <v>17</v>
      </c>
      <c r="F2672" s="32">
        <f>IF(DATEDIF(Table2[[#This Row],[DateOfBirth]],Table2[[#This Row],[Service_start]], "Y")&lt;=25,1,0)</f>
        <v>1</v>
      </c>
      <c r="G2672" s="1">
        <v>42856</v>
      </c>
      <c r="H2672" s="1">
        <v>42886</v>
      </c>
      <c r="I2672" s="33" t="b">
        <f>AND(
    Table2[[#This Row],[Service_start]] &gt; DATE(2022,10,1),
    Table2[[#This Row],[Service_end]] &lt; DATE(2024,2,1)
)</f>
        <v>0</v>
      </c>
    </row>
    <row r="2673" spans="1:9" hidden="1">
      <c r="A2673">
        <v>15233112</v>
      </c>
      <c r="B2673">
        <v>425</v>
      </c>
      <c r="C2673" s="1">
        <v>35981.614999999998</v>
      </c>
      <c r="D2673">
        <v>427</v>
      </c>
      <c r="E2673" s="36">
        <f>INT((Table2[[#This Row],[Service_start]]-Table2[[#This Row],[DateOfBirth]])/365)</f>
        <v>19</v>
      </c>
      <c r="F2673" s="32">
        <f>IF(DATEDIF(Table2[[#This Row],[DateOfBirth]],Table2[[#This Row],[Service_start]], "Y")&lt;=25,1,0)</f>
        <v>1</v>
      </c>
      <c r="G2673" s="1">
        <v>43045</v>
      </c>
      <c r="H2673" s="1">
        <v>43069</v>
      </c>
      <c r="I2673" s="33" t="b">
        <f>AND(
    Table2[[#This Row],[Service_start]] &gt; DATE(2022,10,1),
    Table2[[#This Row],[Service_end]] &lt; DATE(2024,2,1)
)</f>
        <v>0</v>
      </c>
    </row>
    <row r="2674" spans="1:9" hidden="1">
      <c r="A2674">
        <v>16097300</v>
      </c>
      <c r="B2674">
        <v>425</v>
      </c>
      <c r="C2674" s="1">
        <v>35981.614999999998</v>
      </c>
      <c r="D2674">
        <v>427</v>
      </c>
      <c r="E2674" s="36">
        <f>INT((Table2[[#This Row],[Service_start]]-Table2[[#This Row],[DateOfBirth]])/365)</f>
        <v>19</v>
      </c>
      <c r="F2674" s="32">
        <f>IF(DATEDIF(Table2[[#This Row],[DateOfBirth]],Table2[[#This Row],[Service_start]], "Y")&lt;=25,1,0)</f>
        <v>1</v>
      </c>
      <c r="G2674" s="1">
        <v>43070</v>
      </c>
      <c r="H2674" s="1">
        <v>43100</v>
      </c>
      <c r="I2674" s="33" t="b">
        <f>AND(
    Table2[[#This Row],[Service_start]] &gt; DATE(2022,10,1),
    Table2[[#This Row],[Service_end]] &lt; DATE(2024,2,1)
)</f>
        <v>0</v>
      </c>
    </row>
    <row r="2675" spans="1:9" hidden="1">
      <c r="A2675">
        <v>15479720</v>
      </c>
      <c r="B2675">
        <v>425</v>
      </c>
      <c r="C2675" s="1">
        <v>35981.614999999998</v>
      </c>
      <c r="D2675">
        <v>427</v>
      </c>
      <c r="E2675" s="36">
        <f>INT((Table2[[#This Row],[Service_start]]-Table2[[#This Row],[DateOfBirth]])/365)</f>
        <v>19</v>
      </c>
      <c r="F2675" s="32">
        <f>IF(DATEDIF(Table2[[#This Row],[DateOfBirth]],Table2[[#This Row],[Service_start]], "Y")&lt;=25,1,0)</f>
        <v>1</v>
      </c>
      <c r="G2675" s="1">
        <v>43101</v>
      </c>
      <c r="H2675" s="1">
        <v>43131</v>
      </c>
      <c r="I2675" s="33" t="b">
        <f>AND(
    Table2[[#This Row],[Service_start]] &gt; DATE(2022,10,1),
    Table2[[#This Row],[Service_end]] &lt; DATE(2024,2,1)
)</f>
        <v>0</v>
      </c>
    </row>
    <row r="2676" spans="1:9" hidden="1">
      <c r="A2676">
        <v>10625429</v>
      </c>
      <c r="B2676">
        <v>425</v>
      </c>
      <c r="C2676" s="1">
        <v>35981.614999999998</v>
      </c>
      <c r="D2676">
        <v>427</v>
      </c>
      <c r="E2676" s="36">
        <f>INT((Table2[[#This Row],[Service_start]]-Table2[[#This Row],[DateOfBirth]])/365)</f>
        <v>19</v>
      </c>
      <c r="F2676" s="32">
        <f>IF(DATEDIF(Table2[[#This Row],[DateOfBirth]],Table2[[#This Row],[Service_start]], "Y")&lt;=25,1,0)</f>
        <v>1</v>
      </c>
      <c r="G2676" s="1">
        <v>43132</v>
      </c>
      <c r="H2676" s="1">
        <v>43159</v>
      </c>
      <c r="I2676" s="33" t="b">
        <f>AND(
    Table2[[#This Row],[Service_start]] &gt; DATE(2022,10,1),
    Table2[[#This Row],[Service_end]] &lt; DATE(2024,2,1)
)</f>
        <v>0</v>
      </c>
    </row>
    <row r="2677" spans="1:9" hidden="1">
      <c r="A2677">
        <v>11605360</v>
      </c>
      <c r="B2677">
        <v>425</v>
      </c>
      <c r="C2677" s="1">
        <v>35981.614999999998</v>
      </c>
      <c r="D2677">
        <v>427</v>
      </c>
      <c r="E2677" s="36">
        <f>INT((Table2[[#This Row],[Service_start]]-Table2[[#This Row],[DateOfBirth]])/365)</f>
        <v>19</v>
      </c>
      <c r="F2677" s="32">
        <f>IF(DATEDIF(Table2[[#This Row],[DateOfBirth]],Table2[[#This Row],[Service_start]], "Y")&lt;=25,1,0)</f>
        <v>1</v>
      </c>
      <c r="G2677" s="1">
        <v>43160</v>
      </c>
      <c r="H2677" s="1">
        <v>43190</v>
      </c>
      <c r="I2677" s="33" t="b">
        <f>AND(
    Table2[[#This Row],[Service_start]] &gt; DATE(2022,10,1),
    Table2[[#This Row],[Service_end]] &lt; DATE(2024,2,1)
)</f>
        <v>0</v>
      </c>
    </row>
    <row r="2678" spans="1:9" hidden="1">
      <c r="A2678">
        <v>15105729</v>
      </c>
      <c r="B2678">
        <v>425</v>
      </c>
      <c r="C2678" s="1">
        <v>35323.614999999998</v>
      </c>
      <c r="D2678">
        <v>427</v>
      </c>
      <c r="E2678" s="36">
        <f>INT((Table2[[#This Row],[Service_start]]-Table2[[#This Row],[DateOfBirth]])/365)</f>
        <v>24</v>
      </c>
      <c r="F2678" s="32">
        <f>IF(DATEDIF(Table2[[#This Row],[DateOfBirth]],Table2[[#This Row],[Service_start]], "Y")&lt;=25,1,0)</f>
        <v>1</v>
      </c>
      <c r="G2678" s="1">
        <v>44448</v>
      </c>
      <c r="H2678" s="1">
        <v>44469</v>
      </c>
      <c r="I2678" s="33" t="b">
        <f>AND(
    Table2[[#This Row],[Service_start]] &gt; DATE(2022,10,1),
    Table2[[#This Row],[Service_end]] &lt; DATE(2024,2,1)
)</f>
        <v>0</v>
      </c>
    </row>
    <row r="2679" spans="1:9" hidden="1">
      <c r="A2679">
        <v>10987938</v>
      </c>
      <c r="B2679">
        <v>425</v>
      </c>
      <c r="C2679" s="1">
        <v>35323.614999999998</v>
      </c>
      <c r="D2679">
        <v>427</v>
      </c>
      <c r="E2679" s="36">
        <f>INT((Table2[[#This Row],[Service_start]]-Table2[[#This Row],[DateOfBirth]])/365)</f>
        <v>25</v>
      </c>
      <c r="F2679" s="32">
        <f>IF(DATEDIF(Table2[[#This Row],[DateOfBirth]],Table2[[#This Row],[Service_start]], "Y")&lt;=25,1,0)</f>
        <v>1</v>
      </c>
      <c r="G2679" s="1">
        <v>44470</v>
      </c>
      <c r="H2679" s="1">
        <v>44500</v>
      </c>
      <c r="I2679" s="33" t="b">
        <f>AND(
    Table2[[#This Row],[Service_start]] &gt; DATE(2022,10,1),
    Table2[[#This Row],[Service_end]] &lt; DATE(2024,2,1)
)</f>
        <v>0</v>
      </c>
    </row>
    <row r="2680" spans="1:9" hidden="1">
      <c r="A2680">
        <v>8947832</v>
      </c>
      <c r="B2680">
        <v>425</v>
      </c>
      <c r="C2680" s="1">
        <v>35618.614999999998</v>
      </c>
      <c r="D2680">
        <v>427</v>
      </c>
      <c r="E2680" s="36">
        <f>INT((Table2[[#This Row],[Service_start]]-Table2[[#This Row],[DateOfBirth]])/365)</f>
        <v>22</v>
      </c>
      <c r="F2680" s="32">
        <f>IF(DATEDIF(Table2[[#This Row],[DateOfBirth]],Table2[[#This Row],[Service_start]], "Y")&lt;=25,1,0)</f>
        <v>1</v>
      </c>
      <c r="G2680" s="1">
        <v>43859</v>
      </c>
      <c r="H2680" s="1">
        <v>43861</v>
      </c>
      <c r="I2680" s="33" t="b">
        <f>AND(
    Table2[[#This Row],[Service_start]] &gt; DATE(2022,10,1),
    Table2[[#This Row],[Service_end]] &lt; DATE(2024,2,1)
)</f>
        <v>0</v>
      </c>
    </row>
    <row r="2681" spans="1:9" hidden="1">
      <c r="A2681">
        <v>10504282</v>
      </c>
      <c r="B2681">
        <v>425</v>
      </c>
      <c r="C2681" s="1">
        <v>35618.614999999998</v>
      </c>
      <c r="D2681">
        <v>427</v>
      </c>
      <c r="E2681" s="36">
        <f>INT((Table2[[#This Row],[Service_start]]-Table2[[#This Row],[DateOfBirth]])/365)</f>
        <v>22</v>
      </c>
      <c r="F2681" s="32">
        <f>IF(DATEDIF(Table2[[#This Row],[DateOfBirth]],Table2[[#This Row],[Service_start]], "Y")&lt;=25,1,0)</f>
        <v>1</v>
      </c>
      <c r="G2681" s="1">
        <v>43862</v>
      </c>
      <c r="H2681" s="1">
        <v>43890</v>
      </c>
      <c r="I2681" s="33" t="b">
        <f>AND(
    Table2[[#This Row],[Service_start]] &gt; DATE(2022,10,1),
    Table2[[#This Row],[Service_end]] &lt; DATE(2024,2,1)
)</f>
        <v>0</v>
      </c>
    </row>
    <row r="2682" spans="1:9" hidden="1">
      <c r="A2682">
        <v>15107557</v>
      </c>
      <c r="B2682">
        <v>425</v>
      </c>
      <c r="C2682" s="1">
        <v>36505.614999999998</v>
      </c>
      <c r="D2682">
        <v>427</v>
      </c>
      <c r="E2682" s="36">
        <f>INT((Table2[[#This Row],[Service_start]]-Table2[[#This Row],[DateOfBirth]])/365)</f>
        <v>19</v>
      </c>
      <c r="F2682" s="32">
        <f>IF(DATEDIF(Table2[[#This Row],[DateOfBirth]],Table2[[#This Row],[Service_start]], "Y")&lt;=25,1,0)</f>
        <v>1</v>
      </c>
      <c r="G2682" s="1">
        <v>43678</v>
      </c>
      <c r="H2682" s="1">
        <v>43708</v>
      </c>
      <c r="I2682" s="33" t="b">
        <f>AND(
    Table2[[#This Row],[Service_start]] &gt; DATE(2022,10,1),
    Table2[[#This Row],[Service_end]] &lt; DATE(2024,2,1)
)</f>
        <v>0</v>
      </c>
    </row>
    <row r="2683" spans="1:9" hidden="1">
      <c r="A2683">
        <v>10798019</v>
      </c>
      <c r="B2683">
        <v>425</v>
      </c>
      <c r="C2683" s="1">
        <v>35161.614999999998</v>
      </c>
      <c r="D2683">
        <v>427</v>
      </c>
      <c r="E2683" s="36">
        <f>INT((Table2[[#This Row],[Service_start]]-Table2[[#This Row],[DateOfBirth]])/365)</f>
        <v>21</v>
      </c>
      <c r="F2683" s="32">
        <f>IF(DATEDIF(Table2[[#This Row],[DateOfBirth]],Table2[[#This Row],[Service_start]], "Y")&lt;=25,1,0)</f>
        <v>1</v>
      </c>
      <c r="G2683" s="1">
        <v>43157</v>
      </c>
      <c r="H2683" s="1">
        <v>43159</v>
      </c>
      <c r="I2683" s="33" t="b">
        <f>AND(
    Table2[[#This Row],[Service_start]] &gt; DATE(2022,10,1),
    Table2[[#This Row],[Service_end]] &lt; DATE(2024,2,1)
)</f>
        <v>0</v>
      </c>
    </row>
    <row r="2684" spans="1:9" hidden="1">
      <c r="A2684">
        <v>9078334</v>
      </c>
      <c r="B2684">
        <v>425</v>
      </c>
      <c r="C2684" s="1">
        <v>34178.614999999998</v>
      </c>
      <c r="D2684">
        <v>427</v>
      </c>
      <c r="E2684" s="36">
        <f>INT((Table2[[#This Row],[Service_start]]-Table2[[#This Row],[DateOfBirth]])/365)</f>
        <v>24</v>
      </c>
      <c r="F2684" s="32">
        <f>IF(DATEDIF(Table2[[#This Row],[DateOfBirth]],Table2[[#This Row],[Service_start]], "Y")&lt;=25,1,0)</f>
        <v>1</v>
      </c>
      <c r="G2684" s="1">
        <v>43172</v>
      </c>
      <c r="H2684" s="1">
        <v>43190</v>
      </c>
      <c r="I2684" s="33" t="b">
        <f>AND(
    Table2[[#This Row],[Service_start]] &gt; DATE(2022,10,1),
    Table2[[#This Row],[Service_end]] &lt; DATE(2024,2,1)
)</f>
        <v>0</v>
      </c>
    </row>
    <row r="2685" spans="1:9" hidden="1">
      <c r="A2685">
        <v>11631595</v>
      </c>
      <c r="B2685">
        <v>425</v>
      </c>
      <c r="C2685" s="1">
        <v>34178.614999999998</v>
      </c>
      <c r="D2685">
        <v>427</v>
      </c>
      <c r="E2685" s="36">
        <f>INT((Table2[[#This Row],[Service_start]]-Table2[[#This Row],[DateOfBirth]])/365)</f>
        <v>24</v>
      </c>
      <c r="F2685" s="32">
        <f>IF(DATEDIF(Table2[[#This Row],[DateOfBirth]],Table2[[#This Row],[Service_start]], "Y")&lt;=25,1,0)</f>
        <v>1</v>
      </c>
      <c r="G2685" s="1">
        <v>43191</v>
      </c>
      <c r="H2685" s="1">
        <v>43220</v>
      </c>
      <c r="I2685" s="33" t="b">
        <f>AND(
    Table2[[#This Row],[Service_start]] &gt; DATE(2022,10,1),
    Table2[[#This Row],[Service_end]] &lt; DATE(2024,2,1)
)</f>
        <v>0</v>
      </c>
    </row>
    <row r="2686" spans="1:9" hidden="1">
      <c r="A2686">
        <v>10615675</v>
      </c>
      <c r="B2686">
        <v>425</v>
      </c>
      <c r="C2686" s="1">
        <v>34178.614999999998</v>
      </c>
      <c r="D2686">
        <v>427</v>
      </c>
      <c r="E2686" s="36">
        <f>INT((Table2[[#This Row],[Service_start]]-Table2[[#This Row],[DateOfBirth]])/365)</f>
        <v>24</v>
      </c>
      <c r="F2686" s="32">
        <f>IF(DATEDIF(Table2[[#This Row],[DateOfBirth]],Table2[[#This Row],[Service_start]], "Y")&lt;=25,1,0)</f>
        <v>1</v>
      </c>
      <c r="G2686" s="1">
        <v>43221</v>
      </c>
      <c r="H2686" s="1">
        <v>43251</v>
      </c>
      <c r="I2686" s="33" t="b">
        <f>AND(
    Table2[[#This Row],[Service_start]] &gt; DATE(2022,10,1),
    Table2[[#This Row],[Service_end]] &lt; DATE(2024,2,1)
)</f>
        <v>0</v>
      </c>
    </row>
    <row r="2687" spans="1:9" hidden="1">
      <c r="A2687">
        <v>11651025</v>
      </c>
      <c r="B2687">
        <v>425</v>
      </c>
      <c r="C2687" s="1">
        <v>34178.614999999998</v>
      </c>
      <c r="D2687">
        <v>427</v>
      </c>
      <c r="E2687" s="36">
        <f>INT((Table2[[#This Row],[Service_start]]-Table2[[#This Row],[DateOfBirth]])/365)</f>
        <v>24</v>
      </c>
      <c r="F2687" s="32">
        <f>IF(DATEDIF(Table2[[#This Row],[DateOfBirth]],Table2[[#This Row],[Service_start]], "Y")&lt;=25,1,0)</f>
        <v>1</v>
      </c>
      <c r="G2687" s="1">
        <v>43252</v>
      </c>
      <c r="H2687" s="1">
        <v>43281</v>
      </c>
      <c r="I2687" s="33" t="b">
        <f>AND(
    Table2[[#This Row],[Service_start]] &gt; DATE(2022,10,1),
    Table2[[#This Row],[Service_end]] &lt; DATE(2024,2,1)
)</f>
        <v>0</v>
      </c>
    </row>
    <row r="2688" spans="1:9" hidden="1">
      <c r="A2688">
        <v>10936463</v>
      </c>
      <c r="B2688">
        <v>425</v>
      </c>
      <c r="C2688" s="1">
        <v>33624.614999999998</v>
      </c>
      <c r="D2688">
        <v>427</v>
      </c>
      <c r="E2688" s="36">
        <f>INT((Table2[[#This Row],[Service_start]]-Table2[[#This Row],[DateOfBirth]])/365)</f>
        <v>24</v>
      </c>
      <c r="F2688" s="32">
        <f>IF(DATEDIF(Table2[[#This Row],[DateOfBirth]],Table2[[#This Row],[Service_start]], "Y")&lt;=25,1,0)</f>
        <v>1</v>
      </c>
      <c r="G2688" s="1">
        <v>42579</v>
      </c>
      <c r="H2688" s="1">
        <v>42582</v>
      </c>
      <c r="I2688" s="33" t="b">
        <f>AND(
    Table2[[#This Row],[Service_start]] &gt; DATE(2022,10,1),
    Table2[[#This Row],[Service_end]] &lt; DATE(2024,2,1)
)</f>
        <v>0</v>
      </c>
    </row>
    <row r="2689" spans="1:9" hidden="1">
      <c r="A2689">
        <v>8941630</v>
      </c>
      <c r="B2689">
        <v>425</v>
      </c>
      <c r="C2689" s="1">
        <v>33624.614999999998</v>
      </c>
      <c r="D2689">
        <v>427</v>
      </c>
      <c r="E2689" s="36">
        <f>INT((Table2[[#This Row],[Service_start]]-Table2[[#This Row],[DateOfBirth]])/365)</f>
        <v>24</v>
      </c>
      <c r="F2689" s="32">
        <f>IF(DATEDIF(Table2[[#This Row],[DateOfBirth]],Table2[[#This Row],[Service_start]], "Y")&lt;=25,1,0)</f>
        <v>1</v>
      </c>
      <c r="G2689" s="1">
        <v>42583</v>
      </c>
      <c r="H2689" s="1">
        <v>42593</v>
      </c>
      <c r="I2689" s="33" t="b">
        <f>AND(
    Table2[[#This Row],[Service_start]] &gt; DATE(2022,10,1),
    Table2[[#This Row],[Service_end]] &lt; DATE(2024,2,1)
)</f>
        <v>0</v>
      </c>
    </row>
    <row r="2690" spans="1:9" hidden="1">
      <c r="A2690">
        <v>10549325</v>
      </c>
      <c r="B2690">
        <v>425</v>
      </c>
      <c r="C2690" s="1">
        <v>37932.614999999998</v>
      </c>
      <c r="D2690">
        <v>427</v>
      </c>
      <c r="E2690" s="36">
        <f>INT((Table2[[#This Row],[Service_start]]-Table2[[#This Row],[DateOfBirth]])/365)</f>
        <v>18</v>
      </c>
      <c r="F2690" s="32">
        <f>IF(DATEDIF(Table2[[#This Row],[DateOfBirth]],Table2[[#This Row],[Service_start]], "Y")&lt;=25,1,0)</f>
        <v>1</v>
      </c>
      <c r="G2690" s="1">
        <v>44748</v>
      </c>
      <c r="H2690" s="1">
        <v>44748</v>
      </c>
      <c r="I2690" s="33" t="b">
        <f>AND(
    Table2[[#This Row],[Service_start]] &gt; DATE(2022,10,1),
    Table2[[#This Row],[Service_end]] &lt; DATE(2024,2,1)
)</f>
        <v>0</v>
      </c>
    </row>
    <row r="2691" spans="1:9" hidden="1">
      <c r="A2691">
        <v>15651295</v>
      </c>
      <c r="B2691">
        <v>425</v>
      </c>
      <c r="C2691" s="1">
        <v>37426.614999999998</v>
      </c>
      <c r="D2691">
        <v>427</v>
      </c>
      <c r="E2691" s="36">
        <f>INT((Table2[[#This Row],[Service_start]]-Table2[[#This Row],[DateOfBirth]])/365)</f>
        <v>18</v>
      </c>
      <c r="F2691" s="32">
        <f>IF(DATEDIF(Table2[[#This Row],[DateOfBirth]],Table2[[#This Row],[Service_start]], "Y")&lt;=25,1,0)</f>
        <v>1</v>
      </c>
      <c r="G2691" s="1">
        <v>44312</v>
      </c>
      <c r="H2691" s="1">
        <v>44316</v>
      </c>
      <c r="I2691" s="33" t="b">
        <f>AND(
    Table2[[#This Row],[Service_start]] &gt; DATE(2022,10,1),
    Table2[[#This Row],[Service_end]] &lt; DATE(2024,2,1)
)</f>
        <v>0</v>
      </c>
    </row>
    <row r="2692" spans="1:9" hidden="1">
      <c r="A2692">
        <v>10844141</v>
      </c>
      <c r="B2692">
        <v>425</v>
      </c>
      <c r="C2692" s="1">
        <v>34839.614999999998</v>
      </c>
      <c r="D2692">
        <v>427</v>
      </c>
      <c r="E2692" s="36">
        <f>INT((Table2[[#This Row],[Service_start]]-Table2[[#This Row],[DateOfBirth]])/365)</f>
        <v>24</v>
      </c>
      <c r="F2692" s="32">
        <f>IF(DATEDIF(Table2[[#This Row],[DateOfBirth]],Table2[[#This Row],[Service_start]], "Y")&lt;=25,1,0)</f>
        <v>1</v>
      </c>
      <c r="G2692" s="1">
        <v>43859</v>
      </c>
      <c r="H2692" s="1">
        <v>43861</v>
      </c>
      <c r="I2692" s="33" t="b">
        <f>AND(
    Table2[[#This Row],[Service_start]] &gt; DATE(2022,10,1),
    Table2[[#This Row],[Service_end]] &lt; DATE(2024,2,1)
)</f>
        <v>0</v>
      </c>
    </row>
    <row r="2693" spans="1:9" hidden="1">
      <c r="A2693">
        <v>10357678</v>
      </c>
      <c r="B2693">
        <v>425</v>
      </c>
      <c r="C2693" s="1">
        <v>34839.614999999998</v>
      </c>
      <c r="D2693">
        <v>427</v>
      </c>
      <c r="E2693" s="36">
        <f>INT((Table2[[#This Row],[Service_start]]-Table2[[#This Row],[DateOfBirth]])/365)</f>
        <v>24</v>
      </c>
      <c r="F2693" s="32">
        <f>IF(DATEDIF(Table2[[#This Row],[DateOfBirth]],Table2[[#This Row],[Service_start]], "Y")&lt;=25,1,0)</f>
        <v>1</v>
      </c>
      <c r="G2693" s="1">
        <v>43862</v>
      </c>
      <c r="H2693" s="1">
        <v>43890</v>
      </c>
      <c r="I2693" s="33" t="b">
        <f>AND(
    Table2[[#This Row],[Service_start]] &gt; DATE(2022,10,1),
    Table2[[#This Row],[Service_end]] &lt; DATE(2024,2,1)
)</f>
        <v>0</v>
      </c>
    </row>
    <row r="2694" spans="1:9" hidden="1">
      <c r="A2694">
        <v>15691039</v>
      </c>
      <c r="B2694">
        <v>425</v>
      </c>
      <c r="C2694" s="1">
        <v>34839.614999999998</v>
      </c>
      <c r="D2694">
        <v>427</v>
      </c>
      <c r="E2694" s="36">
        <f>INT((Table2[[#This Row],[Service_start]]-Table2[[#This Row],[DateOfBirth]])/365)</f>
        <v>24</v>
      </c>
      <c r="F2694" s="32">
        <f>IF(DATEDIF(Table2[[#This Row],[DateOfBirth]],Table2[[#This Row],[Service_start]], "Y")&lt;=25,1,0)</f>
        <v>1</v>
      </c>
      <c r="G2694" s="1">
        <v>43891</v>
      </c>
      <c r="H2694" s="1">
        <v>43921</v>
      </c>
      <c r="I2694" s="33" t="b">
        <f>AND(
    Table2[[#This Row],[Service_start]] &gt; DATE(2022,10,1),
    Table2[[#This Row],[Service_end]] &lt; DATE(2024,2,1)
)</f>
        <v>0</v>
      </c>
    </row>
    <row r="2695" spans="1:9" hidden="1">
      <c r="A2695">
        <v>17744333</v>
      </c>
      <c r="B2695">
        <v>425</v>
      </c>
      <c r="C2695" s="1">
        <v>36462.614999999998</v>
      </c>
      <c r="D2695">
        <v>427</v>
      </c>
      <c r="E2695" s="36">
        <f>INT((Table2[[#This Row],[Service_start]]-Table2[[#This Row],[DateOfBirth]])/365)</f>
        <v>21</v>
      </c>
      <c r="F2695" s="32">
        <f>IF(DATEDIF(Table2[[#This Row],[DateOfBirth]],Table2[[#This Row],[Service_start]], "Y")&lt;=25,1,0)</f>
        <v>1</v>
      </c>
      <c r="G2695" s="1">
        <v>44228</v>
      </c>
      <c r="H2695" s="1">
        <v>44255</v>
      </c>
      <c r="I2695" s="33" t="b">
        <f>AND(
    Table2[[#This Row],[Service_start]] &gt; DATE(2022,10,1),
    Table2[[#This Row],[Service_end]] &lt; DATE(2024,2,1)
)</f>
        <v>0</v>
      </c>
    </row>
    <row r="2696" spans="1:9" hidden="1">
      <c r="A2696">
        <v>10568191</v>
      </c>
      <c r="B2696">
        <v>425</v>
      </c>
      <c r="C2696" s="1">
        <v>36462.614999999998</v>
      </c>
      <c r="D2696">
        <v>427</v>
      </c>
      <c r="E2696" s="36">
        <f>INT((Table2[[#This Row],[Service_start]]-Table2[[#This Row],[DateOfBirth]])/365)</f>
        <v>21</v>
      </c>
      <c r="F2696" s="32">
        <f>IF(DATEDIF(Table2[[#This Row],[DateOfBirth]],Table2[[#This Row],[Service_start]], "Y")&lt;=25,1,0)</f>
        <v>1</v>
      </c>
      <c r="G2696" s="1">
        <v>44256</v>
      </c>
      <c r="H2696" s="1">
        <v>44286</v>
      </c>
      <c r="I2696" s="33" t="b">
        <f>AND(
    Table2[[#This Row],[Service_start]] &gt; DATE(2022,10,1),
    Table2[[#This Row],[Service_end]] &lt; DATE(2024,2,1)
)</f>
        <v>0</v>
      </c>
    </row>
    <row r="2697" spans="1:9" hidden="1">
      <c r="A2697">
        <v>9200436</v>
      </c>
      <c r="B2697">
        <v>425</v>
      </c>
      <c r="C2697" s="1">
        <v>36462.614999999998</v>
      </c>
      <c r="D2697">
        <v>427</v>
      </c>
      <c r="E2697" s="36">
        <f>INT((Table2[[#This Row],[Service_start]]-Table2[[#This Row],[DateOfBirth]])/365)</f>
        <v>21</v>
      </c>
      <c r="F2697" s="32">
        <f>IF(DATEDIF(Table2[[#This Row],[DateOfBirth]],Table2[[#This Row],[Service_start]], "Y")&lt;=25,1,0)</f>
        <v>1</v>
      </c>
      <c r="G2697" s="1">
        <v>44287</v>
      </c>
      <c r="H2697" s="1">
        <v>44316</v>
      </c>
      <c r="I2697" s="33" t="b">
        <f>AND(
    Table2[[#This Row],[Service_start]] &gt; DATE(2022,10,1),
    Table2[[#This Row],[Service_end]] &lt; DATE(2024,2,1)
)</f>
        <v>0</v>
      </c>
    </row>
    <row r="2698" spans="1:9" hidden="1">
      <c r="A2698">
        <v>10574433</v>
      </c>
      <c r="B2698">
        <v>425</v>
      </c>
      <c r="C2698" s="1">
        <v>36462.614999999998</v>
      </c>
      <c r="D2698">
        <v>427</v>
      </c>
      <c r="E2698" s="36">
        <f>INT((Table2[[#This Row],[Service_start]]-Table2[[#This Row],[DateOfBirth]])/365)</f>
        <v>21</v>
      </c>
      <c r="F2698" s="32">
        <f>IF(DATEDIF(Table2[[#This Row],[DateOfBirth]],Table2[[#This Row],[Service_start]], "Y")&lt;=25,1,0)</f>
        <v>1</v>
      </c>
      <c r="G2698" s="1">
        <v>44317</v>
      </c>
      <c r="H2698" s="1">
        <v>44347</v>
      </c>
      <c r="I2698" s="33" t="b">
        <f>AND(
    Table2[[#This Row],[Service_start]] &gt; DATE(2022,10,1),
    Table2[[#This Row],[Service_end]] &lt; DATE(2024,2,1)
)</f>
        <v>0</v>
      </c>
    </row>
    <row r="2699" spans="1:9" hidden="1">
      <c r="A2699">
        <v>9370275</v>
      </c>
      <c r="B2699">
        <v>425</v>
      </c>
      <c r="C2699" s="1">
        <v>36844.614999999998</v>
      </c>
      <c r="D2699">
        <v>427</v>
      </c>
      <c r="E2699" s="36">
        <f>INT((Table2[[#This Row],[Service_start]]-Table2[[#This Row],[DateOfBirth]])/365)</f>
        <v>18</v>
      </c>
      <c r="F2699" s="32">
        <f>IF(DATEDIF(Table2[[#This Row],[DateOfBirth]],Table2[[#This Row],[Service_start]], "Y")&lt;=25,1,0)</f>
        <v>1</v>
      </c>
      <c r="G2699" s="1">
        <v>43753</v>
      </c>
      <c r="H2699" s="1">
        <v>43769</v>
      </c>
      <c r="I2699" s="33" t="b">
        <f>AND(
    Table2[[#This Row],[Service_start]] &gt; DATE(2022,10,1),
    Table2[[#This Row],[Service_end]] &lt; DATE(2024,2,1)
)</f>
        <v>0</v>
      </c>
    </row>
    <row r="2700" spans="1:9" hidden="1">
      <c r="A2700">
        <v>17672065</v>
      </c>
      <c r="B2700">
        <v>425</v>
      </c>
      <c r="C2700" s="1">
        <v>36844.614999999998</v>
      </c>
      <c r="D2700">
        <v>427</v>
      </c>
      <c r="E2700" s="36">
        <f>INT((Table2[[#This Row],[Service_start]]-Table2[[#This Row],[DateOfBirth]])/365)</f>
        <v>18</v>
      </c>
      <c r="F2700" s="32">
        <f>IF(DATEDIF(Table2[[#This Row],[DateOfBirth]],Table2[[#This Row],[Service_start]], "Y")&lt;=25,1,0)</f>
        <v>1</v>
      </c>
      <c r="G2700" s="1">
        <v>43770</v>
      </c>
      <c r="H2700" s="1">
        <v>43799</v>
      </c>
      <c r="I2700" s="33" t="b">
        <f>AND(
    Table2[[#This Row],[Service_start]] &gt; DATE(2022,10,1),
    Table2[[#This Row],[Service_end]] &lt; DATE(2024,2,1)
)</f>
        <v>0</v>
      </c>
    </row>
    <row r="2701" spans="1:9" hidden="1">
      <c r="A2701">
        <v>9572567</v>
      </c>
      <c r="B2701">
        <v>425</v>
      </c>
      <c r="C2701" s="1">
        <v>36844.614999999998</v>
      </c>
      <c r="D2701">
        <v>427</v>
      </c>
      <c r="E2701" s="36">
        <f>INT((Table2[[#This Row],[Service_start]]-Table2[[#This Row],[DateOfBirth]])/365)</f>
        <v>19</v>
      </c>
      <c r="F2701" s="32">
        <f>IF(DATEDIF(Table2[[#This Row],[DateOfBirth]],Table2[[#This Row],[Service_start]], "Y")&lt;=25,1,0)</f>
        <v>1</v>
      </c>
      <c r="G2701" s="1">
        <v>43800</v>
      </c>
      <c r="H2701" s="1">
        <v>43830</v>
      </c>
      <c r="I2701" s="33" t="b">
        <f>AND(
    Table2[[#This Row],[Service_start]] &gt; DATE(2022,10,1),
    Table2[[#This Row],[Service_end]] &lt; DATE(2024,2,1)
)</f>
        <v>0</v>
      </c>
    </row>
    <row r="2702" spans="1:9" hidden="1">
      <c r="A2702">
        <v>15639673</v>
      </c>
      <c r="B2702">
        <v>425</v>
      </c>
      <c r="C2702" s="1">
        <v>36844.614999999998</v>
      </c>
      <c r="D2702">
        <v>427</v>
      </c>
      <c r="E2702" s="36">
        <f>INT((Table2[[#This Row],[Service_start]]-Table2[[#This Row],[DateOfBirth]])/365)</f>
        <v>19</v>
      </c>
      <c r="F2702" s="32">
        <f>IF(DATEDIF(Table2[[#This Row],[DateOfBirth]],Table2[[#This Row],[Service_start]], "Y")&lt;=25,1,0)</f>
        <v>1</v>
      </c>
      <c r="G2702" s="1">
        <v>43831</v>
      </c>
      <c r="H2702" s="1">
        <v>43859</v>
      </c>
      <c r="I2702" s="33" t="b">
        <f>AND(
    Table2[[#This Row],[Service_start]] &gt; DATE(2022,10,1),
    Table2[[#This Row],[Service_end]] &lt; DATE(2024,2,1)
)</f>
        <v>0</v>
      </c>
    </row>
    <row r="2703" spans="1:9" hidden="1">
      <c r="A2703">
        <v>14304469</v>
      </c>
      <c r="B2703">
        <v>425</v>
      </c>
      <c r="C2703" s="1">
        <v>35965.614999999998</v>
      </c>
      <c r="D2703">
        <v>427</v>
      </c>
      <c r="E2703" s="36">
        <f>INT((Table2[[#This Row],[Service_start]]-Table2[[#This Row],[DateOfBirth]])/365)</f>
        <v>19</v>
      </c>
      <c r="F2703" s="32">
        <f>IF(DATEDIF(Table2[[#This Row],[DateOfBirth]],Table2[[#This Row],[Service_start]], "Y")&lt;=25,1,0)</f>
        <v>1</v>
      </c>
      <c r="G2703" s="1">
        <v>43220</v>
      </c>
      <c r="H2703" s="1">
        <v>43220</v>
      </c>
      <c r="I2703" s="33" t="b">
        <f>AND(
    Table2[[#This Row],[Service_start]] &gt; DATE(2022,10,1),
    Table2[[#This Row],[Service_end]] &lt; DATE(2024,2,1)
)</f>
        <v>0</v>
      </c>
    </row>
    <row r="2704" spans="1:9" hidden="1">
      <c r="A2704">
        <v>15665470</v>
      </c>
      <c r="B2704">
        <v>425</v>
      </c>
      <c r="C2704" s="1">
        <v>35965.614999999998</v>
      </c>
      <c r="D2704">
        <v>427</v>
      </c>
      <c r="E2704" s="36">
        <f>INT((Table2[[#This Row],[Service_start]]-Table2[[#This Row],[DateOfBirth]])/365)</f>
        <v>19</v>
      </c>
      <c r="F2704" s="32">
        <f>IF(DATEDIF(Table2[[#This Row],[DateOfBirth]],Table2[[#This Row],[Service_start]], "Y")&lt;=25,1,0)</f>
        <v>1</v>
      </c>
      <c r="G2704" s="1">
        <v>43221</v>
      </c>
      <c r="H2704" s="1">
        <v>43251</v>
      </c>
      <c r="I2704" s="33" t="b">
        <f>AND(
    Table2[[#This Row],[Service_start]] &gt; DATE(2022,10,1),
    Table2[[#This Row],[Service_end]] &lt; DATE(2024,2,1)
)</f>
        <v>0</v>
      </c>
    </row>
    <row r="2705" spans="1:9" hidden="1">
      <c r="A2705">
        <v>9100304</v>
      </c>
      <c r="B2705">
        <v>425</v>
      </c>
      <c r="C2705" s="1">
        <v>35965.614999999998</v>
      </c>
      <c r="D2705">
        <v>427</v>
      </c>
      <c r="E2705" s="36">
        <f>INT((Table2[[#This Row],[Service_start]]-Table2[[#This Row],[DateOfBirth]])/365)</f>
        <v>19</v>
      </c>
      <c r="F2705" s="32">
        <f>IF(DATEDIF(Table2[[#This Row],[DateOfBirth]],Table2[[#This Row],[Service_start]], "Y")&lt;=25,1,0)</f>
        <v>1</v>
      </c>
      <c r="G2705" s="1">
        <v>43252</v>
      </c>
      <c r="H2705" s="1">
        <v>43281</v>
      </c>
      <c r="I2705" s="33" t="b">
        <f>AND(
    Table2[[#This Row],[Service_start]] &gt; DATE(2022,10,1),
    Table2[[#This Row],[Service_end]] &lt; DATE(2024,2,1)
)</f>
        <v>0</v>
      </c>
    </row>
    <row r="2706" spans="1:9" hidden="1">
      <c r="A2706">
        <v>11906248</v>
      </c>
      <c r="B2706">
        <v>425</v>
      </c>
      <c r="C2706" s="1">
        <v>35965.614999999998</v>
      </c>
      <c r="D2706">
        <v>427</v>
      </c>
      <c r="E2706" s="36">
        <f>INT((Table2[[#This Row],[Service_start]]-Table2[[#This Row],[DateOfBirth]])/365)</f>
        <v>20</v>
      </c>
      <c r="F2706" s="32">
        <f>IF(DATEDIF(Table2[[#This Row],[DateOfBirth]],Table2[[#This Row],[Service_start]], "Y")&lt;=25,1,0)</f>
        <v>1</v>
      </c>
      <c r="G2706" s="1">
        <v>43282</v>
      </c>
      <c r="H2706" s="1">
        <v>43312</v>
      </c>
      <c r="I2706" s="33" t="b">
        <f>AND(
    Table2[[#This Row],[Service_start]] &gt; DATE(2022,10,1),
    Table2[[#This Row],[Service_end]] &lt; DATE(2024,2,1)
)</f>
        <v>0</v>
      </c>
    </row>
    <row r="2707" spans="1:9" hidden="1">
      <c r="A2707">
        <v>17685958</v>
      </c>
      <c r="B2707">
        <v>425</v>
      </c>
      <c r="C2707" s="1">
        <v>35923.614999999998</v>
      </c>
      <c r="D2707">
        <v>427</v>
      </c>
      <c r="E2707" s="36">
        <f>INT((Table2[[#This Row],[Service_start]]-Table2[[#This Row],[DateOfBirth]])/365)</f>
        <v>18</v>
      </c>
      <c r="F2707" s="32">
        <f>IF(DATEDIF(Table2[[#This Row],[DateOfBirth]],Table2[[#This Row],[Service_start]], "Y")&lt;=25,1,0)</f>
        <v>1</v>
      </c>
      <c r="G2707" s="1">
        <v>42593</v>
      </c>
      <c r="H2707" s="1">
        <v>42613</v>
      </c>
      <c r="I2707" s="33" t="b">
        <f>AND(
    Table2[[#This Row],[Service_start]] &gt; DATE(2022,10,1),
    Table2[[#This Row],[Service_end]] &lt; DATE(2024,2,1)
)</f>
        <v>0</v>
      </c>
    </row>
    <row r="2708" spans="1:9" hidden="1">
      <c r="A2708">
        <v>15674598</v>
      </c>
      <c r="B2708">
        <v>425</v>
      </c>
      <c r="C2708" s="1">
        <v>35923.614999999998</v>
      </c>
      <c r="D2708">
        <v>427</v>
      </c>
      <c r="E2708" s="36">
        <f>INT((Table2[[#This Row],[Service_start]]-Table2[[#This Row],[DateOfBirth]])/365)</f>
        <v>18</v>
      </c>
      <c r="F2708" s="32">
        <f>IF(DATEDIF(Table2[[#This Row],[DateOfBirth]],Table2[[#This Row],[Service_start]], "Y")&lt;=25,1,0)</f>
        <v>1</v>
      </c>
      <c r="G2708" s="1">
        <v>42614</v>
      </c>
      <c r="H2708" s="1">
        <v>42643</v>
      </c>
      <c r="I2708" s="33" t="b">
        <f>AND(
    Table2[[#This Row],[Service_start]] &gt; DATE(2022,10,1),
    Table2[[#This Row],[Service_end]] &lt; DATE(2024,2,1)
)</f>
        <v>0</v>
      </c>
    </row>
    <row r="2709" spans="1:9" hidden="1">
      <c r="A2709">
        <v>15423840</v>
      </c>
      <c r="B2709">
        <v>425</v>
      </c>
      <c r="C2709" s="1">
        <v>37294.614999999998</v>
      </c>
      <c r="D2709">
        <v>427</v>
      </c>
      <c r="E2709" s="36">
        <f>INT((Table2[[#This Row],[Service_start]]-Table2[[#This Row],[DateOfBirth]])/365)</f>
        <v>19</v>
      </c>
      <c r="F2709" s="32">
        <f>IF(DATEDIF(Table2[[#This Row],[DateOfBirth]],Table2[[#This Row],[Service_start]], "Y")&lt;=25,1,0)</f>
        <v>1</v>
      </c>
      <c r="G2709" s="1">
        <v>44581</v>
      </c>
      <c r="H2709" s="1">
        <v>44592</v>
      </c>
      <c r="I2709" s="33" t="b">
        <f>AND(
    Table2[[#This Row],[Service_start]] &gt; DATE(2022,10,1),
    Table2[[#This Row],[Service_end]] &lt; DATE(2024,2,1)
)</f>
        <v>0</v>
      </c>
    </row>
    <row r="2710" spans="1:9" hidden="1">
      <c r="A2710">
        <v>15161150</v>
      </c>
      <c r="B2710">
        <v>425</v>
      </c>
      <c r="C2710" s="1">
        <v>37294.614999999998</v>
      </c>
      <c r="D2710">
        <v>427</v>
      </c>
      <c r="E2710" s="36">
        <f>INT((Table2[[#This Row],[Service_start]]-Table2[[#This Row],[DateOfBirth]])/365)</f>
        <v>19</v>
      </c>
      <c r="F2710" s="32">
        <f>IF(DATEDIF(Table2[[#This Row],[DateOfBirth]],Table2[[#This Row],[Service_start]], "Y")&lt;=25,1,0)</f>
        <v>1</v>
      </c>
      <c r="G2710" s="1">
        <v>44593</v>
      </c>
      <c r="H2710" s="1">
        <v>44620</v>
      </c>
      <c r="I2710" s="33" t="b">
        <f>AND(
    Table2[[#This Row],[Service_start]] &gt; DATE(2022,10,1),
    Table2[[#This Row],[Service_end]] &lt; DATE(2024,2,1)
)</f>
        <v>0</v>
      </c>
    </row>
    <row r="2711" spans="1:9" hidden="1">
      <c r="A2711">
        <v>15390231</v>
      </c>
      <c r="B2711">
        <v>425</v>
      </c>
      <c r="C2711" s="1">
        <v>37294.614999999998</v>
      </c>
      <c r="D2711">
        <v>427</v>
      </c>
      <c r="E2711" s="36">
        <f>INT((Table2[[#This Row],[Service_start]]-Table2[[#This Row],[DateOfBirth]])/365)</f>
        <v>20</v>
      </c>
      <c r="F2711" s="32">
        <f>IF(DATEDIF(Table2[[#This Row],[DateOfBirth]],Table2[[#This Row],[Service_start]], "Y")&lt;=25,1,0)</f>
        <v>1</v>
      </c>
      <c r="G2711" s="1">
        <v>44621</v>
      </c>
      <c r="H2711" s="1">
        <v>44631</v>
      </c>
      <c r="I2711" s="33" t="b">
        <f>AND(
    Table2[[#This Row],[Service_start]] &gt; DATE(2022,10,1),
    Table2[[#This Row],[Service_end]] &lt; DATE(2024,2,1)
)</f>
        <v>0</v>
      </c>
    </row>
    <row r="2712" spans="1:9" hidden="1">
      <c r="A2712">
        <v>15543475</v>
      </c>
      <c r="B2712">
        <v>425</v>
      </c>
      <c r="C2712" s="1">
        <v>36230.614999999998</v>
      </c>
      <c r="D2712">
        <v>427</v>
      </c>
      <c r="E2712" s="36">
        <f>INT((Table2[[#This Row],[Service_start]]-Table2[[#This Row],[DateOfBirth]])/365)</f>
        <v>20</v>
      </c>
      <c r="F2712" s="32">
        <f>IF(DATEDIF(Table2[[#This Row],[DateOfBirth]],Table2[[#This Row],[Service_start]], "Y")&lt;=25,1,0)</f>
        <v>1</v>
      </c>
      <c r="G2712" s="1">
        <v>43556</v>
      </c>
      <c r="H2712" s="1">
        <v>43585</v>
      </c>
      <c r="I2712" s="33" t="b">
        <f>AND(
    Table2[[#This Row],[Service_start]] &gt; DATE(2022,10,1),
    Table2[[#This Row],[Service_end]] &lt; DATE(2024,2,1)
)</f>
        <v>0</v>
      </c>
    </row>
    <row r="2713" spans="1:9" hidden="1">
      <c r="A2713">
        <v>10363012</v>
      </c>
      <c r="B2713">
        <v>425</v>
      </c>
      <c r="C2713" s="1">
        <v>36230.614999999998</v>
      </c>
      <c r="D2713">
        <v>427</v>
      </c>
      <c r="E2713" s="36">
        <f>INT((Table2[[#This Row],[Service_start]]-Table2[[#This Row],[DateOfBirth]])/365)</f>
        <v>20</v>
      </c>
      <c r="F2713" s="32">
        <f>IF(DATEDIF(Table2[[#This Row],[DateOfBirth]],Table2[[#This Row],[Service_start]], "Y")&lt;=25,1,0)</f>
        <v>1</v>
      </c>
      <c r="G2713" s="1">
        <v>43586</v>
      </c>
      <c r="H2713" s="1">
        <v>43616</v>
      </c>
      <c r="I2713" s="33" t="b">
        <f>AND(
    Table2[[#This Row],[Service_start]] &gt; DATE(2022,10,1),
    Table2[[#This Row],[Service_end]] &lt; DATE(2024,2,1)
)</f>
        <v>0</v>
      </c>
    </row>
    <row r="2714" spans="1:9" hidden="1">
      <c r="A2714">
        <v>13359523</v>
      </c>
      <c r="B2714">
        <v>425</v>
      </c>
      <c r="C2714" s="1">
        <v>36894.614999999998</v>
      </c>
      <c r="D2714">
        <v>427</v>
      </c>
      <c r="E2714" s="36">
        <f>INT((Table2[[#This Row],[Service_start]]-Table2[[#This Row],[DateOfBirth]])/365)</f>
        <v>21</v>
      </c>
      <c r="F2714" s="32">
        <f>IF(DATEDIF(Table2[[#This Row],[DateOfBirth]],Table2[[#This Row],[Service_start]], "Y")&lt;=25,1,0)</f>
        <v>1</v>
      </c>
      <c r="G2714" s="1">
        <v>44725</v>
      </c>
      <c r="H2714" s="1">
        <v>44742</v>
      </c>
      <c r="I2714" s="33" t="b">
        <f>AND(
    Table2[[#This Row],[Service_start]] &gt; DATE(2022,10,1),
    Table2[[#This Row],[Service_end]] &lt; DATE(2024,2,1)
)</f>
        <v>0</v>
      </c>
    </row>
    <row r="2715" spans="1:9" hidden="1">
      <c r="A2715">
        <v>13923050</v>
      </c>
      <c r="B2715">
        <v>425</v>
      </c>
      <c r="C2715" s="1">
        <v>36894.614999999998</v>
      </c>
      <c r="D2715">
        <v>427</v>
      </c>
      <c r="E2715" s="36">
        <f>INT((Table2[[#This Row],[Service_start]]-Table2[[#This Row],[DateOfBirth]])/365)</f>
        <v>21</v>
      </c>
      <c r="F2715" s="32">
        <f>IF(DATEDIF(Table2[[#This Row],[DateOfBirth]],Table2[[#This Row],[Service_start]], "Y")&lt;=25,1,0)</f>
        <v>1</v>
      </c>
      <c r="G2715" s="1">
        <v>44743</v>
      </c>
      <c r="H2715" s="1">
        <v>44773</v>
      </c>
      <c r="I2715" s="33" t="b">
        <f>AND(
    Table2[[#This Row],[Service_start]] &gt; DATE(2022,10,1),
    Table2[[#This Row],[Service_end]] &lt; DATE(2024,2,1)
)</f>
        <v>0</v>
      </c>
    </row>
    <row r="2716" spans="1:9" hidden="1">
      <c r="A2716">
        <v>10223519</v>
      </c>
      <c r="B2716">
        <v>425</v>
      </c>
      <c r="C2716" s="1">
        <v>36894.614999999998</v>
      </c>
      <c r="D2716">
        <v>427</v>
      </c>
      <c r="E2716" s="36">
        <f>INT((Table2[[#This Row],[Service_start]]-Table2[[#This Row],[DateOfBirth]])/365)</f>
        <v>21</v>
      </c>
      <c r="F2716" s="32">
        <f>IF(DATEDIF(Table2[[#This Row],[DateOfBirth]],Table2[[#This Row],[Service_start]], "Y")&lt;=25,1,0)</f>
        <v>1</v>
      </c>
      <c r="G2716" s="1">
        <v>44774</v>
      </c>
      <c r="H2716" s="1">
        <v>44804</v>
      </c>
      <c r="I2716" s="33" t="b">
        <f>AND(
    Table2[[#This Row],[Service_start]] &gt; DATE(2022,10,1),
    Table2[[#This Row],[Service_end]] &lt; DATE(2024,2,1)
)</f>
        <v>0</v>
      </c>
    </row>
    <row r="2717" spans="1:9" hidden="1">
      <c r="A2717">
        <v>11687081</v>
      </c>
      <c r="B2717">
        <v>425</v>
      </c>
      <c r="C2717" s="1">
        <v>37912.614999999998</v>
      </c>
      <c r="D2717">
        <v>427</v>
      </c>
      <c r="E2717" s="36">
        <f>INT((Table2[[#This Row],[Service_start]]-Table2[[#This Row],[DateOfBirth]])/365)</f>
        <v>18</v>
      </c>
      <c r="F2717" s="32">
        <f>IF(DATEDIF(Table2[[#This Row],[DateOfBirth]],Table2[[#This Row],[Service_start]], "Y")&lt;=25,1,0)</f>
        <v>1</v>
      </c>
      <c r="G2717" s="1">
        <v>44760</v>
      </c>
      <c r="H2717" s="1">
        <v>44773</v>
      </c>
      <c r="I2717" s="33" t="b">
        <f>AND(
    Table2[[#This Row],[Service_start]] &gt; DATE(2022,10,1),
    Table2[[#This Row],[Service_end]] &lt; DATE(2024,2,1)
)</f>
        <v>0</v>
      </c>
    </row>
    <row r="2718" spans="1:9" hidden="1">
      <c r="A2718">
        <v>12795670</v>
      </c>
      <c r="B2718">
        <v>425</v>
      </c>
      <c r="C2718" s="1">
        <v>37912.614999999998</v>
      </c>
      <c r="D2718">
        <v>427</v>
      </c>
      <c r="E2718" s="36">
        <f>INT((Table2[[#This Row],[Service_start]]-Table2[[#This Row],[DateOfBirth]])/365)</f>
        <v>18</v>
      </c>
      <c r="F2718" s="32">
        <f>IF(DATEDIF(Table2[[#This Row],[DateOfBirth]],Table2[[#This Row],[Service_start]], "Y")&lt;=25,1,0)</f>
        <v>1</v>
      </c>
      <c r="G2718" s="1">
        <v>44774</v>
      </c>
      <c r="H2718" s="1">
        <v>44804</v>
      </c>
      <c r="I2718" s="33" t="b">
        <f>AND(
    Table2[[#This Row],[Service_start]] &gt; DATE(2022,10,1),
    Table2[[#This Row],[Service_end]] &lt; DATE(2024,2,1)
)</f>
        <v>0</v>
      </c>
    </row>
    <row r="2719" spans="1:9" hidden="1">
      <c r="A2719">
        <v>15246943</v>
      </c>
      <c r="B2719">
        <v>425</v>
      </c>
      <c r="C2719" s="1">
        <v>36792.614999999998</v>
      </c>
      <c r="D2719">
        <v>427</v>
      </c>
      <c r="E2719" s="36">
        <f>INT((Table2[[#This Row],[Service_start]]-Table2[[#This Row],[DateOfBirth]])/365)</f>
        <v>19</v>
      </c>
      <c r="F2719" s="32">
        <f>IF(DATEDIF(Table2[[#This Row],[DateOfBirth]],Table2[[#This Row],[Service_start]], "Y")&lt;=25,1,0)</f>
        <v>1</v>
      </c>
      <c r="G2719" s="1">
        <v>43732</v>
      </c>
      <c r="H2719" s="1">
        <v>43738</v>
      </c>
      <c r="I2719" s="33" t="b">
        <f>AND(
    Table2[[#This Row],[Service_start]] &gt; DATE(2022,10,1),
    Table2[[#This Row],[Service_end]] &lt; DATE(2024,2,1)
)</f>
        <v>0</v>
      </c>
    </row>
    <row r="2720" spans="1:9" hidden="1">
      <c r="A2720">
        <v>9279542</v>
      </c>
      <c r="B2720">
        <v>425</v>
      </c>
      <c r="C2720" s="1">
        <v>36792.614999999998</v>
      </c>
      <c r="D2720">
        <v>427</v>
      </c>
      <c r="E2720" s="36">
        <f>INT((Table2[[#This Row],[Service_start]]-Table2[[#This Row],[DateOfBirth]])/365)</f>
        <v>19</v>
      </c>
      <c r="F2720" s="32">
        <f>IF(DATEDIF(Table2[[#This Row],[DateOfBirth]],Table2[[#This Row],[Service_start]], "Y")&lt;=25,1,0)</f>
        <v>1</v>
      </c>
      <c r="G2720" s="1">
        <v>43739</v>
      </c>
      <c r="H2720" s="1">
        <v>43769</v>
      </c>
      <c r="I2720" s="33" t="b">
        <f>AND(
    Table2[[#This Row],[Service_start]] &gt; DATE(2022,10,1),
    Table2[[#This Row],[Service_end]] &lt; DATE(2024,2,1)
)</f>
        <v>0</v>
      </c>
    </row>
    <row r="2721" spans="1:9" hidden="1">
      <c r="A2721">
        <v>9457525</v>
      </c>
      <c r="B2721">
        <v>425</v>
      </c>
      <c r="C2721" s="1">
        <v>36709.614999999998</v>
      </c>
      <c r="D2721">
        <v>427</v>
      </c>
      <c r="E2721" s="36">
        <f>INT((Table2[[#This Row],[Service_start]]-Table2[[#This Row],[DateOfBirth]])/365)</f>
        <v>22</v>
      </c>
      <c r="F2721" s="32">
        <f>IF(DATEDIF(Table2[[#This Row],[DateOfBirth]],Table2[[#This Row],[Service_start]], "Y")&lt;=25,1,0)</f>
        <v>1</v>
      </c>
      <c r="G2721" s="1">
        <v>44795</v>
      </c>
      <c r="H2721" s="1">
        <v>44804</v>
      </c>
      <c r="I2721" s="33" t="b">
        <f>AND(
    Table2[[#This Row],[Service_start]] &gt; DATE(2022,10,1),
    Table2[[#This Row],[Service_end]] &lt; DATE(2024,2,1)
)</f>
        <v>0</v>
      </c>
    </row>
    <row r="2722" spans="1:9" hidden="1">
      <c r="A2722">
        <v>15417777</v>
      </c>
      <c r="B2722">
        <v>425</v>
      </c>
      <c r="C2722" s="1">
        <v>36709.614999999998</v>
      </c>
      <c r="D2722">
        <v>427</v>
      </c>
      <c r="E2722" s="36">
        <f>INT((Table2[[#This Row],[Service_start]]-Table2[[#This Row],[DateOfBirth]])/365)</f>
        <v>22</v>
      </c>
      <c r="F2722" s="32">
        <f>IF(DATEDIF(Table2[[#This Row],[DateOfBirth]],Table2[[#This Row],[Service_start]], "Y")&lt;=25,1,0)</f>
        <v>1</v>
      </c>
      <c r="G2722" s="1">
        <v>44805</v>
      </c>
      <c r="H2722" s="1">
        <v>44834</v>
      </c>
      <c r="I2722" s="33" t="b">
        <f>AND(
    Table2[[#This Row],[Service_start]] &gt; DATE(2022,10,1),
    Table2[[#This Row],[Service_end]] &lt; DATE(2024,2,1)
)</f>
        <v>0</v>
      </c>
    </row>
    <row r="2723" spans="1:9" hidden="1">
      <c r="A2723">
        <v>15432386</v>
      </c>
      <c r="B2723">
        <v>425</v>
      </c>
      <c r="C2723" s="1">
        <v>34669.614999999998</v>
      </c>
      <c r="D2723">
        <v>427</v>
      </c>
      <c r="E2723" s="36">
        <f>INT((Table2[[#This Row],[Service_start]]-Table2[[#This Row],[DateOfBirth]])/365)</f>
        <v>24</v>
      </c>
      <c r="F2723" s="32">
        <f>IF(DATEDIF(Table2[[#This Row],[DateOfBirth]],Table2[[#This Row],[Service_start]], "Y")&lt;=25,1,0)</f>
        <v>1</v>
      </c>
      <c r="G2723" s="1">
        <v>43703</v>
      </c>
      <c r="H2723" s="1">
        <v>43708</v>
      </c>
      <c r="I2723" s="33" t="b">
        <f>AND(
    Table2[[#This Row],[Service_start]] &gt; DATE(2022,10,1),
    Table2[[#This Row],[Service_end]] &lt; DATE(2024,2,1)
)</f>
        <v>0</v>
      </c>
    </row>
    <row r="2724" spans="1:9" hidden="1">
      <c r="A2724">
        <v>15400087</v>
      </c>
      <c r="B2724">
        <v>425</v>
      </c>
      <c r="C2724" s="1">
        <v>36071.614999999998</v>
      </c>
      <c r="D2724">
        <v>427</v>
      </c>
      <c r="E2724" s="36">
        <f>INT((Table2[[#This Row],[Service_start]]-Table2[[#This Row],[DateOfBirth]])/365)</f>
        <v>18</v>
      </c>
      <c r="F2724" s="32">
        <f>IF(DATEDIF(Table2[[#This Row],[DateOfBirth]],Table2[[#This Row],[Service_start]], "Y")&lt;=25,1,0)</f>
        <v>1</v>
      </c>
      <c r="G2724" s="1">
        <v>42842</v>
      </c>
      <c r="H2724" s="1">
        <v>42855</v>
      </c>
      <c r="I2724" s="33" t="b">
        <f>AND(
    Table2[[#This Row],[Service_start]] &gt; DATE(2022,10,1),
    Table2[[#This Row],[Service_end]] &lt; DATE(2024,2,1)
)</f>
        <v>0</v>
      </c>
    </row>
    <row r="2725" spans="1:9" hidden="1">
      <c r="A2725">
        <v>9181559</v>
      </c>
      <c r="B2725">
        <v>425</v>
      </c>
      <c r="C2725" s="1">
        <v>36071.614999999998</v>
      </c>
      <c r="D2725">
        <v>427</v>
      </c>
      <c r="E2725" s="36">
        <f>INT((Table2[[#This Row],[Service_start]]-Table2[[#This Row],[DateOfBirth]])/365)</f>
        <v>18</v>
      </c>
      <c r="F2725" s="32">
        <f>IF(DATEDIF(Table2[[#This Row],[DateOfBirth]],Table2[[#This Row],[Service_start]], "Y")&lt;=25,1,0)</f>
        <v>1</v>
      </c>
      <c r="G2725" s="1">
        <v>42856</v>
      </c>
      <c r="H2725" s="1">
        <v>42886</v>
      </c>
      <c r="I2725" s="33" t="b">
        <f>AND(
    Table2[[#This Row],[Service_start]] &gt; DATE(2022,10,1),
    Table2[[#This Row],[Service_end]] &lt; DATE(2024,2,1)
)</f>
        <v>0</v>
      </c>
    </row>
    <row r="2726" spans="1:9" hidden="1">
      <c r="A2726">
        <v>14934574</v>
      </c>
      <c r="B2726">
        <v>425</v>
      </c>
      <c r="C2726" s="1">
        <v>36071.614999999998</v>
      </c>
      <c r="D2726">
        <v>427</v>
      </c>
      <c r="E2726" s="36">
        <f>INT((Table2[[#This Row],[Service_start]]-Table2[[#This Row],[DateOfBirth]])/365)</f>
        <v>18</v>
      </c>
      <c r="F2726" s="32">
        <f>IF(DATEDIF(Table2[[#This Row],[DateOfBirth]],Table2[[#This Row],[Service_start]], "Y")&lt;=25,1,0)</f>
        <v>1</v>
      </c>
      <c r="G2726" s="1">
        <v>42887</v>
      </c>
      <c r="H2726" s="1">
        <v>42916</v>
      </c>
      <c r="I2726" s="33" t="b">
        <f>AND(
    Table2[[#This Row],[Service_start]] &gt; DATE(2022,10,1),
    Table2[[#This Row],[Service_end]] &lt; DATE(2024,2,1)
)</f>
        <v>0</v>
      </c>
    </row>
    <row r="2727" spans="1:9" hidden="1">
      <c r="A2727">
        <v>11762074</v>
      </c>
      <c r="B2727">
        <v>425</v>
      </c>
      <c r="C2727" s="1">
        <v>36071.614999999998</v>
      </c>
      <c r="D2727">
        <v>427</v>
      </c>
      <c r="E2727" s="36">
        <f>INT((Table2[[#This Row],[Service_start]]-Table2[[#This Row],[DateOfBirth]])/365)</f>
        <v>18</v>
      </c>
      <c r="F2727" s="32">
        <f>IF(DATEDIF(Table2[[#This Row],[DateOfBirth]],Table2[[#This Row],[Service_start]], "Y")&lt;=25,1,0)</f>
        <v>1</v>
      </c>
      <c r="G2727" s="1">
        <v>42917</v>
      </c>
      <c r="H2727" s="1">
        <v>42947</v>
      </c>
      <c r="I2727" s="33" t="b">
        <f>AND(
    Table2[[#This Row],[Service_start]] &gt; DATE(2022,10,1),
    Table2[[#This Row],[Service_end]] &lt; DATE(2024,2,1)
)</f>
        <v>0</v>
      </c>
    </row>
    <row r="2728" spans="1:9" hidden="1">
      <c r="A2728">
        <v>17104807</v>
      </c>
      <c r="B2728">
        <v>425</v>
      </c>
      <c r="C2728" s="1">
        <v>36143.614999999998</v>
      </c>
      <c r="D2728">
        <v>427</v>
      </c>
      <c r="E2728" s="36">
        <f>INT((Table2[[#This Row],[Service_start]]-Table2[[#This Row],[DateOfBirth]])/365)</f>
        <v>20</v>
      </c>
      <c r="F2728" s="32">
        <f>IF(DATEDIF(Table2[[#This Row],[DateOfBirth]],Table2[[#This Row],[Service_start]], "Y")&lt;=25,1,0)</f>
        <v>1</v>
      </c>
      <c r="G2728" s="1">
        <v>43752</v>
      </c>
      <c r="H2728" s="1">
        <v>43769</v>
      </c>
      <c r="I2728" s="33" t="b">
        <f>AND(
    Table2[[#This Row],[Service_start]] &gt; DATE(2022,10,1),
    Table2[[#This Row],[Service_end]] &lt; DATE(2024,2,1)
)</f>
        <v>0</v>
      </c>
    </row>
    <row r="2729" spans="1:9" hidden="1">
      <c r="A2729">
        <v>12740912</v>
      </c>
      <c r="B2729">
        <v>425</v>
      </c>
      <c r="C2729" s="1">
        <v>36143.614999999998</v>
      </c>
      <c r="D2729">
        <v>427</v>
      </c>
      <c r="E2729" s="36">
        <f>INT((Table2[[#This Row],[Service_start]]-Table2[[#This Row],[DateOfBirth]])/365)</f>
        <v>20</v>
      </c>
      <c r="F2729" s="32">
        <f>IF(DATEDIF(Table2[[#This Row],[DateOfBirth]],Table2[[#This Row],[Service_start]], "Y")&lt;=25,1,0)</f>
        <v>1</v>
      </c>
      <c r="G2729" s="1">
        <v>43770</v>
      </c>
      <c r="H2729" s="1">
        <v>43799</v>
      </c>
      <c r="I2729" s="33" t="b">
        <f>AND(
    Table2[[#This Row],[Service_start]] &gt; DATE(2022,10,1),
    Table2[[#This Row],[Service_end]] &lt; DATE(2024,2,1)
)</f>
        <v>0</v>
      </c>
    </row>
    <row r="2730" spans="1:9" hidden="1">
      <c r="A2730">
        <v>10699436</v>
      </c>
      <c r="B2730">
        <v>425</v>
      </c>
      <c r="C2730" s="1">
        <v>36143.614999999998</v>
      </c>
      <c r="D2730">
        <v>427</v>
      </c>
      <c r="E2730" s="36">
        <f>INT((Table2[[#This Row],[Service_start]]-Table2[[#This Row],[DateOfBirth]])/365)</f>
        <v>20</v>
      </c>
      <c r="F2730" s="32">
        <f>IF(DATEDIF(Table2[[#This Row],[DateOfBirth]],Table2[[#This Row],[Service_start]], "Y")&lt;=25,1,0)</f>
        <v>1</v>
      </c>
      <c r="G2730" s="1">
        <v>43800</v>
      </c>
      <c r="H2730" s="1">
        <v>43830</v>
      </c>
      <c r="I2730" s="33" t="b">
        <f>AND(
    Table2[[#This Row],[Service_start]] &gt; DATE(2022,10,1),
    Table2[[#This Row],[Service_end]] &lt; DATE(2024,2,1)
)</f>
        <v>0</v>
      </c>
    </row>
    <row r="2731" spans="1:9" hidden="1">
      <c r="A2731">
        <v>12007525</v>
      </c>
      <c r="B2731">
        <v>425</v>
      </c>
      <c r="C2731" s="1">
        <v>35582.614999999998</v>
      </c>
      <c r="D2731">
        <v>427</v>
      </c>
      <c r="E2731" s="36">
        <f>INT((Table2[[#This Row],[Service_start]]-Table2[[#This Row],[DateOfBirth]])/365)</f>
        <v>21</v>
      </c>
      <c r="F2731" s="32">
        <f>IF(DATEDIF(Table2[[#This Row],[DateOfBirth]],Table2[[#This Row],[Service_start]], "Y")&lt;=25,1,0)</f>
        <v>1</v>
      </c>
      <c r="G2731" s="1">
        <v>43564</v>
      </c>
      <c r="H2731" s="1">
        <v>43585</v>
      </c>
      <c r="I2731" s="33" t="b">
        <f>AND(
    Table2[[#This Row],[Service_start]] &gt; DATE(2022,10,1),
    Table2[[#This Row],[Service_end]] &lt; DATE(2024,2,1)
)</f>
        <v>0</v>
      </c>
    </row>
    <row r="2732" spans="1:9" hidden="1">
      <c r="A2732">
        <v>9281486</v>
      </c>
      <c r="B2732">
        <v>425</v>
      </c>
      <c r="C2732" s="1">
        <v>35582.614999999998</v>
      </c>
      <c r="D2732">
        <v>427</v>
      </c>
      <c r="E2732" s="36">
        <f>INT((Table2[[#This Row],[Service_start]]-Table2[[#This Row],[DateOfBirth]])/365)</f>
        <v>22</v>
      </c>
      <c r="F2732" s="32">
        <f>IF(DATEDIF(Table2[[#This Row],[DateOfBirth]],Table2[[#This Row],[Service_start]], "Y")&lt;=25,1,0)</f>
        <v>1</v>
      </c>
      <c r="G2732" s="1">
        <v>43617</v>
      </c>
      <c r="H2732" s="1">
        <v>43646</v>
      </c>
      <c r="I2732" s="33" t="b">
        <f>AND(
    Table2[[#This Row],[Service_start]] &gt; DATE(2022,10,1),
    Table2[[#This Row],[Service_end]] &lt; DATE(2024,2,1)
)</f>
        <v>0</v>
      </c>
    </row>
    <row r="2733" spans="1:9" hidden="1">
      <c r="A2733">
        <v>15522214</v>
      </c>
      <c r="B2733">
        <v>425</v>
      </c>
      <c r="C2733" s="1">
        <v>35120.614999999998</v>
      </c>
      <c r="D2733">
        <v>427</v>
      </c>
      <c r="E2733" s="36">
        <f>INT((Table2[[#This Row],[Service_start]]-Table2[[#This Row],[DateOfBirth]])/365)</f>
        <v>21</v>
      </c>
      <c r="F2733" s="32">
        <f>IF(DATEDIF(Table2[[#This Row],[DateOfBirth]],Table2[[#This Row],[Service_start]], "Y")&lt;=25,1,0)</f>
        <v>1</v>
      </c>
      <c r="G2733" s="1">
        <v>42919</v>
      </c>
      <c r="H2733" s="1">
        <v>42947</v>
      </c>
      <c r="I2733" s="33" t="b">
        <f>AND(
    Table2[[#This Row],[Service_start]] &gt; DATE(2022,10,1),
    Table2[[#This Row],[Service_end]] &lt; DATE(2024,2,1)
)</f>
        <v>0</v>
      </c>
    </row>
    <row r="2734" spans="1:9" hidden="1">
      <c r="A2734">
        <v>10693930</v>
      </c>
      <c r="B2734">
        <v>425</v>
      </c>
      <c r="C2734" s="1">
        <v>35120.614999999998</v>
      </c>
      <c r="D2734">
        <v>427</v>
      </c>
      <c r="E2734" s="36">
        <f>INT((Table2[[#This Row],[Service_start]]-Table2[[#This Row],[DateOfBirth]])/365)</f>
        <v>21</v>
      </c>
      <c r="F2734" s="32">
        <f>IF(DATEDIF(Table2[[#This Row],[DateOfBirth]],Table2[[#This Row],[Service_start]], "Y")&lt;=25,1,0)</f>
        <v>1</v>
      </c>
      <c r="G2734" s="1">
        <v>42948</v>
      </c>
      <c r="H2734" s="1">
        <v>42978</v>
      </c>
      <c r="I2734" s="33" t="b">
        <f>AND(
    Table2[[#This Row],[Service_start]] &gt; DATE(2022,10,1),
    Table2[[#This Row],[Service_end]] &lt; DATE(2024,2,1)
)</f>
        <v>0</v>
      </c>
    </row>
    <row r="2735" spans="1:9" hidden="1">
      <c r="A2735">
        <v>10836180</v>
      </c>
      <c r="B2735">
        <v>425</v>
      </c>
      <c r="C2735" s="1">
        <v>35120.614999999998</v>
      </c>
      <c r="D2735">
        <v>427</v>
      </c>
      <c r="E2735" s="36">
        <f>INT((Table2[[#This Row],[Service_start]]-Table2[[#This Row],[DateOfBirth]])/365)</f>
        <v>21</v>
      </c>
      <c r="F2735" s="32">
        <f>IF(DATEDIF(Table2[[#This Row],[DateOfBirth]],Table2[[#This Row],[Service_start]], "Y")&lt;=25,1,0)</f>
        <v>1</v>
      </c>
      <c r="G2735" s="1">
        <v>42979</v>
      </c>
      <c r="H2735" s="1">
        <v>43008</v>
      </c>
      <c r="I2735" s="33" t="b">
        <f>AND(
    Table2[[#This Row],[Service_start]] &gt; DATE(2022,10,1),
    Table2[[#This Row],[Service_end]] &lt; DATE(2024,2,1)
)</f>
        <v>0</v>
      </c>
    </row>
    <row r="2736" spans="1:9" hidden="1">
      <c r="A2736">
        <v>10411441</v>
      </c>
      <c r="B2736">
        <v>425</v>
      </c>
      <c r="C2736" s="1">
        <v>35120.614999999998</v>
      </c>
      <c r="D2736">
        <v>427</v>
      </c>
      <c r="E2736" s="36">
        <f>INT((Table2[[#This Row],[Service_start]]-Table2[[#This Row],[DateOfBirth]])/365)</f>
        <v>21</v>
      </c>
      <c r="F2736" s="32">
        <f>IF(DATEDIF(Table2[[#This Row],[DateOfBirth]],Table2[[#This Row],[Service_start]], "Y")&lt;=25,1,0)</f>
        <v>1</v>
      </c>
      <c r="G2736" s="1">
        <v>43009</v>
      </c>
      <c r="H2736" s="1">
        <v>43039</v>
      </c>
      <c r="I2736" s="33" t="b">
        <f>AND(
    Table2[[#This Row],[Service_start]] &gt; DATE(2022,10,1),
    Table2[[#This Row],[Service_end]] &lt; DATE(2024,2,1)
)</f>
        <v>0</v>
      </c>
    </row>
    <row r="2737" spans="1:9" hidden="1">
      <c r="A2737">
        <v>17239316</v>
      </c>
      <c r="B2737">
        <v>425</v>
      </c>
      <c r="C2737" s="1">
        <v>37744.614999999998</v>
      </c>
      <c r="D2737">
        <v>427</v>
      </c>
      <c r="E2737" s="36">
        <f>INT((Table2[[#This Row],[Service_start]]-Table2[[#This Row],[DateOfBirth]])/365)</f>
        <v>16</v>
      </c>
      <c r="F2737" s="32">
        <f>IF(DATEDIF(Table2[[#This Row],[DateOfBirth]],Table2[[#This Row],[Service_start]], "Y")&lt;=25,1,0)</f>
        <v>1</v>
      </c>
      <c r="G2737" s="1">
        <v>43668</v>
      </c>
      <c r="H2737" s="1">
        <v>43677</v>
      </c>
      <c r="I2737" s="33" t="b">
        <f>AND(
    Table2[[#This Row],[Service_start]] &gt; DATE(2022,10,1),
    Table2[[#This Row],[Service_end]] &lt; DATE(2024,2,1)
)</f>
        <v>0</v>
      </c>
    </row>
    <row r="2738" spans="1:9" hidden="1">
      <c r="A2738">
        <v>9226628</v>
      </c>
      <c r="B2738">
        <v>425</v>
      </c>
      <c r="C2738" s="1">
        <v>37744.614999999998</v>
      </c>
      <c r="D2738">
        <v>427</v>
      </c>
      <c r="E2738" s="36">
        <f>INT((Table2[[#This Row],[Service_start]]-Table2[[#This Row],[DateOfBirth]])/365)</f>
        <v>16</v>
      </c>
      <c r="F2738" s="32">
        <f>IF(DATEDIF(Table2[[#This Row],[DateOfBirth]],Table2[[#This Row],[Service_start]], "Y")&lt;=25,1,0)</f>
        <v>1</v>
      </c>
      <c r="G2738" s="1">
        <v>43678</v>
      </c>
      <c r="H2738" s="1">
        <v>43708</v>
      </c>
      <c r="I2738" s="33" t="b">
        <f>AND(
    Table2[[#This Row],[Service_start]] &gt; DATE(2022,10,1),
    Table2[[#This Row],[Service_end]] &lt; DATE(2024,2,1)
)</f>
        <v>0</v>
      </c>
    </row>
    <row r="2739" spans="1:9" hidden="1">
      <c r="A2739">
        <v>16754306</v>
      </c>
      <c r="B2739">
        <v>425</v>
      </c>
      <c r="C2739" s="1">
        <v>34376.614999999998</v>
      </c>
      <c r="D2739">
        <v>427</v>
      </c>
      <c r="E2739" s="36">
        <f>INT((Table2[[#This Row],[Service_start]]-Table2[[#This Row],[DateOfBirth]])/365)</f>
        <v>24</v>
      </c>
      <c r="F2739" s="32">
        <f>IF(DATEDIF(Table2[[#This Row],[DateOfBirth]],Table2[[#This Row],[Service_start]], "Y")&lt;=25,1,0)</f>
        <v>1</v>
      </c>
      <c r="G2739" s="1">
        <v>43171</v>
      </c>
      <c r="H2739" s="1">
        <v>43190</v>
      </c>
      <c r="I2739" s="33" t="b">
        <f>AND(
    Table2[[#This Row],[Service_start]] &gt; DATE(2022,10,1),
    Table2[[#This Row],[Service_end]] &lt; DATE(2024,2,1)
)</f>
        <v>0</v>
      </c>
    </row>
    <row r="2740" spans="1:9" hidden="1">
      <c r="A2740">
        <v>10463392</v>
      </c>
      <c r="B2740">
        <v>425</v>
      </c>
      <c r="C2740" s="1">
        <v>34376.614999999998</v>
      </c>
      <c r="D2740">
        <v>427</v>
      </c>
      <c r="E2740" s="36">
        <f>INT((Table2[[#This Row],[Service_start]]-Table2[[#This Row],[DateOfBirth]])/365)</f>
        <v>24</v>
      </c>
      <c r="F2740" s="32">
        <f>IF(DATEDIF(Table2[[#This Row],[DateOfBirth]],Table2[[#This Row],[Service_start]], "Y")&lt;=25,1,0)</f>
        <v>1</v>
      </c>
      <c r="G2740" s="1">
        <v>43191</v>
      </c>
      <c r="H2740" s="1">
        <v>43220</v>
      </c>
      <c r="I2740" s="33" t="b">
        <f>AND(
    Table2[[#This Row],[Service_start]] &gt; DATE(2022,10,1),
    Table2[[#This Row],[Service_end]] &lt; DATE(2024,2,1)
)</f>
        <v>0</v>
      </c>
    </row>
    <row r="2741" spans="1:9" hidden="1">
      <c r="A2741">
        <v>11659212</v>
      </c>
      <c r="B2741">
        <v>425</v>
      </c>
      <c r="C2741" s="1">
        <v>34376.614999999998</v>
      </c>
      <c r="D2741">
        <v>427</v>
      </c>
      <c r="E2741" s="36">
        <f>INT((Table2[[#This Row],[Service_start]]-Table2[[#This Row],[DateOfBirth]])/365)</f>
        <v>24</v>
      </c>
      <c r="F2741" s="32">
        <f>IF(DATEDIF(Table2[[#This Row],[DateOfBirth]],Table2[[#This Row],[Service_start]], "Y")&lt;=25,1,0)</f>
        <v>1</v>
      </c>
      <c r="G2741" s="1">
        <v>43221</v>
      </c>
      <c r="H2741" s="1">
        <v>43251</v>
      </c>
      <c r="I2741" s="33" t="b">
        <f>AND(
    Table2[[#This Row],[Service_start]] &gt; DATE(2022,10,1),
    Table2[[#This Row],[Service_end]] &lt; DATE(2024,2,1)
)</f>
        <v>0</v>
      </c>
    </row>
    <row r="2742" spans="1:9" hidden="1">
      <c r="A2742">
        <v>9013748</v>
      </c>
      <c r="B2742">
        <v>425</v>
      </c>
      <c r="C2742" s="1">
        <v>34376.614999999998</v>
      </c>
      <c r="D2742">
        <v>427</v>
      </c>
      <c r="E2742" s="36">
        <f>INT((Table2[[#This Row],[Service_start]]-Table2[[#This Row],[DateOfBirth]])/365)</f>
        <v>24</v>
      </c>
      <c r="F2742" s="32">
        <f>IF(DATEDIF(Table2[[#This Row],[DateOfBirth]],Table2[[#This Row],[Service_start]], "Y")&lt;=25,1,0)</f>
        <v>1</v>
      </c>
      <c r="G2742" s="1">
        <v>43282</v>
      </c>
      <c r="H2742" s="1">
        <v>43312</v>
      </c>
      <c r="I2742" s="33" t="b">
        <f>AND(
    Table2[[#This Row],[Service_start]] &gt; DATE(2022,10,1),
    Table2[[#This Row],[Service_end]] &lt; DATE(2024,2,1)
)</f>
        <v>0</v>
      </c>
    </row>
    <row r="2743" spans="1:9" hidden="1">
      <c r="A2743">
        <v>10681631</v>
      </c>
      <c r="B2743">
        <v>425</v>
      </c>
      <c r="C2743" s="1">
        <v>35914.614999999998</v>
      </c>
      <c r="D2743">
        <v>427</v>
      </c>
      <c r="E2743" s="36">
        <f>INT((Table2[[#This Row],[Service_start]]-Table2[[#This Row],[DateOfBirth]])/365)</f>
        <v>21</v>
      </c>
      <c r="F2743" s="32">
        <f>IF(DATEDIF(Table2[[#This Row],[DateOfBirth]],Table2[[#This Row],[Service_start]], "Y")&lt;=25,1,0)</f>
        <v>1</v>
      </c>
      <c r="G2743" s="1">
        <v>43696</v>
      </c>
      <c r="H2743" s="1">
        <v>43708</v>
      </c>
      <c r="I2743" s="33" t="b">
        <f>AND(
    Table2[[#This Row],[Service_start]] &gt; DATE(2022,10,1),
    Table2[[#This Row],[Service_end]] &lt; DATE(2024,2,1)
)</f>
        <v>0</v>
      </c>
    </row>
    <row r="2744" spans="1:9" hidden="1">
      <c r="A2744">
        <v>15699325</v>
      </c>
      <c r="B2744">
        <v>425</v>
      </c>
      <c r="C2744" s="1">
        <v>35914.614999999998</v>
      </c>
      <c r="D2744">
        <v>427</v>
      </c>
      <c r="E2744" s="36">
        <f>INT((Table2[[#This Row],[Service_start]]-Table2[[#This Row],[DateOfBirth]])/365)</f>
        <v>21</v>
      </c>
      <c r="F2744" s="32">
        <f>IF(DATEDIF(Table2[[#This Row],[DateOfBirth]],Table2[[#This Row],[Service_start]], "Y")&lt;=25,1,0)</f>
        <v>1</v>
      </c>
      <c r="G2744" s="1">
        <v>43709</v>
      </c>
      <c r="H2744" s="1">
        <v>43738</v>
      </c>
      <c r="I2744" s="33" t="b">
        <f>AND(
    Table2[[#This Row],[Service_start]] &gt; DATE(2022,10,1),
    Table2[[#This Row],[Service_end]] &lt; DATE(2024,2,1)
)</f>
        <v>0</v>
      </c>
    </row>
    <row r="2745" spans="1:9" hidden="1">
      <c r="A2745">
        <v>10440500</v>
      </c>
      <c r="B2745">
        <v>425</v>
      </c>
      <c r="C2745" s="1">
        <v>35914.614999999998</v>
      </c>
      <c r="D2745">
        <v>427</v>
      </c>
      <c r="E2745" s="36">
        <f>INT((Table2[[#This Row],[Service_start]]-Table2[[#This Row],[DateOfBirth]])/365)</f>
        <v>21</v>
      </c>
      <c r="F2745" s="32">
        <f>IF(DATEDIF(Table2[[#This Row],[DateOfBirth]],Table2[[#This Row],[Service_start]], "Y")&lt;=25,1,0)</f>
        <v>1</v>
      </c>
      <c r="G2745" s="1">
        <v>43739</v>
      </c>
      <c r="H2745" s="1">
        <v>43769</v>
      </c>
      <c r="I2745" s="33" t="b">
        <f>AND(
    Table2[[#This Row],[Service_start]] &gt; DATE(2022,10,1),
    Table2[[#This Row],[Service_end]] &lt; DATE(2024,2,1)
)</f>
        <v>0</v>
      </c>
    </row>
    <row r="2746" spans="1:9" hidden="1">
      <c r="A2746">
        <v>10605494</v>
      </c>
      <c r="B2746">
        <v>425</v>
      </c>
      <c r="C2746" s="1">
        <v>37247.614999999998</v>
      </c>
      <c r="D2746">
        <v>427</v>
      </c>
      <c r="E2746" s="36">
        <f>INT((Table2[[#This Row],[Service_start]]-Table2[[#This Row],[DateOfBirth]])/365)</f>
        <v>20</v>
      </c>
      <c r="F2746" s="32">
        <f>IF(DATEDIF(Table2[[#This Row],[DateOfBirth]],Table2[[#This Row],[Service_start]], "Y")&lt;=25,1,0)</f>
        <v>1</v>
      </c>
      <c r="G2746" s="1">
        <v>44683</v>
      </c>
      <c r="H2746" s="1">
        <v>44712</v>
      </c>
      <c r="I2746" s="33" t="b">
        <f>AND(
    Table2[[#This Row],[Service_start]] &gt; DATE(2022,10,1),
    Table2[[#This Row],[Service_end]] &lt; DATE(2024,2,1)
)</f>
        <v>0</v>
      </c>
    </row>
    <row r="2747" spans="1:9" hidden="1">
      <c r="A2747">
        <v>10559249</v>
      </c>
      <c r="B2747">
        <v>425</v>
      </c>
      <c r="C2747" s="1">
        <v>37247.614999999998</v>
      </c>
      <c r="D2747">
        <v>427</v>
      </c>
      <c r="E2747" s="36">
        <f>INT((Table2[[#This Row],[Service_start]]-Table2[[#This Row],[DateOfBirth]])/365)</f>
        <v>20</v>
      </c>
      <c r="F2747" s="32">
        <f>IF(DATEDIF(Table2[[#This Row],[DateOfBirth]],Table2[[#This Row],[Service_start]], "Y")&lt;=25,1,0)</f>
        <v>1</v>
      </c>
      <c r="G2747" s="1">
        <v>44713</v>
      </c>
      <c r="H2747" s="1">
        <v>44742</v>
      </c>
      <c r="I2747" s="33" t="b">
        <f>AND(
    Table2[[#This Row],[Service_start]] &gt; DATE(2022,10,1),
    Table2[[#This Row],[Service_end]] &lt; DATE(2024,2,1)
)</f>
        <v>0</v>
      </c>
    </row>
    <row r="2748" spans="1:9" hidden="1">
      <c r="A2748">
        <v>10662776</v>
      </c>
      <c r="B2748">
        <v>425</v>
      </c>
      <c r="C2748" s="1">
        <v>35434.614999999998</v>
      </c>
      <c r="D2748">
        <v>427</v>
      </c>
      <c r="E2748" s="36">
        <f>INT((Table2[[#This Row],[Service_start]]-Table2[[#This Row],[DateOfBirth]])/365)</f>
        <v>21</v>
      </c>
      <c r="F2748" s="32">
        <f>IF(DATEDIF(Table2[[#This Row],[DateOfBirth]],Table2[[#This Row],[Service_start]], "Y")&lt;=25,1,0)</f>
        <v>1</v>
      </c>
      <c r="G2748" s="1">
        <v>43374</v>
      </c>
      <c r="H2748" s="1">
        <v>43404</v>
      </c>
      <c r="I2748" s="33" t="b">
        <f>AND(
    Table2[[#This Row],[Service_start]] &gt; DATE(2022,10,1),
    Table2[[#This Row],[Service_end]] &lt; DATE(2024,2,1)
)</f>
        <v>0</v>
      </c>
    </row>
    <row r="2749" spans="1:9" hidden="1">
      <c r="A2749">
        <v>17307679</v>
      </c>
      <c r="B2749">
        <v>425</v>
      </c>
      <c r="C2749" s="1">
        <v>35434.614999999998</v>
      </c>
      <c r="D2749">
        <v>427</v>
      </c>
      <c r="E2749" s="36">
        <f>INT((Table2[[#This Row],[Service_start]]-Table2[[#This Row],[DateOfBirth]])/365)</f>
        <v>21</v>
      </c>
      <c r="F2749" s="32">
        <f>IF(DATEDIF(Table2[[#This Row],[DateOfBirth]],Table2[[#This Row],[Service_start]], "Y")&lt;=25,1,0)</f>
        <v>1</v>
      </c>
      <c r="G2749" s="1">
        <v>43405</v>
      </c>
      <c r="H2749" s="1">
        <v>43434</v>
      </c>
      <c r="I2749" s="33" t="b">
        <f>AND(
    Table2[[#This Row],[Service_start]] &gt; DATE(2022,10,1),
    Table2[[#This Row],[Service_end]] &lt; DATE(2024,2,1)
)</f>
        <v>0</v>
      </c>
    </row>
    <row r="2750" spans="1:9" hidden="1">
      <c r="A2750">
        <v>10901201</v>
      </c>
      <c r="B2750">
        <v>425</v>
      </c>
      <c r="C2750" s="1">
        <v>35434.614999999998</v>
      </c>
      <c r="D2750">
        <v>427</v>
      </c>
      <c r="E2750" s="36">
        <f>INT((Table2[[#This Row],[Service_start]]-Table2[[#This Row],[DateOfBirth]])/365)</f>
        <v>21</v>
      </c>
      <c r="F2750" s="32">
        <f>IF(DATEDIF(Table2[[#This Row],[DateOfBirth]],Table2[[#This Row],[Service_start]], "Y")&lt;=25,1,0)</f>
        <v>1</v>
      </c>
      <c r="G2750" s="1">
        <v>43435</v>
      </c>
      <c r="H2750" s="1">
        <v>43441</v>
      </c>
      <c r="I2750" s="33" t="b">
        <f>AND(
    Table2[[#This Row],[Service_start]] &gt; DATE(2022,10,1),
    Table2[[#This Row],[Service_end]] &lt; DATE(2024,2,1)
)</f>
        <v>0</v>
      </c>
    </row>
    <row r="2751" spans="1:9" hidden="1">
      <c r="A2751">
        <v>9162181</v>
      </c>
      <c r="B2751">
        <v>425</v>
      </c>
      <c r="C2751" s="1">
        <v>37255.614999999998</v>
      </c>
      <c r="D2751">
        <v>427</v>
      </c>
      <c r="E2751" s="36">
        <f>INT((Table2[[#This Row],[Service_start]]-Table2[[#This Row],[DateOfBirth]])/365)</f>
        <v>18</v>
      </c>
      <c r="F2751" s="32">
        <f>IF(DATEDIF(Table2[[#This Row],[DateOfBirth]],Table2[[#This Row],[Service_start]], "Y")&lt;=25,1,0)</f>
        <v>1</v>
      </c>
      <c r="G2751" s="1">
        <v>43998</v>
      </c>
      <c r="H2751" s="1">
        <v>44012</v>
      </c>
      <c r="I2751" s="33" t="b">
        <f>AND(
    Table2[[#This Row],[Service_start]] &gt; DATE(2022,10,1),
    Table2[[#This Row],[Service_end]] &lt; DATE(2024,2,1)
)</f>
        <v>0</v>
      </c>
    </row>
    <row r="2752" spans="1:9" hidden="1">
      <c r="A2752">
        <v>11776480</v>
      </c>
      <c r="B2752">
        <v>425</v>
      </c>
      <c r="C2752" s="1">
        <v>37255.614999999998</v>
      </c>
      <c r="D2752">
        <v>427</v>
      </c>
      <c r="E2752" s="36">
        <f>INT((Table2[[#This Row],[Service_start]]-Table2[[#This Row],[DateOfBirth]])/365)</f>
        <v>18</v>
      </c>
      <c r="F2752" s="32">
        <f>IF(DATEDIF(Table2[[#This Row],[DateOfBirth]],Table2[[#This Row],[Service_start]], "Y")&lt;=25,1,0)</f>
        <v>1</v>
      </c>
      <c r="G2752" s="1">
        <v>44013</v>
      </c>
      <c r="H2752" s="1">
        <v>44043</v>
      </c>
      <c r="I2752" s="33" t="b">
        <f>AND(
    Table2[[#This Row],[Service_start]] &gt; DATE(2022,10,1),
    Table2[[#This Row],[Service_end]] &lt; DATE(2024,2,1)
)</f>
        <v>0</v>
      </c>
    </row>
    <row r="2753" spans="1:9" hidden="1">
      <c r="A2753">
        <v>9216644</v>
      </c>
      <c r="B2753">
        <v>425</v>
      </c>
      <c r="C2753" s="1">
        <v>37255.614999999998</v>
      </c>
      <c r="D2753">
        <v>427</v>
      </c>
      <c r="E2753" s="36">
        <f>INT((Table2[[#This Row],[Service_start]]-Table2[[#This Row],[DateOfBirth]])/365)</f>
        <v>18</v>
      </c>
      <c r="F2753" s="32">
        <f>IF(DATEDIF(Table2[[#This Row],[DateOfBirth]],Table2[[#This Row],[Service_start]], "Y")&lt;=25,1,0)</f>
        <v>1</v>
      </c>
      <c r="G2753" s="1">
        <v>44046</v>
      </c>
      <c r="H2753" s="1">
        <v>44074</v>
      </c>
      <c r="I2753" s="33" t="b">
        <f>AND(
    Table2[[#This Row],[Service_start]] &gt; DATE(2022,10,1),
    Table2[[#This Row],[Service_end]] &lt; DATE(2024,2,1)
)</f>
        <v>0</v>
      </c>
    </row>
    <row r="2754" spans="1:9" hidden="1">
      <c r="A2754">
        <v>16105339</v>
      </c>
      <c r="B2754">
        <v>425</v>
      </c>
      <c r="C2754" s="1">
        <v>37255.614999999998</v>
      </c>
      <c r="D2754">
        <v>427</v>
      </c>
      <c r="E2754" s="36">
        <f>INT((Table2[[#This Row],[Service_start]]-Table2[[#This Row],[DateOfBirth]])/365)</f>
        <v>18</v>
      </c>
      <c r="F2754" s="32">
        <f>IF(DATEDIF(Table2[[#This Row],[DateOfBirth]],Table2[[#This Row],[Service_start]], "Y")&lt;=25,1,0)</f>
        <v>1</v>
      </c>
      <c r="G2754" s="1">
        <v>44075</v>
      </c>
      <c r="H2754" s="1">
        <v>44104</v>
      </c>
      <c r="I2754" s="33" t="b">
        <f>AND(
    Table2[[#This Row],[Service_start]] &gt; DATE(2022,10,1),
    Table2[[#This Row],[Service_end]] &lt; DATE(2024,2,1)
)</f>
        <v>0</v>
      </c>
    </row>
    <row r="2755" spans="1:9" hidden="1">
      <c r="A2755">
        <v>15572208</v>
      </c>
      <c r="B2755">
        <v>425</v>
      </c>
      <c r="C2755" s="1">
        <v>36377.614999999998</v>
      </c>
      <c r="D2755">
        <v>427</v>
      </c>
      <c r="E2755" s="36">
        <f>INT((Table2[[#This Row],[Service_start]]-Table2[[#This Row],[DateOfBirth]])/365)</f>
        <v>19</v>
      </c>
      <c r="F2755" s="32">
        <f>IF(DATEDIF(Table2[[#This Row],[DateOfBirth]],Table2[[#This Row],[Service_start]], "Y")&lt;=25,1,0)</f>
        <v>1</v>
      </c>
      <c r="G2755" s="1">
        <v>43654</v>
      </c>
      <c r="H2755" s="1">
        <v>43677</v>
      </c>
      <c r="I2755" s="33" t="b">
        <f>AND(
    Table2[[#This Row],[Service_start]] &gt; DATE(2022,10,1),
    Table2[[#This Row],[Service_end]] &lt; DATE(2024,2,1)
)</f>
        <v>0</v>
      </c>
    </row>
    <row r="2756" spans="1:9" hidden="1">
      <c r="A2756">
        <v>8996693</v>
      </c>
      <c r="B2756">
        <v>425</v>
      </c>
      <c r="C2756" s="1">
        <v>36377.614999999998</v>
      </c>
      <c r="D2756">
        <v>427</v>
      </c>
      <c r="E2756" s="36">
        <f>INT((Table2[[#This Row],[Service_start]]-Table2[[#This Row],[DateOfBirth]])/365)</f>
        <v>20</v>
      </c>
      <c r="F2756" s="32">
        <f>IF(DATEDIF(Table2[[#This Row],[DateOfBirth]],Table2[[#This Row],[Service_start]], "Y")&lt;=25,1,0)</f>
        <v>1</v>
      </c>
      <c r="G2756" s="1">
        <v>43678</v>
      </c>
      <c r="H2756" s="1">
        <v>43708</v>
      </c>
      <c r="I2756" s="33" t="b">
        <f>AND(
    Table2[[#This Row],[Service_start]] &gt; DATE(2022,10,1),
    Table2[[#This Row],[Service_end]] &lt; DATE(2024,2,1)
)</f>
        <v>0</v>
      </c>
    </row>
    <row r="2757" spans="1:9" hidden="1">
      <c r="A2757">
        <v>10523407</v>
      </c>
      <c r="B2757">
        <v>425</v>
      </c>
      <c r="C2757" s="1">
        <v>36751.614999999998</v>
      </c>
      <c r="D2757">
        <v>427</v>
      </c>
      <c r="E2757" s="36">
        <f>INT((Table2[[#This Row],[Service_start]]-Table2[[#This Row],[DateOfBirth]])/365)</f>
        <v>19</v>
      </c>
      <c r="F2757" s="32">
        <f>IF(DATEDIF(Table2[[#This Row],[DateOfBirth]],Table2[[#This Row],[Service_start]], "Y")&lt;=25,1,0)</f>
        <v>1</v>
      </c>
      <c r="G2757" s="1">
        <v>43906</v>
      </c>
      <c r="H2757" s="1">
        <v>43921</v>
      </c>
      <c r="I2757" s="33" t="b">
        <f>AND(
    Table2[[#This Row],[Service_start]] &gt; DATE(2022,10,1),
    Table2[[#This Row],[Service_end]] &lt; DATE(2024,2,1)
)</f>
        <v>0</v>
      </c>
    </row>
    <row r="2758" spans="1:9" hidden="1">
      <c r="A2758">
        <v>17646523</v>
      </c>
      <c r="B2758">
        <v>425</v>
      </c>
      <c r="C2758" s="1">
        <v>36751.614999999998</v>
      </c>
      <c r="D2758">
        <v>427</v>
      </c>
      <c r="E2758" s="36">
        <f>INT((Table2[[#This Row],[Service_start]]-Table2[[#This Row],[DateOfBirth]])/365)</f>
        <v>19</v>
      </c>
      <c r="F2758" s="32">
        <f>IF(DATEDIF(Table2[[#This Row],[DateOfBirth]],Table2[[#This Row],[Service_start]], "Y")&lt;=25,1,0)</f>
        <v>1</v>
      </c>
      <c r="G2758" s="1">
        <v>43922</v>
      </c>
      <c r="H2758" s="1">
        <v>43951</v>
      </c>
      <c r="I2758" s="33" t="b">
        <f>AND(
    Table2[[#This Row],[Service_start]] &gt; DATE(2022,10,1),
    Table2[[#This Row],[Service_end]] &lt; DATE(2024,2,1)
)</f>
        <v>0</v>
      </c>
    </row>
    <row r="2759" spans="1:9" hidden="1">
      <c r="A2759">
        <v>13474416</v>
      </c>
      <c r="B2759">
        <v>425</v>
      </c>
      <c r="C2759" s="1">
        <v>34047.614999999998</v>
      </c>
      <c r="D2759">
        <v>427</v>
      </c>
      <c r="E2759" s="36">
        <f>INT((Table2[[#This Row],[Service_start]]-Table2[[#This Row],[DateOfBirth]])/365)</f>
        <v>23</v>
      </c>
      <c r="F2759" s="32">
        <f>IF(DATEDIF(Table2[[#This Row],[DateOfBirth]],Table2[[#This Row],[Service_start]], "Y")&lt;=25,1,0)</f>
        <v>1</v>
      </c>
      <c r="G2759" s="1">
        <v>42534</v>
      </c>
      <c r="H2759" s="1">
        <v>42551</v>
      </c>
      <c r="I2759" s="33" t="b">
        <f>AND(
    Table2[[#This Row],[Service_start]] &gt; DATE(2022,10,1),
    Table2[[#This Row],[Service_end]] &lt; DATE(2024,2,1)
)</f>
        <v>0</v>
      </c>
    </row>
    <row r="2760" spans="1:9" hidden="1">
      <c r="A2760">
        <v>9223878</v>
      </c>
      <c r="B2760">
        <v>425</v>
      </c>
      <c r="C2760" s="1">
        <v>34047.614999999998</v>
      </c>
      <c r="D2760">
        <v>427</v>
      </c>
      <c r="E2760" s="36">
        <f>INT((Table2[[#This Row],[Service_start]]-Table2[[#This Row],[DateOfBirth]])/365)</f>
        <v>23</v>
      </c>
      <c r="F2760" s="32">
        <f>IF(DATEDIF(Table2[[#This Row],[DateOfBirth]],Table2[[#This Row],[Service_start]], "Y")&lt;=25,1,0)</f>
        <v>1</v>
      </c>
      <c r="G2760" s="1">
        <v>42534</v>
      </c>
      <c r="H2760" s="1">
        <v>42551</v>
      </c>
      <c r="I2760" s="33" t="b">
        <f>AND(
    Table2[[#This Row],[Service_start]] &gt; DATE(2022,10,1),
    Table2[[#This Row],[Service_end]] &lt; DATE(2024,2,1)
)</f>
        <v>0</v>
      </c>
    </row>
    <row r="2761" spans="1:9" hidden="1">
      <c r="A2761">
        <v>14216491</v>
      </c>
      <c r="B2761">
        <v>425</v>
      </c>
      <c r="C2761" s="1">
        <v>34047.614999999998</v>
      </c>
      <c r="D2761">
        <v>427</v>
      </c>
      <c r="E2761" s="36">
        <f>INT((Table2[[#This Row],[Service_start]]-Table2[[#This Row],[DateOfBirth]])/365)</f>
        <v>23</v>
      </c>
      <c r="F2761" s="32">
        <f>IF(DATEDIF(Table2[[#This Row],[DateOfBirth]],Table2[[#This Row],[Service_start]], "Y")&lt;=25,1,0)</f>
        <v>1</v>
      </c>
      <c r="G2761" s="1">
        <v>42534</v>
      </c>
      <c r="H2761" s="1">
        <v>42551</v>
      </c>
      <c r="I2761" s="33" t="b">
        <f>AND(
    Table2[[#This Row],[Service_start]] &gt; DATE(2022,10,1),
    Table2[[#This Row],[Service_end]] &lt; DATE(2024,2,1)
)</f>
        <v>0</v>
      </c>
    </row>
    <row r="2762" spans="1:9" hidden="1">
      <c r="A2762">
        <v>15243044</v>
      </c>
      <c r="B2762">
        <v>425</v>
      </c>
      <c r="C2762" s="1">
        <v>34047.614999999998</v>
      </c>
      <c r="D2762">
        <v>427</v>
      </c>
      <c r="E2762" s="36">
        <f>INT((Table2[[#This Row],[Service_start]]-Table2[[#This Row],[DateOfBirth]])/365)</f>
        <v>23</v>
      </c>
      <c r="F2762" s="32">
        <f>IF(DATEDIF(Table2[[#This Row],[DateOfBirth]],Table2[[#This Row],[Service_start]], "Y")&lt;=25,1,0)</f>
        <v>1</v>
      </c>
      <c r="G2762" s="1">
        <v>42534</v>
      </c>
      <c r="H2762" s="1">
        <v>42551</v>
      </c>
      <c r="I2762" s="33" t="b">
        <f>AND(
    Table2[[#This Row],[Service_start]] &gt; DATE(2022,10,1),
    Table2[[#This Row],[Service_end]] &lt; DATE(2024,2,1)
)</f>
        <v>0</v>
      </c>
    </row>
    <row r="2763" spans="1:9" hidden="1">
      <c r="A2763">
        <v>11751779</v>
      </c>
      <c r="B2763">
        <v>425</v>
      </c>
      <c r="C2763" s="1">
        <v>34047.614999999998</v>
      </c>
      <c r="D2763">
        <v>427</v>
      </c>
      <c r="E2763" s="36">
        <f>INT((Table2[[#This Row],[Service_start]]-Table2[[#This Row],[DateOfBirth]])/365)</f>
        <v>23</v>
      </c>
      <c r="F2763" s="32">
        <f>IF(DATEDIF(Table2[[#This Row],[DateOfBirth]],Table2[[#This Row],[Service_start]], "Y")&lt;=25,1,0)</f>
        <v>1</v>
      </c>
      <c r="G2763" s="1">
        <v>42534</v>
      </c>
      <c r="H2763" s="1">
        <v>42551</v>
      </c>
      <c r="I2763" s="33" t="b">
        <f>AND(
    Table2[[#This Row],[Service_start]] &gt; DATE(2022,10,1),
    Table2[[#This Row],[Service_end]] &lt; DATE(2024,2,1)
)</f>
        <v>0</v>
      </c>
    </row>
    <row r="2764" spans="1:9" hidden="1">
      <c r="A2764">
        <v>15625035</v>
      </c>
      <c r="B2764">
        <v>425</v>
      </c>
      <c r="C2764" s="1">
        <v>34047.614999999998</v>
      </c>
      <c r="D2764">
        <v>427</v>
      </c>
      <c r="E2764" s="36">
        <f>INT((Table2[[#This Row],[Service_start]]-Table2[[#This Row],[DateOfBirth]])/365)</f>
        <v>23</v>
      </c>
      <c r="F2764" s="32">
        <f>IF(DATEDIF(Table2[[#This Row],[DateOfBirth]],Table2[[#This Row],[Service_start]], "Y")&lt;=25,1,0)</f>
        <v>1</v>
      </c>
      <c r="G2764" s="1">
        <v>42534</v>
      </c>
      <c r="H2764" s="1">
        <v>42551</v>
      </c>
      <c r="I2764" s="33" t="b">
        <f>AND(
    Table2[[#This Row],[Service_start]] &gt; DATE(2022,10,1),
    Table2[[#This Row],[Service_end]] &lt; DATE(2024,2,1)
)</f>
        <v>0</v>
      </c>
    </row>
    <row r="2765" spans="1:9" hidden="1">
      <c r="A2765">
        <v>15698702</v>
      </c>
      <c r="B2765">
        <v>425</v>
      </c>
      <c r="C2765" s="1">
        <v>34047.614999999998</v>
      </c>
      <c r="D2765">
        <v>427</v>
      </c>
      <c r="E2765" s="36">
        <f>INT((Table2[[#This Row],[Service_start]]-Table2[[#This Row],[DateOfBirth]])/365)</f>
        <v>23</v>
      </c>
      <c r="F2765" s="32">
        <f>IF(DATEDIF(Table2[[#This Row],[DateOfBirth]],Table2[[#This Row],[Service_start]], "Y")&lt;=25,1,0)</f>
        <v>1</v>
      </c>
      <c r="G2765" s="1">
        <v>42534</v>
      </c>
      <c r="H2765" s="1">
        <v>42551</v>
      </c>
      <c r="I2765" s="33" t="b">
        <f>AND(
    Table2[[#This Row],[Service_start]] &gt; DATE(2022,10,1),
    Table2[[#This Row],[Service_end]] &lt; DATE(2024,2,1)
)</f>
        <v>0</v>
      </c>
    </row>
    <row r="2766" spans="1:9" hidden="1">
      <c r="A2766">
        <v>11595120</v>
      </c>
      <c r="B2766">
        <v>425</v>
      </c>
      <c r="C2766" s="1">
        <v>34047.614999999998</v>
      </c>
      <c r="D2766">
        <v>427</v>
      </c>
      <c r="E2766" s="36">
        <f>INT((Table2[[#This Row],[Service_start]]-Table2[[#This Row],[DateOfBirth]])/365)</f>
        <v>23</v>
      </c>
      <c r="F2766" s="32">
        <f>IF(DATEDIF(Table2[[#This Row],[DateOfBirth]],Table2[[#This Row],[Service_start]], "Y")&lt;=25,1,0)</f>
        <v>1</v>
      </c>
      <c r="G2766" s="1">
        <v>42552</v>
      </c>
      <c r="H2766" s="1">
        <v>42582</v>
      </c>
      <c r="I2766" s="33" t="b">
        <f>AND(
    Table2[[#This Row],[Service_start]] &gt; DATE(2022,10,1),
    Table2[[#This Row],[Service_end]] &lt; DATE(2024,2,1)
)</f>
        <v>0</v>
      </c>
    </row>
    <row r="2767" spans="1:9" hidden="1">
      <c r="A2767">
        <v>12047830</v>
      </c>
      <c r="B2767">
        <v>425</v>
      </c>
      <c r="C2767" s="1">
        <v>34047.614999999998</v>
      </c>
      <c r="D2767">
        <v>427</v>
      </c>
      <c r="E2767" s="36">
        <f>INT((Table2[[#This Row],[Service_start]]-Table2[[#This Row],[DateOfBirth]])/365)</f>
        <v>23</v>
      </c>
      <c r="F2767" s="32">
        <f>IF(DATEDIF(Table2[[#This Row],[DateOfBirth]],Table2[[#This Row],[Service_start]], "Y")&lt;=25,1,0)</f>
        <v>1</v>
      </c>
      <c r="G2767" s="1">
        <v>42552</v>
      </c>
      <c r="H2767" s="1">
        <v>42582</v>
      </c>
      <c r="I2767" s="33" t="b">
        <f>AND(
    Table2[[#This Row],[Service_start]] &gt; DATE(2022,10,1),
    Table2[[#This Row],[Service_end]] &lt; DATE(2024,2,1)
)</f>
        <v>0</v>
      </c>
    </row>
    <row r="2768" spans="1:9" hidden="1">
      <c r="A2768">
        <v>9507734</v>
      </c>
      <c r="B2768">
        <v>425</v>
      </c>
      <c r="C2768" s="1">
        <v>34047.614999999998</v>
      </c>
      <c r="D2768">
        <v>427</v>
      </c>
      <c r="E2768" s="36">
        <f>INT((Table2[[#This Row],[Service_start]]-Table2[[#This Row],[DateOfBirth]])/365)</f>
        <v>23</v>
      </c>
      <c r="F2768" s="32">
        <f>IF(DATEDIF(Table2[[#This Row],[DateOfBirth]],Table2[[#This Row],[Service_start]], "Y")&lt;=25,1,0)</f>
        <v>1</v>
      </c>
      <c r="G2768" s="1">
        <v>42552</v>
      </c>
      <c r="H2768" s="1">
        <v>42582</v>
      </c>
      <c r="I2768" s="33" t="b">
        <f>AND(
    Table2[[#This Row],[Service_start]] &gt; DATE(2022,10,1),
    Table2[[#This Row],[Service_end]] &lt; DATE(2024,2,1)
)</f>
        <v>0</v>
      </c>
    </row>
    <row r="2769" spans="1:9" hidden="1">
      <c r="A2769">
        <v>15747803</v>
      </c>
      <c r="B2769">
        <v>425</v>
      </c>
      <c r="C2769" s="1">
        <v>34047.614999999998</v>
      </c>
      <c r="D2769">
        <v>427</v>
      </c>
      <c r="E2769" s="36">
        <f>INT((Table2[[#This Row],[Service_start]]-Table2[[#This Row],[DateOfBirth]])/365)</f>
        <v>23</v>
      </c>
      <c r="F2769" s="32">
        <f>IF(DATEDIF(Table2[[#This Row],[DateOfBirth]],Table2[[#This Row],[Service_start]], "Y")&lt;=25,1,0)</f>
        <v>1</v>
      </c>
      <c r="G2769" s="1">
        <v>42552</v>
      </c>
      <c r="H2769" s="1">
        <v>42582</v>
      </c>
      <c r="I2769" s="33" t="b">
        <f>AND(
    Table2[[#This Row],[Service_start]] &gt; DATE(2022,10,1),
    Table2[[#This Row],[Service_end]] &lt; DATE(2024,2,1)
)</f>
        <v>0</v>
      </c>
    </row>
    <row r="2770" spans="1:9" hidden="1">
      <c r="A2770">
        <v>10619494</v>
      </c>
      <c r="B2770">
        <v>425</v>
      </c>
      <c r="C2770" s="1">
        <v>34047.614999999998</v>
      </c>
      <c r="D2770">
        <v>427</v>
      </c>
      <c r="E2770" s="36">
        <f>INT((Table2[[#This Row],[Service_start]]-Table2[[#This Row],[DateOfBirth]])/365)</f>
        <v>23</v>
      </c>
      <c r="F2770" s="32">
        <f>IF(DATEDIF(Table2[[#This Row],[DateOfBirth]],Table2[[#This Row],[Service_start]], "Y")&lt;=25,1,0)</f>
        <v>1</v>
      </c>
      <c r="G2770" s="1">
        <v>42552</v>
      </c>
      <c r="H2770" s="1">
        <v>42582</v>
      </c>
      <c r="I2770" s="33" t="b">
        <f>AND(
    Table2[[#This Row],[Service_start]] &gt; DATE(2022,10,1),
    Table2[[#This Row],[Service_end]] &lt; DATE(2024,2,1)
)</f>
        <v>0</v>
      </c>
    </row>
    <row r="2771" spans="1:9" hidden="1">
      <c r="A2771">
        <v>13626432</v>
      </c>
      <c r="B2771">
        <v>425</v>
      </c>
      <c r="C2771" s="1">
        <v>34047.614999999998</v>
      </c>
      <c r="D2771">
        <v>427</v>
      </c>
      <c r="E2771" s="36">
        <f>INT((Table2[[#This Row],[Service_start]]-Table2[[#This Row],[DateOfBirth]])/365)</f>
        <v>23</v>
      </c>
      <c r="F2771" s="32">
        <f>IF(DATEDIF(Table2[[#This Row],[DateOfBirth]],Table2[[#This Row],[Service_start]], "Y")&lt;=25,1,0)</f>
        <v>1</v>
      </c>
      <c r="G2771" s="1">
        <v>42552</v>
      </c>
      <c r="H2771" s="1">
        <v>42582</v>
      </c>
      <c r="I2771" s="33" t="b">
        <f>AND(
    Table2[[#This Row],[Service_start]] &gt; DATE(2022,10,1),
    Table2[[#This Row],[Service_end]] &lt; DATE(2024,2,1)
)</f>
        <v>0</v>
      </c>
    </row>
    <row r="2772" spans="1:9" hidden="1">
      <c r="A2772">
        <v>9078226</v>
      </c>
      <c r="B2772">
        <v>425</v>
      </c>
      <c r="C2772" s="1">
        <v>34047.614999999998</v>
      </c>
      <c r="D2772">
        <v>427</v>
      </c>
      <c r="E2772" s="36">
        <f>INT((Table2[[#This Row],[Service_start]]-Table2[[#This Row],[DateOfBirth]])/365)</f>
        <v>23</v>
      </c>
      <c r="F2772" s="32">
        <f>IF(DATEDIF(Table2[[#This Row],[DateOfBirth]],Table2[[#This Row],[Service_start]], "Y")&lt;=25,1,0)</f>
        <v>1</v>
      </c>
      <c r="G2772" s="1">
        <v>42552</v>
      </c>
      <c r="H2772" s="1">
        <v>42582</v>
      </c>
      <c r="I2772" s="33" t="b">
        <f>AND(
    Table2[[#This Row],[Service_start]] &gt; DATE(2022,10,1),
    Table2[[#This Row],[Service_end]] &lt; DATE(2024,2,1)
)</f>
        <v>0</v>
      </c>
    </row>
    <row r="2773" spans="1:9" hidden="1">
      <c r="A2773">
        <v>10473039</v>
      </c>
      <c r="B2773">
        <v>425</v>
      </c>
      <c r="C2773" s="1">
        <v>34047.614999999998</v>
      </c>
      <c r="D2773">
        <v>427</v>
      </c>
      <c r="E2773" s="36">
        <f>INT((Table2[[#This Row],[Service_start]]-Table2[[#This Row],[DateOfBirth]])/365)</f>
        <v>23</v>
      </c>
      <c r="F2773" s="32">
        <f>IF(DATEDIF(Table2[[#This Row],[DateOfBirth]],Table2[[#This Row],[Service_start]], "Y")&lt;=25,1,0)</f>
        <v>1</v>
      </c>
      <c r="G2773" s="1">
        <v>42591</v>
      </c>
      <c r="H2773" s="1">
        <v>42613</v>
      </c>
      <c r="I2773" s="33" t="b">
        <f>AND(
    Table2[[#This Row],[Service_start]] &gt; DATE(2022,10,1),
    Table2[[#This Row],[Service_end]] &lt; DATE(2024,2,1)
)</f>
        <v>0</v>
      </c>
    </row>
    <row r="2774" spans="1:9" hidden="1">
      <c r="A2774">
        <v>17696726</v>
      </c>
      <c r="B2774">
        <v>425</v>
      </c>
      <c r="C2774" s="1">
        <v>34047.614999999998</v>
      </c>
      <c r="D2774">
        <v>427</v>
      </c>
      <c r="E2774" s="36">
        <f>INT((Table2[[#This Row],[Service_start]]-Table2[[#This Row],[DateOfBirth]])/365)</f>
        <v>23</v>
      </c>
      <c r="F2774" s="32">
        <f>IF(DATEDIF(Table2[[#This Row],[DateOfBirth]],Table2[[#This Row],[Service_start]], "Y")&lt;=25,1,0)</f>
        <v>1</v>
      </c>
      <c r="G2774" s="1">
        <v>42591</v>
      </c>
      <c r="H2774" s="1">
        <v>42613</v>
      </c>
      <c r="I2774" s="33" t="b">
        <f>AND(
    Table2[[#This Row],[Service_start]] &gt; DATE(2022,10,1),
    Table2[[#This Row],[Service_end]] &lt; DATE(2024,2,1)
)</f>
        <v>0</v>
      </c>
    </row>
    <row r="2775" spans="1:9" hidden="1">
      <c r="A2775">
        <v>10656638</v>
      </c>
      <c r="B2775">
        <v>425</v>
      </c>
      <c r="C2775" s="1">
        <v>34047.614999999998</v>
      </c>
      <c r="D2775">
        <v>427</v>
      </c>
      <c r="E2775" s="36">
        <f>INT((Table2[[#This Row],[Service_start]]-Table2[[#This Row],[DateOfBirth]])/365)</f>
        <v>23</v>
      </c>
      <c r="F2775" s="32">
        <f>IF(DATEDIF(Table2[[#This Row],[DateOfBirth]],Table2[[#This Row],[Service_start]], "Y")&lt;=25,1,0)</f>
        <v>1</v>
      </c>
      <c r="G2775" s="1">
        <v>42591</v>
      </c>
      <c r="H2775" s="1">
        <v>42613</v>
      </c>
      <c r="I2775" s="33" t="b">
        <f>AND(
    Table2[[#This Row],[Service_start]] &gt; DATE(2022,10,1),
    Table2[[#This Row],[Service_end]] &lt; DATE(2024,2,1)
)</f>
        <v>0</v>
      </c>
    </row>
    <row r="2776" spans="1:9" hidden="1">
      <c r="A2776">
        <v>10914520</v>
      </c>
      <c r="B2776">
        <v>425</v>
      </c>
      <c r="C2776" s="1">
        <v>34047.614999999998</v>
      </c>
      <c r="D2776">
        <v>427</v>
      </c>
      <c r="E2776" s="36">
        <f>INT((Table2[[#This Row],[Service_start]]-Table2[[#This Row],[DateOfBirth]])/365)</f>
        <v>23</v>
      </c>
      <c r="F2776" s="32">
        <f>IF(DATEDIF(Table2[[#This Row],[DateOfBirth]],Table2[[#This Row],[Service_start]], "Y")&lt;=25,1,0)</f>
        <v>1</v>
      </c>
      <c r="G2776" s="1">
        <v>42591</v>
      </c>
      <c r="H2776" s="1">
        <v>42613</v>
      </c>
      <c r="I2776" s="33" t="b">
        <f>AND(
    Table2[[#This Row],[Service_start]] &gt; DATE(2022,10,1),
    Table2[[#This Row],[Service_end]] &lt; DATE(2024,2,1)
)</f>
        <v>0</v>
      </c>
    </row>
    <row r="2777" spans="1:9" hidden="1">
      <c r="A2777">
        <v>10660441</v>
      </c>
      <c r="B2777">
        <v>425</v>
      </c>
      <c r="C2777" s="1">
        <v>34047.614999999998</v>
      </c>
      <c r="D2777">
        <v>427</v>
      </c>
      <c r="E2777" s="36">
        <f>INT((Table2[[#This Row],[Service_start]]-Table2[[#This Row],[DateOfBirth]])/365)</f>
        <v>23</v>
      </c>
      <c r="F2777" s="32">
        <f>IF(DATEDIF(Table2[[#This Row],[DateOfBirth]],Table2[[#This Row],[Service_start]], "Y")&lt;=25,1,0)</f>
        <v>1</v>
      </c>
      <c r="G2777" s="1">
        <v>42591</v>
      </c>
      <c r="H2777" s="1">
        <v>42613</v>
      </c>
      <c r="I2777" s="33" t="b">
        <f>AND(
    Table2[[#This Row],[Service_start]] &gt; DATE(2022,10,1),
    Table2[[#This Row],[Service_end]] &lt; DATE(2024,2,1)
)</f>
        <v>0</v>
      </c>
    </row>
    <row r="2778" spans="1:9" hidden="1">
      <c r="A2778">
        <v>10785033</v>
      </c>
      <c r="B2778">
        <v>425</v>
      </c>
      <c r="C2778" s="1">
        <v>34047.614999999998</v>
      </c>
      <c r="D2778">
        <v>427</v>
      </c>
      <c r="E2778" s="36">
        <f>INT((Table2[[#This Row],[Service_start]]-Table2[[#This Row],[DateOfBirth]])/365)</f>
        <v>23</v>
      </c>
      <c r="F2778" s="32">
        <f>IF(DATEDIF(Table2[[#This Row],[DateOfBirth]],Table2[[#This Row],[Service_start]], "Y")&lt;=25,1,0)</f>
        <v>1</v>
      </c>
      <c r="G2778" s="1">
        <v>42591</v>
      </c>
      <c r="H2778" s="1">
        <v>42613</v>
      </c>
      <c r="I2778" s="33" t="b">
        <f>AND(
    Table2[[#This Row],[Service_start]] &gt; DATE(2022,10,1),
    Table2[[#This Row],[Service_end]] &lt; DATE(2024,2,1)
)</f>
        <v>0</v>
      </c>
    </row>
    <row r="2779" spans="1:9" hidden="1">
      <c r="A2779">
        <v>11753559</v>
      </c>
      <c r="B2779">
        <v>425</v>
      </c>
      <c r="C2779" s="1">
        <v>34047.614999999998</v>
      </c>
      <c r="D2779">
        <v>427</v>
      </c>
      <c r="E2779" s="36">
        <f>INT((Table2[[#This Row],[Service_start]]-Table2[[#This Row],[DateOfBirth]])/365)</f>
        <v>23</v>
      </c>
      <c r="F2779" s="32">
        <f>IF(DATEDIF(Table2[[#This Row],[DateOfBirth]],Table2[[#This Row],[Service_start]], "Y")&lt;=25,1,0)</f>
        <v>1</v>
      </c>
      <c r="G2779" s="1">
        <v>42591</v>
      </c>
      <c r="H2779" s="1">
        <v>42613</v>
      </c>
      <c r="I2779" s="33" t="b">
        <f>AND(
    Table2[[#This Row],[Service_start]] &gt; DATE(2022,10,1),
    Table2[[#This Row],[Service_end]] &lt; DATE(2024,2,1)
)</f>
        <v>0</v>
      </c>
    </row>
    <row r="2780" spans="1:9" hidden="1">
      <c r="A2780">
        <v>9259875</v>
      </c>
      <c r="B2780">
        <v>425</v>
      </c>
      <c r="C2780" s="1">
        <v>34047.614999999998</v>
      </c>
      <c r="D2780">
        <v>427</v>
      </c>
      <c r="E2780" s="36">
        <f>INT((Table2[[#This Row],[Service_start]]-Table2[[#This Row],[DateOfBirth]])/365)</f>
        <v>23</v>
      </c>
      <c r="F2780" s="32">
        <f>IF(DATEDIF(Table2[[#This Row],[DateOfBirth]],Table2[[#This Row],[Service_start]], "Y")&lt;=25,1,0)</f>
        <v>1</v>
      </c>
      <c r="G2780" s="1">
        <v>42614</v>
      </c>
      <c r="H2780" s="1">
        <v>42643</v>
      </c>
      <c r="I2780" s="33" t="b">
        <f>AND(
    Table2[[#This Row],[Service_start]] &gt; DATE(2022,10,1),
    Table2[[#This Row],[Service_end]] &lt; DATE(2024,2,1)
)</f>
        <v>0</v>
      </c>
    </row>
    <row r="2781" spans="1:9" hidden="1">
      <c r="A2781">
        <v>15740442</v>
      </c>
      <c r="B2781">
        <v>425</v>
      </c>
      <c r="C2781" s="1">
        <v>34047.614999999998</v>
      </c>
      <c r="D2781">
        <v>427</v>
      </c>
      <c r="E2781" s="36">
        <f>INT((Table2[[#This Row],[Service_start]]-Table2[[#This Row],[DateOfBirth]])/365)</f>
        <v>23</v>
      </c>
      <c r="F2781" s="32">
        <f>IF(DATEDIF(Table2[[#This Row],[DateOfBirth]],Table2[[#This Row],[Service_start]], "Y")&lt;=25,1,0)</f>
        <v>1</v>
      </c>
      <c r="G2781" s="1">
        <v>42614</v>
      </c>
      <c r="H2781" s="1">
        <v>42643</v>
      </c>
      <c r="I2781" s="33" t="b">
        <f>AND(
    Table2[[#This Row],[Service_start]] &gt; DATE(2022,10,1),
    Table2[[#This Row],[Service_end]] &lt; DATE(2024,2,1)
)</f>
        <v>0</v>
      </c>
    </row>
    <row r="2782" spans="1:9" hidden="1">
      <c r="A2782">
        <v>9210444</v>
      </c>
      <c r="B2782">
        <v>425</v>
      </c>
      <c r="C2782" s="1">
        <v>34047.614999999998</v>
      </c>
      <c r="D2782">
        <v>427</v>
      </c>
      <c r="E2782" s="36">
        <f>INT((Table2[[#This Row],[Service_start]]-Table2[[#This Row],[DateOfBirth]])/365)</f>
        <v>23</v>
      </c>
      <c r="F2782" s="32">
        <f>IF(DATEDIF(Table2[[#This Row],[DateOfBirth]],Table2[[#This Row],[Service_start]], "Y")&lt;=25,1,0)</f>
        <v>1</v>
      </c>
      <c r="G2782" s="1">
        <v>42614</v>
      </c>
      <c r="H2782" s="1">
        <v>42643</v>
      </c>
      <c r="I2782" s="33" t="b">
        <f>AND(
    Table2[[#This Row],[Service_start]] &gt; DATE(2022,10,1),
    Table2[[#This Row],[Service_end]] &lt; DATE(2024,2,1)
)</f>
        <v>0</v>
      </c>
    </row>
    <row r="2783" spans="1:9" hidden="1">
      <c r="A2783">
        <v>10659200</v>
      </c>
      <c r="B2783">
        <v>425</v>
      </c>
      <c r="C2783" s="1">
        <v>34047.614999999998</v>
      </c>
      <c r="D2783">
        <v>427</v>
      </c>
      <c r="E2783" s="36">
        <f>INT((Table2[[#This Row],[Service_start]]-Table2[[#This Row],[DateOfBirth]])/365)</f>
        <v>23</v>
      </c>
      <c r="F2783" s="32">
        <f>IF(DATEDIF(Table2[[#This Row],[DateOfBirth]],Table2[[#This Row],[Service_start]], "Y")&lt;=25,1,0)</f>
        <v>1</v>
      </c>
      <c r="G2783" s="1">
        <v>42614</v>
      </c>
      <c r="H2783" s="1">
        <v>42643</v>
      </c>
      <c r="I2783" s="33" t="b">
        <f>AND(
    Table2[[#This Row],[Service_start]] &gt; DATE(2022,10,1),
    Table2[[#This Row],[Service_end]] &lt; DATE(2024,2,1)
)</f>
        <v>0</v>
      </c>
    </row>
    <row r="2784" spans="1:9" hidden="1">
      <c r="A2784">
        <v>9408242</v>
      </c>
      <c r="B2784">
        <v>425</v>
      </c>
      <c r="C2784" s="1">
        <v>34047.614999999998</v>
      </c>
      <c r="D2784">
        <v>427</v>
      </c>
      <c r="E2784" s="36">
        <f>INT((Table2[[#This Row],[Service_start]]-Table2[[#This Row],[DateOfBirth]])/365)</f>
        <v>23</v>
      </c>
      <c r="F2784" s="32">
        <f>IF(DATEDIF(Table2[[#This Row],[DateOfBirth]],Table2[[#This Row],[Service_start]], "Y")&lt;=25,1,0)</f>
        <v>1</v>
      </c>
      <c r="G2784" s="1">
        <v>42614</v>
      </c>
      <c r="H2784" s="1">
        <v>42643</v>
      </c>
      <c r="I2784" s="33" t="b">
        <f>AND(
    Table2[[#This Row],[Service_start]] &gt; DATE(2022,10,1),
    Table2[[#This Row],[Service_end]] &lt; DATE(2024,2,1)
)</f>
        <v>0</v>
      </c>
    </row>
    <row r="2785" spans="1:9" hidden="1">
      <c r="A2785">
        <v>15674629</v>
      </c>
      <c r="B2785">
        <v>425</v>
      </c>
      <c r="C2785" s="1">
        <v>34047.614999999998</v>
      </c>
      <c r="D2785">
        <v>427</v>
      </c>
      <c r="E2785" s="36">
        <f>INT((Table2[[#This Row],[Service_start]]-Table2[[#This Row],[DateOfBirth]])/365)</f>
        <v>23</v>
      </c>
      <c r="F2785" s="32">
        <f>IF(DATEDIF(Table2[[#This Row],[DateOfBirth]],Table2[[#This Row],[Service_start]], "Y")&lt;=25,1,0)</f>
        <v>1</v>
      </c>
      <c r="G2785" s="1">
        <v>42614</v>
      </c>
      <c r="H2785" s="1">
        <v>42643</v>
      </c>
      <c r="I2785" s="33" t="b">
        <f>AND(
    Table2[[#This Row],[Service_start]] &gt; DATE(2022,10,1),
    Table2[[#This Row],[Service_end]] &lt; DATE(2024,2,1)
)</f>
        <v>0</v>
      </c>
    </row>
    <row r="2786" spans="1:9" hidden="1">
      <c r="A2786">
        <v>10747761</v>
      </c>
      <c r="B2786">
        <v>425</v>
      </c>
      <c r="C2786" s="1">
        <v>34047.614999999998</v>
      </c>
      <c r="D2786">
        <v>427</v>
      </c>
      <c r="E2786" s="36">
        <f>INT((Table2[[#This Row],[Service_start]]-Table2[[#This Row],[DateOfBirth]])/365)</f>
        <v>23</v>
      </c>
      <c r="F2786" s="32">
        <f>IF(DATEDIF(Table2[[#This Row],[DateOfBirth]],Table2[[#This Row],[Service_start]], "Y")&lt;=25,1,0)</f>
        <v>1</v>
      </c>
      <c r="G2786" s="1">
        <v>42614</v>
      </c>
      <c r="H2786" s="1">
        <v>42643</v>
      </c>
      <c r="I2786" s="33" t="b">
        <f>AND(
    Table2[[#This Row],[Service_start]] &gt; DATE(2022,10,1),
    Table2[[#This Row],[Service_end]] &lt; DATE(2024,2,1)
)</f>
        <v>0</v>
      </c>
    </row>
    <row r="2787" spans="1:9" hidden="1">
      <c r="A2787">
        <v>17372708</v>
      </c>
      <c r="B2787">
        <v>425</v>
      </c>
      <c r="C2787" s="1">
        <v>37945.614999999998</v>
      </c>
      <c r="D2787">
        <v>427</v>
      </c>
      <c r="E2787" s="36">
        <f>INT((Table2[[#This Row],[Service_start]]-Table2[[#This Row],[DateOfBirth]])/365)</f>
        <v>18</v>
      </c>
      <c r="F2787" s="32">
        <f>IF(DATEDIF(Table2[[#This Row],[DateOfBirth]],Table2[[#This Row],[Service_start]], "Y")&lt;=25,1,0)</f>
        <v>1</v>
      </c>
      <c r="G2787" s="1">
        <v>44778</v>
      </c>
      <c r="H2787" s="1">
        <v>44804</v>
      </c>
      <c r="I2787" s="33" t="b">
        <f>AND(
    Table2[[#This Row],[Service_start]] &gt; DATE(2022,10,1),
    Table2[[#This Row],[Service_end]] &lt; DATE(2024,2,1)
)</f>
        <v>0</v>
      </c>
    </row>
    <row r="2788" spans="1:9" hidden="1">
      <c r="A2788">
        <v>11252533</v>
      </c>
      <c r="B2788">
        <v>425</v>
      </c>
      <c r="C2788" s="1">
        <v>37945.614999999998</v>
      </c>
      <c r="D2788">
        <v>427</v>
      </c>
      <c r="E2788" s="36">
        <f>INT((Table2[[#This Row],[Service_start]]-Table2[[#This Row],[DateOfBirth]])/365)</f>
        <v>18</v>
      </c>
      <c r="F2788" s="32">
        <f>IF(DATEDIF(Table2[[#This Row],[DateOfBirth]],Table2[[#This Row],[Service_start]], "Y")&lt;=25,1,0)</f>
        <v>1</v>
      </c>
      <c r="G2788" s="1">
        <v>44805</v>
      </c>
      <c r="H2788" s="1">
        <v>44834</v>
      </c>
      <c r="I2788" s="33" t="b">
        <f>AND(
    Table2[[#This Row],[Service_start]] &gt; DATE(2022,10,1),
    Table2[[#This Row],[Service_end]] &lt; DATE(2024,2,1)
)</f>
        <v>0</v>
      </c>
    </row>
    <row r="2789" spans="1:9" hidden="1">
      <c r="A2789">
        <v>10679459</v>
      </c>
      <c r="B2789">
        <v>425</v>
      </c>
      <c r="C2789" s="1">
        <v>36390.614999999998</v>
      </c>
      <c r="D2789">
        <v>427</v>
      </c>
      <c r="E2789" s="36">
        <f>INT((Table2[[#This Row],[Service_start]]-Table2[[#This Row],[DateOfBirth]])/365)</f>
        <v>18</v>
      </c>
      <c r="F2789" s="32">
        <f>IF(DATEDIF(Table2[[#This Row],[DateOfBirth]],Table2[[#This Row],[Service_start]], "Y")&lt;=25,1,0)</f>
        <v>1</v>
      </c>
      <c r="G2789" s="1">
        <v>43108</v>
      </c>
      <c r="H2789" s="1">
        <v>43131</v>
      </c>
      <c r="I2789" s="33" t="b">
        <f>AND(
    Table2[[#This Row],[Service_start]] &gt; DATE(2022,10,1),
    Table2[[#This Row],[Service_end]] &lt; DATE(2024,2,1)
)</f>
        <v>0</v>
      </c>
    </row>
    <row r="2790" spans="1:9" hidden="1">
      <c r="A2790">
        <v>10603600</v>
      </c>
      <c r="B2790">
        <v>425</v>
      </c>
      <c r="C2790" s="1">
        <v>36390.614999999998</v>
      </c>
      <c r="D2790">
        <v>427</v>
      </c>
      <c r="E2790" s="36">
        <f>INT((Table2[[#This Row],[Service_start]]-Table2[[#This Row],[DateOfBirth]])/365)</f>
        <v>18</v>
      </c>
      <c r="F2790" s="32">
        <f>IF(DATEDIF(Table2[[#This Row],[DateOfBirth]],Table2[[#This Row],[Service_start]], "Y")&lt;=25,1,0)</f>
        <v>1</v>
      </c>
      <c r="G2790" s="1">
        <v>43132</v>
      </c>
      <c r="H2790" s="1">
        <v>43147</v>
      </c>
      <c r="I2790" s="33" t="b">
        <f>AND(
    Table2[[#This Row],[Service_start]] &gt; DATE(2022,10,1),
    Table2[[#This Row],[Service_end]] &lt; DATE(2024,2,1)
)</f>
        <v>0</v>
      </c>
    </row>
    <row r="2791" spans="1:9" hidden="1">
      <c r="A2791">
        <v>12855059</v>
      </c>
      <c r="B2791">
        <v>425</v>
      </c>
      <c r="C2791" s="1">
        <v>36390.614999999998</v>
      </c>
      <c r="D2791">
        <v>427</v>
      </c>
      <c r="E2791" s="36">
        <f>INT((Table2[[#This Row],[Service_start]]-Table2[[#This Row],[DateOfBirth]])/365)</f>
        <v>18</v>
      </c>
      <c r="F2791" s="32">
        <f>IF(DATEDIF(Table2[[#This Row],[DateOfBirth]],Table2[[#This Row],[Service_start]], "Y")&lt;=25,1,0)</f>
        <v>1</v>
      </c>
      <c r="G2791" s="1">
        <v>43160</v>
      </c>
      <c r="H2791" s="1">
        <v>43168</v>
      </c>
      <c r="I2791" s="33" t="b">
        <f>AND(
    Table2[[#This Row],[Service_start]] &gt; DATE(2022,10,1),
    Table2[[#This Row],[Service_end]] &lt; DATE(2024,2,1)
)</f>
        <v>0</v>
      </c>
    </row>
    <row r="2792" spans="1:9" hidden="1">
      <c r="A2792">
        <v>13338440</v>
      </c>
      <c r="B2792">
        <v>425</v>
      </c>
      <c r="C2792" s="1">
        <v>34226.614999999998</v>
      </c>
      <c r="D2792">
        <v>427</v>
      </c>
      <c r="E2792" s="36">
        <f>INT((Table2[[#This Row],[Service_start]]-Table2[[#This Row],[DateOfBirth]])/365)</f>
        <v>23</v>
      </c>
      <c r="F2792" s="32">
        <f>IF(DATEDIF(Table2[[#This Row],[DateOfBirth]],Table2[[#This Row],[Service_start]], "Y")&lt;=25,1,0)</f>
        <v>1</v>
      </c>
      <c r="G2792" s="1">
        <v>42787</v>
      </c>
      <c r="H2792" s="1">
        <v>42794</v>
      </c>
      <c r="I2792" s="33" t="b">
        <f>AND(
    Table2[[#This Row],[Service_start]] &gt; DATE(2022,10,1),
    Table2[[#This Row],[Service_end]] &lt; DATE(2024,2,1)
)</f>
        <v>0</v>
      </c>
    </row>
    <row r="2793" spans="1:9" hidden="1">
      <c r="A2793">
        <v>10586945</v>
      </c>
      <c r="B2793">
        <v>425</v>
      </c>
      <c r="C2793" s="1">
        <v>34226.614999999998</v>
      </c>
      <c r="D2793">
        <v>427</v>
      </c>
      <c r="E2793" s="36">
        <f>INT((Table2[[#This Row],[Service_start]]-Table2[[#This Row],[DateOfBirth]])/365)</f>
        <v>23</v>
      </c>
      <c r="F2793" s="32">
        <f>IF(DATEDIF(Table2[[#This Row],[DateOfBirth]],Table2[[#This Row],[Service_start]], "Y")&lt;=25,1,0)</f>
        <v>1</v>
      </c>
      <c r="G2793" s="1">
        <v>42795</v>
      </c>
      <c r="H2793" s="1">
        <v>42825</v>
      </c>
      <c r="I2793" s="33" t="b">
        <f>AND(
    Table2[[#This Row],[Service_start]] &gt; DATE(2022,10,1),
    Table2[[#This Row],[Service_end]] &lt; DATE(2024,2,1)
)</f>
        <v>0</v>
      </c>
    </row>
    <row r="2794" spans="1:9" hidden="1">
      <c r="A2794">
        <v>17359387</v>
      </c>
      <c r="B2794">
        <v>425</v>
      </c>
      <c r="C2794" s="1">
        <v>34226.614999999998</v>
      </c>
      <c r="D2794">
        <v>427</v>
      </c>
      <c r="E2794" s="36">
        <f>INT((Table2[[#This Row],[Service_start]]-Table2[[#This Row],[DateOfBirth]])/365)</f>
        <v>23</v>
      </c>
      <c r="F2794" s="32">
        <f>IF(DATEDIF(Table2[[#This Row],[DateOfBirth]],Table2[[#This Row],[Service_start]], "Y")&lt;=25,1,0)</f>
        <v>1</v>
      </c>
      <c r="G2794" s="1">
        <v>42828</v>
      </c>
      <c r="H2794" s="1">
        <v>42855</v>
      </c>
      <c r="I2794" s="33" t="b">
        <f>AND(
    Table2[[#This Row],[Service_start]] &gt; DATE(2022,10,1),
    Table2[[#This Row],[Service_end]] &lt; DATE(2024,2,1)
)</f>
        <v>0</v>
      </c>
    </row>
    <row r="2795" spans="1:9" hidden="1">
      <c r="A2795">
        <v>11218804</v>
      </c>
      <c r="B2795">
        <v>425</v>
      </c>
      <c r="C2795" s="1">
        <v>34226.614999999998</v>
      </c>
      <c r="D2795">
        <v>427</v>
      </c>
      <c r="E2795" s="36">
        <f>INT((Table2[[#This Row],[Service_start]]-Table2[[#This Row],[DateOfBirth]])/365)</f>
        <v>23</v>
      </c>
      <c r="F2795" s="32">
        <f>IF(DATEDIF(Table2[[#This Row],[DateOfBirth]],Table2[[#This Row],[Service_start]], "Y")&lt;=25,1,0)</f>
        <v>1</v>
      </c>
      <c r="G2795" s="1">
        <v>42856</v>
      </c>
      <c r="H2795" s="1">
        <v>42886</v>
      </c>
      <c r="I2795" s="33" t="b">
        <f>AND(
    Table2[[#This Row],[Service_start]] &gt; DATE(2022,10,1),
    Table2[[#This Row],[Service_end]] &lt; DATE(2024,2,1)
)</f>
        <v>0</v>
      </c>
    </row>
    <row r="2796" spans="1:9" hidden="1">
      <c r="A2796">
        <v>16828987</v>
      </c>
      <c r="B2796">
        <v>425</v>
      </c>
      <c r="C2796" s="1">
        <v>36319.614999999998</v>
      </c>
      <c r="D2796">
        <v>427</v>
      </c>
      <c r="E2796" s="36">
        <f>INT((Table2[[#This Row],[Service_start]]-Table2[[#This Row],[DateOfBirth]])/365)</f>
        <v>20</v>
      </c>
      <c r="F2796" s="32">
        <f>IF(DATEDIF(Table2[[#This Row],[DateOfBirth]],Table2[[#This Row],[Service_start]], "Y")&lt;=25,1,0)</f>
        <v>1</v>
      </c>
      <c r="G2796" s="1">
        <v>43705</v>
      </c>
      <c r="H2796" s="1">
        <v>43708</v>
      </c>
      <c r="I2796" s="33" t="b">
        <f>AND(
    Table2[[#This Row],[Service_start]] &gt; DATE(2022,10,1),
    Table2[[#This Row],[Service_end]] &lt; DATE(2024,2,1)
)</f>
        <v>0</v>
      </c>
    </row>
    <row r="2797" spans="1:9" hidden="1">
      <c r="A2797">
        <v>15476950</v>
      </c>
      <c r="B2797">
        <v>425</v>
      </c>
      <c r="C2797" s="1">
        <v>36319.614999999998</v>
      </c>
      <c r="D2797">
        <v>427</v>
      </c>
      <c r="E2797" s="36">
        <f>INT((Table2[[#This Row],[Service_start]]-Table2[[#This Row],[DateOfBirth]])/365)</f>
        <v>20</v>
      </c>
      <c r="F2797" s="32">
        <f>IF(DATEDIF(Table2[[#This Row],[DateOfBirth]],Table2[[#This Row],[Service_start]], "Y")&lt;=25,1,0)</f>
        <v>1</v>
      </c>
      <c r="G2797" s="1">
        <v>43709</v>
      </c>
      <c r="H2797" s="1">
        <v>43738</v>
      </c>
      <c r="I2797" s="33" t="b">
        <f>AND(
    Table2[[#This Row],[Service_start]] &gt; DATE(2022,10,1),
    Table2[[#This Row],[Service_end]] &lt; DATE(2024,2,1)
)</f>
        <v>0</v>
      </c>
    </row>
    <row r="2798" spans="1:9" hidden="1">
      <c r="A2798">
        <v>10488588</v>
      </c>
      <c r="B2798">
        <v>425</v>
      </c>
      <c r="C2798" s="1">
        <v>36319.614999999998</v>
      </c>
      <c r="D2798">
        <v>427</v>
      </c>
      <c r="E2798" s="36">
        <f>INT((Table2[[#This Row],[Service_start]]-Table2[[#This Row],[DateOfBirth]])/365)</f>
        <v>20</v>
      </c>
      <c r="F2798" s="32">
        <f>IF(DATEDIF(Table2[[#This Row],[DateOfBirth]],Table2[[#This Row],[Service_start]], "Y")&lt;=25,1,0)</f>
        <v>1</v>
      </c>
      <c r="G2798" s="1">
        <v>43739</v>
      </c>
      <c r="H2798" s="1">
        <v>43769</v>
      </c>
      <c r="I2798" s="33" t="b">
        <f>AND(
    Table2[[#This Row],[Service_start]] &gt; DATE(2022,10,1),
    Table2[[#This Row],[Service_end]] &lt; DATE(2024,2,1)
)</f>
        <v>0</v>
      </c>
    </row>
    <row r="2799" spans="1:9" hidden="1">
      <c r="A2799">
        <v>10553762</v>
      </c>
      <c r="B2799">
        <v>425</v>
      </c>
      <c r="C2799" s="1">
        <v>36319.614999999998</v>
      </c>
      <c r="D2799">
        <v>427</v>
      </c>
      <c r="E2799" s="36">
        <f>INT((Table2[[#This Row],[Service_start]]-Table2[[#This Row],[DateOfBirth]])/365)</f>
        <v>20</v>
      </c>
      <c r="F2799" s="32">
        <f>IF(DATEDIF(Table2[[#This Row],[DateOfBirth]],Table2[[#This Row],[Service_start]], "Y")&lt;=25,1,0)</f>
        <v>1</v>
      </c>
      <c r="G2799" s="1">
        <v>43770</v>
      </c>
      <c r="H2799" s="1">
        <v>43799</v>
      </c>
      <c r="I2799" s="33" t="b">
        <f>AND(
    Table2[[#This Row],[Service_start]] &gt; DATE(2022,10,1),
    Table2[[#This Row],[Service_end]] &lt; DATE(2024,2,1)
)</f>
        <v>0</v>
      </c>
    </row>
    <row r="2800" spans="1:9" hidden="1">
      <c r="A2800">
        <v>10492721</v>
      </c>
      <c r="B2800">
        <v>425</v>
      </c>
      <c r="C2800" s="1">
        <v>34600.614999999998</v>
      </c>
      <c r="D2800">
        <v>427</v>
      </c>
      <c r="E2800" s="36">
        <f>INT((Table2[[#This Row],[Service_start]]-Table2[[#This Row],[DateOfBirth]])/365)</f>
        <v>21</v>
      </c>
      <c r="F2800" s="32">
        <f>IF(DATEDIF(Table2[[#This Row],[DateOfBirth]],Table2[[#This Row],[Service_start]], "Y")&lt;=25,1,0)</f>
        <v>1</v>
      </c>
      <c r="G2800" s="1">
        <v>42529</v>
      </c>
      <c r="H2800" s="1">
        <v>42551</v>
      </c>
      <c r="I2800" s="33" t="b">
        <f>AND(
    Table2[[#This Row],[Service_start]] &gt; DATE(2022,10,1),
    Table2[[#This Row],[Service_end]] &lt; DATE(2024,2,1)
)</f>
        <v>0</v>
      </c>
    </row>
    <row r="2801" spans="1:9" hidden="1">
      <c r="A2801">
        <v>13727574</v>
      </c>
      <c r="B2801">
        <v>425</v>
      </c>
      <c r="C2801" s="1">
        <v>34600.614999999998</v>
      </c>
      <c r="D2801">
        <v>427</v>
      </c>
      <c r="E2801" s="36">
        <f>INT((Table2[[#This Row],[Service_start]]-Table2[[#This Row],[DateOfBirth]])/365)</f>
        <v>21</v>
      </c>
      <c r="F2801" s="32">
        <f>IF(DATEDIF(Table2[[#This Row],[DateOfBirth]],Table2[[#This Row],[Service_start]], "Y")&lt;=25,1,0)</f>
        <v>1</v>
      </c>
      <c r="G2801" s="1">
        <v>42552</v>
      </c>
      <c r="H2801" s="1">
        <v>42582</v>
      </c>
      <c r="I2801" s="33" t="b">
        <f>AND(
    Table2[[#This Row],[Service_start]] &gt; DATE(2022,10,1),
    Table2[[#This Row],[Service_end]] &lt; DATE(2024,2,1)
)</f>
        <v>0</v>
      </c>
    </row>
    <row r="2802" spans="1:9" hidden="1">
      <c r="A2802">
        <v>15727550</v>
      </c>
      <c r="B2802">
        <v>425</v>
      </c>
      <c r="C2802" s="1">
        <v>34600.614999999998</v>
      </c>
      <c r="D2802">
        <v>427</v>
      </c>
      <c r="E2802" s="36">
        <f>INT((Table2[[#This Row],[Service_start]]-Table2[[#This Row],[DateOfBirth]])/365)</f>
        <v>21</v>
      </c>
      <c r="F2802" s="32">
        <f>IF(DATEDIF(Table2[[#This Row],[DateOfBirth]],Table2[[#This Row],[Service_start]], "Y")&lt;=25,1,0)</f>
        <v>1</v>
      </c>
      <c r="G2802" s="1">
        <v>42586</v>
      </c>
      <c r="H2802" s="1">
        <v>42613</v>
      </c>
      <c r="I2802" s="33" t="b">
        <f>AND(
    Table2[[#This Row],[Service_start]] &gt; DATE(2022,10,1),
    Table2[[#This Row],[Service_end]] &lt; DATE(2024,2,1)
)</f>
        <v>0</v>
      </c>
    </row>
    <row r="2803" spans="1:9" hidden="1">
      <c r="A2803">
        <v>10758977</v>
      </c>
      <c r="B2803">
        <v>425</v>
      </c>
      <c r="C2803" s="1">
        <v>35777.614999999998</v>
      </c>
      <c r="D2803">
        <v>427</v>
      </c>
      <c r="E2803" s="36">
        <f>INT((Table2[[#This Row],[Service_start]]-Table2[[#This Row],[DateOfBirth]])/365)</f>
        <v>19</v>
      </c>
      <c r="F2803" s="32">
        <f>IF(DATEDIF(Table2[[#This Row],[DateOfBirth]],Table2[[#This Row],[Service_start]], "Y")&lt;=25,1,0)</f>
        <v>1</v>
      </c>
      <c r="G2803" s="1">
        <v>43019</v>
      </c>
      <c r="H2803" s="1">
        <v>43019</v>
      </c>
      <c r="I2803" s="33" t="b">
        <f>AND(
    Table2[[#This Row],[Service_start]] &gt; DATE(2022,10,1),
    Table2[[#This Row],[Service_end]] &lt; DATE(2024,2,1)
)</f>
        <v>0</v>
      </c>
    </row>
    <row r="2804" spans="1:9" hidden="1">
      <c r="A2804">
        <v>10545222</v>
      </c>
      <c r="B2804">
        <v>425</v>
      </c>
      <c r="C2804" s="1">
        <v>36722.614999999998</v>
      </c>
      <c r="D2804">
        <v>427</v>
      </c>
      <c r="E2804" s="36">
        <f>INT((Table2[[#This Row],[Service_start]]-Table2[[#This Row],[DateOfBirth]])/365)</f>
        <v>20</v>
      </c>
      <c r="F2804" s="32">
        <f>IF(DATEDIF(Table2[[#This Row],[DateOfBirth]],Table2[[#This Row],[Service_start]], "Y")&lt;=25,1,0)</f>
        <v>1</v>
      </c>
      <c r="G2804" s="1">
        <v>44363</v>
      </c>
      <c r="H2804" s="1">
        <v>44377</v>
      </c>
      <c r="I2804" s="33" t="b">
        <f>AND(
    Table2[[#This Row],[Service_start]] &gt; DATE(2022,10,1),
    Table2[[#This Row],[Service_end]] &lt; DATE(2024,2,1)
)</f>
        <v>0</v>
      </c>
    </row>
    <row r="2805" spans="1:9" hidden="1">
      <c r="A2805">
        <v>10659249</v>
      </c>
      <c r="B2805">
        <v>425</v>
      </c>
      <c r="C2805" s="1">
        <v>36224.614999999998</v>
      </c>
      <c r="D2805">
        <v>427</v>
      </c>
      <c r="E2805" s="36">
        <f>INT((Table2[[#This Row],[Service_start]]-Table2[[#This Row],[DateOfBirth]])/365)</f>
        <v>18</v>
      </c>
      <c r="F2805" s="32">
        <f>IF(DATEDIF(Table2[[#This Row],[DateOfBirth]],Table2[[#This Row],[Service_start]], "Y")&lt;=25,1,0)</f>
        <v>1</v>
      </c>
      <c r="G2805" s="1">
        <v>42983</v>
      </c>
      <c r="H2805" s="1">
        <v>43008</v>
      </c>
      <c r="I2805" s="33" t="b">
        <f>AND(
    Table2[[#This Row],[Service_start]] &gt; DATE(2022,10,1),
    Table2[[#This Row],[Service_end]] &lt; DATE(2024,2,1)
)</f>
        <v>0</v>
      </c>
    </row>
    <row r="2806" spans="1:9" hidden="1">
      <c r="A2806">
        <v>16727970</v>
      </c>
      <c r="B2806">
        <v>425</v>
      </c>
      <c r="C2806" s="1">
        <v>36224.614999999998</v>
      </c>
      <c r="D2806">
        <v>427</v>
      </c>
      <c r="E2806" s="36">
        <f>INT((Table2[[#This Row],[Service_start]]-Table2[[#This Row],[DateOfBirth]])/365)</f>
        <v>18</v>
      </c>
      <c r="F2806" s="32">
        <f>IF(DATEDIF(Table2[[#This Row],[DateOfBirth]],Table2[[#This Row],[Service_start]], "Y")&lt;=25,1,0)</f>
        <v>1</v>
      </c>
      <c r="G2806" s="1">
        <v>42983</v>
      </c>
      <c r="H2806" s="1">
        <v>43008</v>
      </c>
      <c r="I2806" s="33" t="b">
        <f>AND(
    Table2[[#This Row],[Service_start]] &gt; DATE(2022,10,1),
    Table2[[#This Row],[Service_end]] &lt; DATE(2024,2,1)
)</f>
        <v>0</v>
      </c>
    </row>
    <row r="2807" spans="1:9" hidden="1">
      <c r="A2807">
        <v>15915534</v>
      </c>
      <c r="B2807">
        <v>425</v>
      </c>
      <c r="C2807" s="1">
        <v>36224.614999999998</v>
      </c>
      <c r="D2807">
        <v>427</v>
      </c>
      <c r="E2807" s="36">
        <f>INT((Table2[[#This Row],[Service_start]]-Table2[[#This Row],[DateOfBirth]])/365)</f>
        <v>18</v>
      </c>
      <c r="F2807" s="32">
        <f>IF(DATEDIF(Table2[[#This Row],[DateOfBirth]],Table2[[#This Row],[Service_start]], "Y")&lt;=25,1,0)</f>
        <v>1</v>
      </c>
      <c r="G2807" s="1">
        <v>42983</v>
      </c>
      <c r="H2807" s="1">
        <v>43008</v>
      </c>
      <c r="I2807" s="33" t="b">
        <f>AND(
    Table2[[#This Row],[Service_start]] &gt; DATE(2022,10,1),
    Table2[[#This Row],[Service_end]] &lt; DATE(2024,2,1)
)</f>
        <v>0</v>
      </c>
    </row>
    <row r="2808" spans="1:9" hidden="1">
      <c r="A2808">
        <v>10595837</v>
      </c>
      <c r="B2808">
        <v>425</v>
      </c>
      <c r="C2808" s="1">
        <v>36224.614999999998</v>
      </c>
      <c r="D2808">
        <v>427</v>
      </c>
      <c r="E2808" s="36">
        <f>INT((Table2[[#This Row],[Service_start]]-Table2[[#This Row],[DateOfBirth]])/365)</f>
        <v>18</v>
      </c>
      <c r="F2808" s="32">
        <f>IF(DATEDIF(Table2[[#This Row],[DateOfBirth]],Table2[[#This Row],[Service_start]], "Y")&lt;=25,1,0)</f>
        <v>1</v>
      </c>
      <c r="G2808" s="1">
        <v>43009</v>
      </c>
      <c r="H2808" s="1">
        <v>43035</v>
      </c>
      <c r="I2808" s="33" t="b">
        <f>AND(
    Table2[[#This Row],[Service_start]] &gt; DATE(2022,10,1),
    Table2[[#This Row],[Service_end]] &lt; DATE(2024,2,1)
)</f>
        <v>0</v>
      </c>
    </row>
    <row r="2809" spans="1:9" hidden="1">
      <c r="A2809">
        <v>17627309</v>
      </c>
      <c r="B2809">
        <v>425</v>
      </c>
      <c r="C2809" s="1">
        <v>36224.614999999998</v>
      </c>
      <c r="D2809">
        <v>427</v>
      </c>
      <c r="E2809" s="36">
        <f>INT((Table2[[#This Row],[Service_start]]-Table2[[#This Row],[DateOfBirth]])/365)</f>
        <v>18</v>
      </c>
      <c r="F2809" s="32">
        <f>IF(DATEDIF(Table2[[#This Row],[DateOfBirth]],Table2[[#This Row],[Service_start]], "Y")&lt;=25,1,0)</f>
        <v>1</v>
      </c>
      <c r="G2809" s="1">
        <v>43009</v>
      </c>
      <c r="H2809" s="1">
        <v>43035</v>
      </c>
      <c r="I2809" s="33" t="b">
        <f>AND(
    Table2[[#This Row],[Service_start]] &gt; DATE(2022,10,1),
    Table2[[#This Row],[Service_end]] &lt; DATE(2024,2,1)
)</f>
        <v>0</v>
      </c>
    </row>
    <row r="2810" spans="1:9" hidden="1">
      <c r="A2810">
        <v>10691763</v>
      </c>
      <c r="B2810">
        <v>425</v>
      </c>
      <c r="C2810" s="1">
        <v>36224.614999999998</v>
      </c>
      <c r="D2810">
        <v>427</v>
      </c>
      <c r="E2810" s="36">
        <f>INT((Table2[[#This Row],[Service_start]]-Table2[[#This Row],[DateOfBirth]])/365)</f>
        <v>18</v>
      </c>
      <c r="F2810" s="32">
        <f>IF(DATEDIF(Table2[[#This Row],[DateOfBirth]],Table2[[#This Row],[Service_start]], "Y")&lt;=25,1,0)</f>
        <v>1</v>
      </c>
      <c r="G2810" s="1">
        <v>43009</v>
      </c>
      <c r="H2810" s="1">
        <v>43035</v>
      </c>
      <c r="I2810" s="33" t="b">
        <f>AND(
    Table2[[#This Row],[Service_start]] &gt; DATE(2022,10,1),
    Table2[[#This Row],[Service_end]] &lt; DATE(2024,2,1)
)</f>
        <v>0</v>
      </c>
    </row>
    <row r="2811" spans="1:9" hidden="1">
      <c r="A2811">
        <v>15511237</v>
      </c>
      <c r="B2811">
        <v>425</v>
      </c>
      <c r="C2811" s="1">
        <v>35065.614999999998</v>
      </c>
      <c r="D2811">
        <v>427</v>
      </c>
      <c r="E2811" s="36">
        <f>INT((Table2[[#This Row],[Service_start]]-Table2[[#This Row],[DateOfBirth]])/365)</f>
        <v>21</v>
      </c>
      <c r="F2811" s="32">
        <f>IF(DATEDIF(Table2[[#This Row],[DateOfBirth]],Table2[[#This Row],[Service_start]], "Y")&lt;=25,1,0)</f>
        <v>1</v>
      </c>
      <c r="G2811" s="1">
        <v>42978</v>
      </c>
      <c r="H2811" s="1">
        <v>42978</v>
      </c>
      <c r="I2811" s="33" t="b">
        <f>AND(
    Table2[[#This Row],[Service_start]] &gt; DATE(2022,10,1),
    Table2[[#This Row],[Service_end]] &lt; DATE(2024,2,1)
)</f>
        <v>0</v>
      </c>
    </row>
    <row r="2812" spans="1:9" hidden="1">
      <c r="A2812">
        <v>10678063</v>
      </c>
      <c r="B2812">
        <v>425</v>
      </c>
      <c r="C2812" s="1">
        <v>35065.614999999998</v>
      </c>
      <c r="D2812">
        <v>427</v>
      </c>
      <c r="E2812" s="36">
        <f>INT((Table2[[#This Row],[Service_start]]-Table2[[#This Row],[DateOfBirth]])/365)</f>
        <v>21</v>
      </c>
      <c r="F2812" s="32">
        <f>IF(DATEDIF(Table2[[#This Row],[DateOfBirth]],Table2[[#This Row],[Service_start]], "Y")&lt;=25,1,0)</f>
        <v>1</v>
      </c>
      <c r="G2812" s="1">
        <v>42979</v>
      </c>
      <c r="H2812" s="1">
        <v>43008</v>
      </c>
      <c r="I2812" s="33" t="b">
        <f>AND(
    Table2[[#This Row],[Service_start]] &gt; DATE(2022,10,1),
    Table2[[#This Row],[Service_end]] &lt; DATE(2024,2,1)
)</f>
        <v>0</v>
      </c>
    </row>
    <row r="2813" spans="1:9" hidden="1">
      <c r="A2813">
        <v>9074222</v>
      </c>
      <c r="B2813">
        <v>425</v>
      </c>
      <c r="C2813" s="1">
        <v>35065.614999999998</v>
      </c>
      <c r="D2813">
        <v>427</v>
      </c>
      <c r="E2813" s="36">
        <f>INT((Table2[[#This Row],[Service_start]]-Table2[[#This Row],[DateOfBirth]])/365)</f>
        <v>23</v>
      </c>
      <c r="F2813" s="32">
        <f>IF(DATEDIF(Table2[[#This Row],[DateOfBirth]],Table2[[#This Row],[Service_start]], "Y")&lt;=25,1,0)</f>
        <v>1</v>
      </c>
      <c r="G2813" s="1">
        <v>43678</v>
      </c>
      <c r="H2813" s="1">
        <v>43708</v>
      </c>
      <c r="I2813" s="33" t="b">
        <f>AND(
    Table2[[#This Row],[Service_start]] &gt; DATE(2022,10,1),
    Table2[[#This Row],[Service_end]] &lt; DATE(2024,2,1)
)</f>
        <v>0</v>
      </c>
    </row>
    <row r="2814" spans="1:9" hidden="1">
      <c r="A2814">
        <v>9210492</v>
      </c>
      <c r="B2814">
        <v>425</v>
      </c>
      <c r="C2814" s="1">
        <v>35664.614999999998</v>
      </c>
      <c r="D2814">
        <v>427</v>
      </c>
      <c r="E2814" s="36">
        <f>INT((Table2[[#This Row],[Service_start]]-Table2[[#This Row],[DateOfBirth]])/365)</f>
        <v>23</v>
      </c>
      <c r="F2814" s="32">
        <f>IF(DATEDIF(Table2[[#This Row],[DateOfBirth]],Table2[[#This Row],[Service_start]], "Y")&lt;=25,1,0)</f>
        <v>1</v>
      </c>
      <c r="G2814" s="1">
        <v>44125</v>
      </c>
      <c r="H2814" s="1">
        <v>44135</v>
      </c>
      <c r="I2814" s="33" t="b">
        <f>AND(
    Table2[[#This Row],[Service_start]] &gt; DATE(2022,10,1),
    Table2[[#This Row],[Service_end]] &lt; DATE(2024,2,1)
)</f>
        <v>0</v>
      </c>
    </row>
    <row r="2815" spans="1:9" hidden="1">
      <c r="A2815">
        <v>11215756</v>
      </c>
      <c r="B2815">
        <v>425</v>
      </c>
      <c r="C2815" s="1">
        <v>35664.614999999998</v>
      </c>
      <c r="D2815">
        <v>427</v>
      </c>
      <c r="E2815" s="36">
        <f>INT((Table2[[#This Row],[Service_start]]-Table2[[#This Row],[DateOfBirth]])/365)</f>
        <v>23</v>
      </c>
      <c r="F2815" s="32">
        <f>IF(DATEDIF(Table2[[#This Row],[DateOfBirth]],Table2[[#This Row],[Service_start]], "Y")&lt;=25,1,0)</f>
        <v>1</v>
      </c>
      <c r="G2815" s="1">
        <v>44136</v>
      </c>
      <c r="H2815" s="1">
        <v>44165</v>
      </c>
      <c r="I2815" s="33" t="b">
        <f>AND(
    Table2[[#This Row],[Service_start]] &gt; DATE(2022,10,1),
    Table2[[#This Row],[Service_end]] &lt; DATE(2024,2,1)
)</f>
        <v>0</v>
      </c>
    </row>
    <row r="2816" spans="1:9" hidden="1">
      <c r="A2816">
        <v>9155316</v>
      </c>
      <c r="B2816">
        <v>425</v>
      </c>
      <c r="C2816" s="1">
        <v>35664.614999999998</v>
      </c>
      <c r="D2816">
        <v>427</v>
      </c>
      <c r="E2816" s="36">
        <f>INT((Table2[[#This Row],[Service_start]]-Table2[[#This Row],[DateOfBirth]])/365)</f>
        <v>23</v>
      </c>
      <c r="F2816" s="32">
        <f>IF(DATEDIF(Table2[[#This Row],[DateOfBirth]],Table2[[#This Row],[Service_start]], "Y")&lt;=25,1,0)</f>
        <v>1</v>
      </c>
      <c r="G2816" s="1">
        <v>44166</v>
      </c>
      <c r="H2816" s="1">
        <v>44196</v>
      </c>
      <c r="I2816" s="33" t="b">
        <f>AND(
    Table2[[#This Row],[Service_start]] &gt; DATE(2022,10,1),
    Table2[[#This Row],[Service_end]] &lt; DATE(2024,2,1)
)</f>
        <v>0</v>
      </c>
    </row>
    <row r="2817" spans="1:9" hidden="1">
      <c r="A2817">
        <v>10823148</v>
      </c>
      <c r="B2817">
        <v>425</v>
      </c>
      <c r="C2817" s="1">
        <v>36243.614999999998</v>
      </c>
      <c r="D2817">
        <v>427</v>
      </c>
      <c r="E2817" s="36">
        <f>INT((Table2[[#This Row],[Service_start]]-Table2[[#This Row],[DateOfBirth]])/365)</f>
        <v>19</v>
      </c>
      <c r="F2817" s="32">
        <f>IF(DATEDIF(Table2[[#This Row],[DateOfBirth]],Table2[[#This Row],[Service_start]], "Y")&lt;=25,1,0)</f>
        <v>1</v>
      </c>
      <c r="G2817" s="1">
        <v>43402</v>
      </c>
      <c r="H2817" s="1">
        <v>43404</v>
      </c>
      <c r="I2817" s="33" t="b">
        <f>AND(
    Table2[[#This Row],[Service_start]] &gt; DATE(2022,10,1),
    Table2[[#This Row],[Service_end]] &lt; DATE(2024,2,1)
)</f>
        <v>0</v>
      </c>
    </row>
    <row r="2818" spans="1:9" hidden="1">
      <c r="A2818">
        <v>11724992</v>
      </c>
      <c r="B2818">
        <v>425</v>
      </c>
      <c r="C2818" s="1">
        <v>36243.614999999998</v>
      </c>
      <c r="D2818">
        <v>427</v>
      </c>
      <c r="E2818" s="36">
        <f>INT((Table2[[#This Row],[Service_start]]-Table2[[#This Row],[DateOfBirth]])/365)</f>
        <v>19</v>
      </c>
      <c r="F2818" s="32">
        <f>IF(DATEDIF(Table2[[#This Row],[DateOfBirth]],Table2[[#This Row],[Service_start]], "Y")&lt;=25,1,0)</f>
        <v>1</v>
      </c>
      <c r="G2818" s="1">
        <v>43405</v>
      </c>
      <c r="H2818" s="1">
        <v>43434</v>
      </c>
      <c r="I2818" s="33" t="b">
        <f>AND(
    Table2[[#This Row],[Service_start]] &gt; DATE(2022,10,1),
    Table2[[#This Row],[Service_end]] &lt; DATE(2024,2,1)
)</f>
        <v>0</v>
      </c>
    </row>
    <row r="2819" spans="1:9" hidden="1">
      <c r="A2819">
        <v>11990041</v>
      </c>
      <c r="B2819">
        <v>425</v>
      </c>
      <c r="C2819" s="1">
        <v>36243.614999999998</v>
      </c>
      <c r="D2819">
        <v>427</v>
      </c>
      <c r="E2819" s="36">
        <f>INT((Table2[[#This Row],[Service_start]]-Table2[[#This Row],[DateOfBirth]])/365)</f>
        <v>19</v>
      </c>
      <c r="F2819" s="32">
        <f>IF(DATEDIF(Table2[[#This Row],[DateOfBirth]],Table2[[#This Row],[Service_start]], "Y")&lt;=25,1,0)</f>
        <v>1</v>
      </c>
      <c r="G2819" s="1">
        <v>43435</v>
      </c>
      <c r="H2819" s="1">
        <v>43465</v>
      </c>
      <c r="I2819" s="33" t="b">
        <f>AND(
    Table2[[#This Row],[Service_start]] &gt; DATE(2022,10,1),
    Table2[[#This Row],[Service_end]] &lt; DATE(2024,2,1)
)</f>
        <v>0</v>
      </c>
    </row>
    <row r="2820" spans="1:9" hidden="1">
      <c r="A2820">
        <v>11640468</v>
      </c>
      <c r="B2820">
        <v>425</v>
      </c>
      <c r="C2820" s="1">
        <v>36354.614999999998</v>
      </c>
      <c r="D2820">
        <v>427</v>
      </c>
      <c r="E2820" s="36">
        <f>INT((Table2[[#This Row],[Service_start]]-Table2[[#This Row],[DateOfBirth]])/365)</f>
        <v>20</v>
      </c>
      <c r="F2820" s="32">
        <f>IF(DATEDIF(Table2[[#This Row],[DateOfBirth]],Table2[[#This Row],[Service_start]], "Y")&lt;=25,1,0)</f>
        <v>1</v>
      </c>
      <c r="G2820" s="1">
        <v>43871</v>
      </c>
      <c r="H2820" s="1">
        <v>43890</v>
      </c>
      <c r="I2820" s="33" t="b">
        <f>AND(
    Table2[[#This Row],[Service_start]] &gt; DATE(2022,10,1),
    Table2[[#This Row],[Service_end]] &lt; DATE(2024,2,1)
)</f>
        <v>0</v>
      </c>
    </row>
    <row r="2821" spans="1:9" hidden="1">
      <c r="A2821">
        <v>14983398</v>
      </c>
      <c r="B2821">
        <v>425</v>
      </c>
      <c r="C2821" s="1">
        <v>36354.614999999998</v>
      </c>
      <c r="D2821">
        <v>427</v>
      </c>
      <c r="E2821" s="36">
        <f>INT((Table2[[#This Row],[Service_start]]-Table2[[#This Row],[DateOfBirth]])/365)</f>
        <v>20</v>
      </c>
      <c r="F2821" s="32">
        <f>IF(DATEDIF(Table2[[#This Row],[DateOfBirth]],Table2[[#This Row],[Service_start]], "Y")&lt;=25,1,0)</f>
        <v>1</v>
      </c>
      <c r="G2821" s="1">
        <v>43891</v>
      </c>
      <c r="H2821" s="1">
        <v>43921</v>
      </c>
      <c r="I2821" s="33" t="b">
        <f>AND(
    Table2[[#This Row],[Service_start]] &gt; DATE(2022,10,1),
    Table2[[#This Row],[Service_end]] &lt; DATE(2024,2,1)
)</f>
        <v>0</v>
      </c>
    </row>
    <row r="2822" spans="1:9" hidden="1">
      <c r="A2822">
        <v>9190085</v>
      </c>
      <c r="B2822">
        <v>425</v>
      </c>
      <c r="C2822" s="1">
        <v>36354.614999999998</v>
      </c>
      <c r="D2822">
        <v>427</v>
      </c>
      <c r="E2822" s="36">
        <f>INT((Table2[[#This Row],[Service_start]]-Table2[[#This Row],[DateOfBirth]])/365)</f>
        <v>20</v>
      </c>
      <c r="F2822" s="32">
        <f>IF(DATEDIF(Table2[[#This Row],[DateOfBirth]],Table2[[#This Row],[Service_start]], "Y")&lt;=25,1,0)</f>
        <v>1</v>
      </c>
      <c r="G2822" s="1">
        <v>43922</v>
      </c>
      <c r="H2822" s="1">
        <v>43951</v>
      </c>
      <c r="I2822" s="33" t="b">
        <f>AND(
    Table2[[#This Row],[Service_start]] &gt; DATE(2022,10,1),
    Table2[[#This Row],[Service_end]] &lt; DATE(2024,2,1)
)</f>
        <v>0</v>
      </c>
    </row>
    <row r="2823" spans="1:9" hidden="1">
      <c r="A2823">
        <v>11686527</v>
      </c>
      <c r="B2823">
        <v>425</v>
      </c>
      <c r="C2823" s="1">
        <v>36354.614999999998</v>
      </c>
      <c r="D2823">
        <v>427</v>
      </c>
      <c r="E2823" s="36">
        <f>INT((Table2[[#This Row],[Service_start]]-Table2[[#This Row],[DateOfBirth]])/365)</f>
        <v>20</v>
      </c>
      <c r="F2823" s="32">
        <f>IF(DATEDIF(Table2[[#This Row],[DateOfBirth]],Table2[[#This Row],[Service_start]], "Y")&lt;=25,1,0)</f>
        <v>1</v>
      </c>
      <c r="G2823" s="1">
        <v>43952</v>
      </c>
      <c r="H2823" s="1">
        <v>43982</v>
      </c>
      <c r="I2823" s="33" t="b">
        <f>AND(
    Table2[[#This Row],[Service_start]] &gt; DATE(2022,10,1),
    Table2[[#This Row],[Service_end]] &lt; DATE(2024,2,1)
)</f>
        <v>0</v>
      </c>
    </row>
    <row r="2824" spans="1:9" hidden="1">
      <c r="A2824">
        <v>10472312</v>
      </c>
      <c r="B2824">
        <v>425</v>
      </c>
      <c r="C2824" s="1">
        <v>34801.614999999998</v>
      </c>
      <c r="D2824">
        <v>427</v>
      </c>
      <c r="E2824" s="36">
        <f>INT((Table2[[#This Row],[Service_start]]-Table2[[#This Row],[DateOfBirth]])/365)</f>
        <v>22</v>
      </c>
      <c r="F2824" s="32">
        <f>IF(DATEDIF(Table2[[#This Row],[DateOfBirth]],Table2[[#This Row],[Service_start]], "Y")&lt;=25,1,0)</f>
        <v>1</v>
      </c>
      <c r="G2824" s="1">
        <v>43087</v>
      </c>
      <c r="H2824" s="1">
        <v>43100</v>
      </c>
      <c r="I2824" s="33" t="b">
        <f>AND(
    Table2[[#This Row],[Service_start]] &gt; DATE(2022,10,1),
    Table2[[#This Row],[Service_end]] &lt; DATE(2024,2,1)
)</f>
        <v>0</v>
      </c>
    </row>
    <row r="2825" spans="1:9" hidden="1">
      <c r="A2825">
        <v>9388593</v>
      </c>
      <c r="B2825">
        <v>425</v>
      </c>
      <c r="C2825" s="1">
        <v>34801.614999999998</v>
      </c>
      <c r="D2825">
        <v>427</v>
      </c>
      <c r="E2825" s="36">
        <f>INT((Table2[[#This Row],[Service_start]]-Table2[[#This Row],[DateOfBirth]])/365)</f>
        <v>22</v>
      </c>
      <c r="F2825" s="32">
        <f>IF(DATEDIF(Table2[[#This Row],[DateOfBirth]],Table2[[#This Row],[Service_start]], "Y")&lt;=25,1,0)</f>
        <v>1</v>
      </c>
      <c r="G2825" s="1">
        <v>43101</v>
      </c>
      <c r="H2825" s="1">
        <v>43131</v>
      </c>
      <c r="I2825" s="33" t="b">
        <f>AND(
    Table2[[#This Row],[Service_start]] &gt; DATE(2022,10,1),
    Table2[[#This Row],[Service_end]] &lt; DATE(2024,2,1)
)</f>
        <v>0</v>
      </c>
    </row>
    <row r="2826" spans="1:9" hidden="1">
      <c r="A2826">
        <v>8979582</v>
      </c>
      <c r="B2826">
        <v>425</v>
      </c>
      <c r="C2826" s="1">
        <v>34801.614999999998</v>
      </c>
      <c r="D2826">
        <v>427</v>
      </c>
      <c r="E2826" s="36">
        <f>INT((Table2[[#This Row],[Service_start]]-Table2[[#This Row],[DateOfBirth]])/365)</f>
        <v>22</v>
      </c>
      <c r="F2826" s="32">
        <f>IF(DATEDIF(Table2[[#This Row],[DateOfBirth]],Table2[[#This Row],[Service_start]], "Y")&lt;=25,1,0)</f>
        <v>1</v>
      </c>
      <c r="G2826" s="1">
        <v>43132</v>
      </c>
      <c r="H2826" s="1">
        <v>43159</v>
      </c>
      <c r="I2826" s="33" t="b">
        <f>AND(
    Table2[[#This Row],[Service_start]] &gt; DATE(2022,10,1),
    Table2[[#This Row],[Service_end]] &lt; DATE(2024,2,1)
)</f>
        <v>0</v>
      </c>
    </row>
    <row r="2827" spans="1:9" hidden="1">
      <c r="A2827">
        <v>11901186</v>
      </c>
      <c r="B2827">
        <v>425</v>
      </c>
      <c r="C2827" s="1">
        <v>34869.614999999998</v>
      </c>
      <c r="D2827">
        <v>427</v>
      </c>
      <c r="E2827" s="36">
        <f>INT((Table2[[#This Row],[Service_start]]-Table2[[#This Row],[DateOfBirth]])/365)</f>
        <v>23</v>
      </c>
      <c r="F2827" s="32">
        <f>IF(DATEDIF(Table2[[#This Row],[DateOfBirth]],Table2[[#This Row],[Service_start]], "Y")&lt;=25,1,0)</f>
        <v>1</v>
      </c>
      <c r="G2827" s="1">
        <v>43558</v>
      </c>
      <c r="H2827" s="1">
        <v>43585</v>
      </c>
      <c r="I2827" s="33" t="b">
        <f>AND(
    Table2[[#This Row],[Service_start]] &gt; DATE(2022,10,1),
    Table2[[#This Row],[Service_end]] &lt; DATE(2024,2,1)
)</f>
        <v>0</v>
      </c>
    </row>
    <row r="2828" spans="1:9" hidden="1">
      <c r="A2828">
        <v>10523259</v>
      </c>
      <c r="B2828">
        <v>425</v>
      </c>
      <c r="C2828" s="1">
        <v>34869.614999999998</v>
      </c>
      <c r="D2828">
        <v>427</v>
      </c>
      <c r="E2828" s="36">
        <f>INT((Table2[[#This Row],[Service_start]]-Table2[[#This Row],[DateOfBirth]])/365)</f>
        <v>23</v>
      </c>
      <c r="F2828" s="32">
        <f>IF(DATEDIF(Table2[[#This Row],[DateOfBirth]],Table2[[#This Row],[Service_start]], "Y")&lt;=25,1,0)</f>
        <v>1</v>
      </c>
      <c r="G2828" s="1">
        <v>43586</v>
      </c>
      <c r="H2828" s="1">
        <v>43616</v>
      </c>
      <c r="I2828" s="33" t="b">
        <f>AND(
    Table2[[#This Row],[Service_start]] &gt; DATE(2022,10,1),
    Table2[[#This Row],[Service_end]] &lt; DATE(2024,2,1)
)</f>
        <v>0</v>
      </c>
    </row>
    <row r="2829" spans="1:9" hidden="1">
      <c r="A2829">
        <v>16593278</v>
      </c>
      <c r="B2829">
        <v>425</v>
      </c>
      <c r="C2829" s="1">
        <v>36602.614999999998</v>
      </c>
      <c r="D2829">
        <v>427</v>
      </c>
      <c r="E2829" s="36">
        <f>INT((Table2[[#This Row],[Service_start]]-Table2[[#This Row],[DateOfBirth]])/365)</f>
        <v>18</v>
      </c>
      <c r="F2829" s="32">
        <f>IF(DATEDIF(Table2[[#This Row],[DateOfBirth]],Table2[[#This Row],[Service_start]], "Y")&lt;=25,1,0)</f>
        <v>1</v>
      </c>
      <c r="G2829" s="1">
        <v>43332</v>
      </c>
      <c r="H2829" s="1">
        <v>43343</v>
      </c>
      <c r="I2829" s="33" t="b">
        <f>AND(
    Table2[[#This Row],[Service_start]] &gt; DATE(2022,10,1),
    Table2[[#This Row],[Service_end]] &lt; DATE(2024,2,1)
)</f>
        <v>0</v>
      </c>
    </row>
    <row r="2830" spans="1:9" hidden="1">
      <c r="A2830">
        <v>15625682</v>
      </c>
      <c r="B2830">
        <v>425</v>
      </c>
      <c r="C2830" s="1">
        <v>36602.614999999998</v>
      </c>
      <c r="D2830">
        <v>427</v>
      </c>
      <c r="E2830" s="36">
        <f>INT((Table2[[#This Row],[Service_start]]-Table2[[#This Row],[DateOfBirth]])/365)</f>
        <v>18</v>
      </c>
      <c r="F2830" s="32">
        <f>IF(DATEDIF(Table2[[#This Row],[DateOfBirth]],Table2[[#This Row],[Service_start]], "Y")&lt;=25,1,0)</f>
        <v>1</v>
      </c>
      <c r="G2830" s="1">
        <v>43346</v>
      </c>
      <c r="H2830" s="1">
        <v>43373</v>
      </c>
      <c r="I2830" s="33" t="b">
        <f>AND(
    Table2[[#This Row],[Service_start]] &gt; DATE(2022,10,1),
    Table2[[#This Row],[Service_end]] &lt; DATE(2024,2,1)
)</f>
        <v>0</v>
      </c>
    </row>
    <row r="2831" spans="1:9" hidden="1">
      <c r="A2831">
        <v>9147346</v>
      </c>
      <c r="B2831">
        <v>425</v>
      </c>
      <c r="C2831" s="1">
        <v>36602.614999999998</v>
      </c>
      <c r="D2831">
        <v>427</v>
      </c>
      <c r="E2831" s="36">
        <f>INT((Table2[[#This Row],[Service_start]]-Table2[[#This Row],[DateOfBirth]])/365)</f>
        <v>18</v>
      </c>
      <c r="F2831" s="32">
        <f>IF(DATEDIF(Table2[[#This Row],[DateOfBirth]],Table2[[#This Row],[Service_start]], "Y")&lt;=25,1,0)</f>
        <v>1</v>
      </c>
      <c r="G2831" s="1">
        <v>43374</v>
      </c>
      <c r="H2831" s="1">
        <v>43404</v>
      </c>
      <c r="I2831" s="33" t="b">
        <f>AND(
    Table2[[#This Row],[Service_start]] &gt; DATE(2022,10,1),
    Table2[[#This Row],[Service_end]] &lt; DATE(2024,2,1)
)</f>
        <v>0</v>
      </c>
    </row>
    <row r="2832" spans="1:9" hidden="1">
      <c r="A2832">
        <v>8969246</v>
      </c>
      <c r="B2832">
        <v>425</v>
      </c>
      <c r="C2832" s="1">
        <v>37381.614999999998</v>
      </c>
      <c r="D2832">
        <v>427</v>
      </c>
      <c r="E2832" s="36">
        <f>INT((Table2[[#This Row],[Service_start]]-Table2[[#This Row],[DateOfBirth]])/365)</f>
        <v>20</v>
      </c>
      <c r="F2832" s="32">
        <f>IF(DATEDIF(Table2[[#This Row],[DateOfBirth]],Table2[[#This Row],[Service_start]], "Y")&lt;=25,1,0)</f>
        <v>1</v>
      </c>
      <c r="G2832" s="1">
        <v>44732</v>
      </c>
      <c r="H2832" s="1">
        <v>44742</v>
      </c>
      <c r="I2832" s="33" t="b">
        <f>AND(
    Table2[[#This Row],[Service_start]] &gt; DATE(2022,10,1),
    Table2[[#This Row],[Service_end]] &lt; DATE(2024,2,1)
)</f>
        <v>0</v>
      </c>
    </row>
    <row r="2833" spans="1:9" hidden="1">
      <c r="A2833">
        <v>15618261</v>
      </c>
      <c r="B2833">
        <v>425</v>
      </c>
      <c r="C2833" s="1">
        <v>37381.614999999998</v>
      </c>
      <c r="D2833">
        <v>427</v>
      </c>
      <c r="E2833" s="36">
        <f>INT((Table2[[#This Row],[Service_start]]-Table2[[#This Row],[DateOfBirth]])/365)</f>
        <v>18</v>
      </c>
      <c r="F2833" s="32">
        <f>IF(DATEDIF(Table2[[#This Row],[DateOfBirth]],Table2[[#This Row],[Service_start]], "Y")&lt;=25,1,0)</f>
        <v>1</v>
      </c>
      <c r="G2833" s="1">
        <v>44187</v>
      </c>
      <c r="H2833" s="1">
        <v>44196</v>
      </c>
      <c r="I2833" s="33" t="b">
        <f>AND(
    Table2[[#This Row],[Service_start]] &gt; DATE(2022,10,1),
    Table2[[#This Row],[Service_end]] &lt; DATE(2024,2,1)
)</f>
        <v>0</v>
      </c>
    </row>
    <row r="2834" spans="1:9" hidden="1">
      <c r="A2834">
        <v>10650361</v>
      </c>
      <c r="B2834">
        <v>425</v>
      </c>
      <c r="C2834" s="1">
        <v>37381.614999999998</v>
      </c>
      <c r="D2834">
        <v>427</v>
      </c>
      <c r="E2834" s="36">
        <f>INT((Table2[[#This Row],[Service_start]]-Table2[[#This Row],[DateOfBirth]])/365)</f>
        <v>18</v>
      </c>
      <c r="F2834" s="32">
        <f>IF(DATEDIF(Table2[[#This Row],[DateOfBirth]],Table2[[#This Row],[Service_start]], "Y")&lt;=25,1,0)</f>
        <v>1</v>
      </c>
      <c r="G2834" s="1">
        <v>44197</v>
      </c>
      <c r="H2834" s="1">
        <v>44227</v>
      </c>
      <c r="I2834" s="33" t="b">
        <f>AND(
    Table2[[#This Row],[Service_start]] &gt; DATE(2022,10,1),
    Table2[[#This Row],[Service_end]] &lt; DATE(2024,2,1)
)</f>
        <v>0</v>
      </c>
    </row>
    <row r="2835" spans="1:9" hidden="1">
      <c r="A2835">
        <v>17651398</v>
      </c>
      <c r="B2835">
        <v>425</v>
      </c>
      <c r="C2835" s="1">
        <v>37381.614999999998</v>
      </c>
      <c r="D2835">
        <v>427</v>
      </c>
      <c r="E2835" s="36">
        <f>INT((Table2[[#This Row],[Service_start]]-Table2[[#This Row],[DateOfBirth]])/365)</f>
        <v>18</v>
      </c>
      <c r="F2835" s="32">
        <f>IF(DATEDIF(Table2[[#This Row],[DateOfBirth]],Table2[[#This Row],[Service_start]], "Y")&lt;=25,1,0)</f>
        <v>1</v>
      </c>
      <c r="G2835" s="1">
        <v>44228</v>
      </c>
      <c r="H2835" s="1">
        <v>44255</v>
      </c>
      <c r="I2835" s="33" t="b">
        <f>AND(
    Table2[[#This Row],[Service_start]] &gt; DATE(2022,10,1),
    Table2[[#This Row],[Service_end]] &lt; DATE(2024,2,1)
)</f>
        <v>0</v>
      </c>
    </row>
    <row r="2836" spans="1:9" hidden="1">
      <c r="A2836">
        <v>15514573</v>
      </c>
      <c r="B2836">
        <v>425</v>
      </c>
      <c r="C2836" s="1">
        <v>37435.614999999998</v>
      </c>
      <c r="D2836">
        <v>427</v>
      </c>
      <c r="E2836" s="36">
        <f>INT((Table2[[#This Row],[Service_start]]-Table2[[#This Row],[DateOfBirth]])/365)</f>
        <v>19</v>
      </c>
      <c r="F2836" s="32">
        <f>IF(DATEDIF(Table2[[#This Row],[DateOfBirth]],Table2[[#This Row],[Service_start]], "Y")&lt;=25,1,0)</f>
        <v>1</v>
      </c>
      <c r="G2836" s="1">
        <v>44508</v>
      </c>
      <c r="H2836" s="1">
        <v>44530</v>
      </c>
      <c r="I2836" s="33" t="b">
        <f>AND(
    Table2[[#This Row],[Service_start]] &gt; DATE(2022,10,1),
    Table2[[#This Row],[Service_end]] &lt; DATE(2024,2,1)
)</f>
        <v>0</v>
      </c>
    </row>
    <row r="2837" spans="1:9" hidden="1">
      <c r="A2837">
        <v>16479924</v>
      </c>
      <c r="B2837">
        <v>425</v>
      </c>
      <c r="C2837" s="1">
        <v>34890.614999999998</v>
      </c>
      <c r="D2837">
        <v>427</v>
      </c>
      <c r="E2837" s="36">
        <f>INT((Table2[[#This Row],[Service_start]]-Table2[[#This Row],[DateOfBirth]])/365)</f>
        <v>24</v>
      </c>
      <c r="F2837" s="32">
        <f>IF(DATEDIF(Table2[[#This Row],[DateOfBirth]],Table2[[#This Row],[Service_start]], "Y")&lt;=25,1,0)</f>
        <v>1</v>
      </c>
      <c r="G2837" s="1">
        <v>43675</v>
      </c>
      <c r="H2837" s="1">
        <v>43677</v>
      </c>
      <c r="I2837" s="33" t="b">
        <f>AND(
    Table2[[#This Row],[Service_start]] &gt; DATE(2022,10,1),
    Table2[[#This Row],[Service_end]] &lt; DATE(2024,2,1)
)</f>
        <v>0</v>
      </c>
    </row>
    <row r="2838" spans="1:9" hidden="1">
      <c r="A2838">
        <v>9228823</v>
      </c>
      <c r="B2838">
        <v>425</v>
      </c>
      <c r="C2838" s="1">
        <v>34890.614999999998</v>
      </c>
      <c r="D2838">
        <v>427</v>
      </c>
      <c r="E2838" s="36">
        <f>INT((Table2[[#This Row],[Service_start]]-Table2[[#This Row],[DateOfBirth]])/365)</f>
        <v>24</v>
      </c>
      <c r="F2838" s="32">
        <f>IF(DATEDIF(Table2[[#This Row],[DateOfBirth]],Table2[[#This Row],[Service_start]], "Y")&lt;=25,1,0)</f>
        <v>1</v>
      </c>
      <c r="G2838" s="1">
        <v>43678</v>
      </c>
      <c r="H2838" s="1">
        <v>43708</v>
      </c>
      <c r="I2838" s="33" t="b">
        <f>AND(
    Table2[[#This Row],[Service_start]] &gt; DATE(2022,10,1),
    Table2[[#This Row],[Service_end]] &lt; DATE(2024,2,1)
)</f>
        <v>0</v>
      </c>
    </row>
    <row r="2839" spans="1:9" hidden="1">
      <c r="A2839">
        <v>17266154</v>
      </c>
      <c r="B2839">
        <v>425</v>
      </c>
      <c r="C2839" s="1">
        <v>34890.614999999998</v>
      </c>
      <c r="D2839">
        <v>427</v>
      </c>
      <c r="E2839" s="36">
        <f>INT((Table2[[#This Row],[Service_start]]-Table2[[#This Row],[DateOfBirth]])/365)</f>
        <v>24</v>
      </c>
      <c r="F2839" s="32">
        <f>IF(DATEDIF(Table2[[#This Row],[DateOfBirth]],Table2[[#This Row],[Service_start]], "Y")&lt;=25,1,0)</f>
        <v>1</v>
      </c>
      <c r="G2839" s="1">
        <v>43709</v>
      </c>
      <c r="H2839" s="1">
        <v>43738</v>
      </c>
      <c r="I2839" s="33" t="b">
        <f>AND(
    Table2[[#This Row],[Service_start]] &gt; DATE(2022,10,1),
    Table2[[#This Row],[Service_end]] &lt; DATE(2024,2,1)
)</f>
        <v>0</v>
      </c>
    </row>
    <row r="2840" spans="1:9" hidden="1">
      <c r="A2840">
        <v>10726773</v>
      </c>
      <c r="B2840">
        <v>425</v>
      </c>
      <c r="C2840" s="1">
        <v>34890.614999999998</v>
      </c>
      <c r="D2840">
        <v>427</v>
      </c>
      <c r="E2840" s="36">
        <f>INT((Table2[[#This Row],[Service_start]]-Table2[[#This Row],[DateOfBirth]])/365)</f>
        <v>24</v>
      </c>
      <c r="F2840" s="32">
        <f>IF(DATEDIF(Table2[[#This Row],[DateOfBirth]],Table2[[#This Row],[Service_start]], "Y")&lt;=25,1,0)</f>
        <v>1</v>
      </c>
      <c r="G2840" s="1">
        <v>43739</v>
      </c>
      <c r="H2840" s="1">
        <v>43769</v>
      </c>
      <c r="I2840" s="33" t="b">
        <f>AND(
    Table2[[#This Row],[Service_start]] &gt; DATE(2022,10,1),
    Table2[[#This Row],[Service_end]] &lt; DATE(2024,2,1)
)</f>
        <v>0</v>
      </c>
    </row>
    <row r="2841" spans="1:9" hidden="1">
      <c r="A2841">
        <v>10679086</v>
      </c>
      <c r="B2841">
        <v>425</v>
      </c>
      <c r="C2841" s="1">
        <v>34890.614999999998</v>
      </c>
      <c r="D2841">
        <v>427</v>
      </c>
      <c r="E2841" s="36">
        <f>INT((Table2[[#This Row],[Service_start]]-Table2[[#This Row],[DateOfBirth]])/365)</f>
        <v>24</v>
      </c>
      <c r="F2841" s="32">
        <f>IF(DATEDIF(Table2[[#This Row],[DateOfBirth]],Table2[[#This Row],[Service_start]], "Y")&lt;=25,1,0)</f>
        <v>1</v>
      </c>
      <c r="G2841" s="1">
        <v>43770</v>
      </c>
      <c r="H2841" s="1">
        <v>43799</v>
      </c>
      <c r="I2841" s="33" t="b">
        <f>AND(
    Table2[[#This Row],[Service_start]] &gt; DATE(2022,10,1),
    Table2[[#This Row],[Service_end]] &lt; DATE(2024,2,1)
)</f>
        <v>0</v>
      </c>
    </row>
    <row r="2842" spans="1:9" hidden="1">
      <c r="A2842">
        <v>10546754</v>
      </c>
      <c r="B2842">
        <v>425</v>
      </c>
      <c r="C2842" s="1">
        <v>34890.614999999998</v>
      </c>
      <c r="D2842">
        <v>427</v>
      </c>
      <c r="E2842" s="36">
        <f>INT((Table2[[#This Row],[Service_start]]-Table2[[#This Row],[DateOfBirth]])/365)</f>
        <v>24</v>
      </c>
      <c r="F2842" s="32">
        <f>IF(DATEDIF(Table2[[#This Row],[DateOfBirth]],Table2[[#This Row],[Service_start]], "Y")&lt;=25,1,0)</f>
        <v>1</v>
      </c>
      <c r="G2842" s="1">
        <v>43800</v>
      </c>
      <c r="H2842" s="1">
        <v>43830</v>
      </c>
      <c r="I2842" s="33" t="b">
        <f>AND(
    Table2[[#This Row],[Service_start]] &gt; DATE(2022,10,1),
    Table2[[#This Row],[Service_end]] &lt; DATE(2024,2,1)
)</f>
        <v>0</v>
      </c>
    </row>
    <row r="2843" spans="1:9" hidden="1">
      <c r="A2843">
        <v>10851434</v>
      </c>
      <c r="B2843">
        <v>425</v>
      </c>
      <c r="C2843" s="1">
        <v>35076.614999999998</v>
      </c>
      <c r="D2843">
        <v>427</v>
      </c>
      <c r="E2843" s="36">
        <f>INT((Table2[[#This Row],[Service_start]]-Table2[[#This Row],[DateOfBirth]])/365)</f>
        <v>21</v>
      </c>
      <c r="F2843" s="32">
        <f>IF(DATEDIF(Table2[[#This Row],[DateOfBirth]],Table2[[#This Row],[Service_start]], "Y")&lt;=25,1,0)</f>
        <v>1</v>
      </c>
      <c r="G2843" s="1">
        <v>42773</v>
      </c>
      <c r="H2843" s="1">
        <v>42794</v>
      </c>
      <c r="I2843" s="33" t="b">
        <f>AND(
    Table2[[#This Row],[Service_start]] &gt; DATE(2022,10,1),
    Table2[[#This Row],[Service_end]] &lt; DATE(2024,2,1)
)</f>
        <v>0</v>
      </c>
    </row>
    <row r="2844" spans="1:9" hidden="1">
      <c r="A2844">
        <v>10725029</v>
      </c>
      <c r="B2844">
        <v>425</v>
      </c>
      <c r="C2844" s="1">
        <v>35076.614999999998</v>
      </c>
      <c r="D2844">
        <v>427</v>
      </c>
      <c r="E2844" s="36">
        <f>INT((Table2[[#This Row],[Service_start]]-Table2[[#This Row],[DateOfBirth]])/365)</f>
        <v>21</v>
      </c>
      <c r="F2844" s="32">
        <f>IF(DATEDIF(Table2[[#This Row],[DateOfBirth]],Table2[[#This Row],[Service_start]], "Y")&lt;=25,1,0)</f>
        <v>1</v>
      </c>
      <c r="G2844" s="1">
        <v>42795</v>
      </c>
      <c r="H2844" s="1">
        <v>42825</v>
      </c>
      <c r="I2844" s="33" t="b">
        <f>AND(
    Table2[[#This Row],[Service_start]] &gt; DATE(2022,10,1),
    Table2[[#This Row],[Service_end]] &lt; DATE(2024,2,1)
)</f>
        <v>0</v>
      </c>
    </row>
    <row r="2845" spans="1:9" hidden="1">
      <c r="A2845">
        <v>10678337</v>
      </c>
      <c r="B2845">
        <v>425</v>
      </c>
      <c r="C2845" s="1">
        <v>35554.614999999998</v>
      </c>
      <c r="D2845">
        <v>427</v>
      </c>
      <c r="E2845" s="36">
        <f>INT((Table2[[#This Row],[Service_start]]-Table2[[#This Row],[DateOfBirth]])/365)</f>
        <v>22</v>
      </c>
      <c r="F2845" s="32">
        <f>IF(DATEDIF(Table2[[#This Row],[DateOfBirth]],Table2[[#This Row],[Service_start]], "Y")&lt;=25,1,0)</f>
        <v>1</v>
      </c>
      <c r="G2845" s="1">
        <v>43927</v>
      </c>
      <c r="H2845" s="1">
        <v>43951</v>
      </c>
      <c r="I2845" s="33" t="b">
        <f>AND(
    Table2[[#This Row],[Service_start]] &gt; DATE(2022,10,1),
    Table2[[#This Row],[Service_end]] &lt; DATE(2024,2,1)
)</f>
        <v>0</v>
      </c>
    </row>
    <row r="2846" spans="1:9" hidden="1">
      <c r="A2846">
        <v>10906579</v>
      </c>
      <c r="B2846">
        <v>425</v>
      </c>
      <c r="C2846" s="1">
        <v>35554.614999999998</v>
      </c>
      <c r="D2846">
        <v>427</v>
      </c>
      <c r="E2846" s="36">
        <f>INT((Table2[[#This Row],[Service_start]]-Table2[[#This Row],[DateOfBirth]])/365)</f>
        <v>23</v>
      </c>
      <c r="F2846" s="32">
        <f>IF(DATEDIF(Table2[[#This Row],[DateOfBirth]],Table2[[#This Row],[Service_start]], "Y")&lt;=25,1,0)</f>
        <v>1</v>
      </c>
      <c r="G2846" s="1">
        <v>43952</v>
      </c>
      <c r="H2846" s="1">
        <v>43982</v>
      </c>
      <c r="I2846" s="33" t="b">
        <f>AND(
    Table2[[#This Row],[Service_start]] &gt; DATE(2022,10,1),
    Table2[[#This Row],[Service_end]] &lt; DATE(2024,2,1)
)</f>
        <v>0</v>
      </c>
    </row>
    <row r="2847" spans="1:9" hidden="1">
      <c r="A2847">
        <v>11222891</v>
      </c>
      <c r="B2847">
        <v>425</v>
      </c>
      <c r="C2847" s="1">
        <v>38390.614999999998</v>
      </c>
      <c r="D2847">
        <v>427</v>
      </c>
      <c r="E2847" s="36">
        <f>INT((Table2[[#This Row],[Service_start]]-Table2[[#This Row],[DateOfBirth]])/365)</f>
        <v>17</v>
      </c>
      <c r="F2847" s="32">
        <f>IF(DATEDIF(Table2[[#This Row],[DateOfBirth]],Table2[[#This Row],[Service_start]], "Y")&lt;=25,1,0)</f>
        <v>1</v>
      </c>
      <c r="G2847" s="1">
        <v>44795</v>
      </c>
      <c r="H2847" s="1">
        <v>44804</v>
      </c>
      <c r="I2847" s="33" t="b">
        <f>AND(
    Table2[[#This Row],[Service_start]] &gt; DATE(2022,10,1),
    Table2[[#This Row],[Service_end]] &lt; DATE(2024,2,1)
)</f>
        <v>0</v>
      </c>
    </row>
    <row r="2848" spans="1:9" hidden="1">
      <c r="A2848">
        <v>9493869</v>
      </c>
      <c r="B2848">
        <v>425</v>
      </c>
      <c r="C2848" s="1">
        <v>38390.614999999998</v>
      </c>
      <c r="D2848">
        <v>427</v>
      </c>
      <c r="E2848" s="36">
        <f>INT((Table2[[#This Row],[Service_start]]-Table2[[#This Row],[DateOfBirth]])/365)</f>
        <v>17</v>
      </c>
      <c r="F2848" s="32">
        <f>IF(DATEDIF(Table2[[#This Row],[DateOfBirth]],Table2[[#This Row],[Service_start]], "Y")&lt;=25,1,0)</f>
        <v>1</v>
      </c>
      <c r="G2848" s="1">
        <v>44805</v>
      </c>
      <c r="H2848" s="1">
        <v>44834</v>
      </c>
      <c r="I2848" s="33" t="b">
        <f>AND(
    Table2[[#This Row],[Service_start]] &gt; DATE(2022,10,1),
    Table2[[#This Row],[Service_end]] &lt; DATE(2024,2,1)
)</f>
        <v>0</v>
      </c>
    </row>
    <row r="2849" spans="1:9" hidden="1">
      <c r="A2849">
        <v>15620976</v>
      </c>
      <c r="B2849">
        <v>425</v>
      </c>
      <c r="C2849" s="1">
        <v>35285.614999999998</v>
      </c>
      <c r="D2849">
        <v>427</v>
      </c>
      <c r="E2849" s="36">
        <f>INT((Table2[[#This Row],[Service_start]]-Table2[[#This Row],[DateOfBirth]])/365)</f>
        <v>21</v>
      </c>
      <c r="F2849" s="32">
        <f>IF(DATEDIF(Table2[[#This Row],[DateOfBirth]],Table2[[#This Row],[Service_start]], "Y")&lt;=25,1,0)</f>
        <v>1</v>
      </c>
      <c r="G2849" s="1">
        <v>43040</v>
      </c>
      <c r="H2849" s="1">
        <v>43069</v>
      </c>
      <c r="I2849" s="33" t="b">
        <f>AND(
    Table2[[#This Row],[Service_start]] &gt; DATE(2022,10,1),
    Table2[[#This Row],[Service_end]] &lt; DATE(2024,2,1)
)</f>
        <v>0</v>
      </c>
    </row>
    <row r="2850" spans="1:9" hidden="1">
      <c r="A2850">
        <v>10854974</v>
      </c>
      <c r="B2850">
        <v>425</v>
      </c>
      <c r="C2850" s="1">
        <v>35285.614999999998</v>
      </c>
      <c r="D2850">
        <v>427</v>
      </c>
      <c r="E2850" s="36">
        <f>INT((Table2[[#This Row],[Service_start]]-Table2[[#This Row],[DateOfBirth]])/365)</f>
        <v>21</v>
      </c>
      <c r="F2850" s="32">
        <f>IF(DATEDIF(Table2[[#This Row],[DateOfBirth]],Table2[[#This Row],[Service_start]], "Y")&lt;=25,1,0)</f>
        <v>1</v>
      </c>
      <c r="G2850" s="1">
        <v>43070</v>
      </c>
      <c r="H2850" s="1">
        <v>43100</v>
      </c>
      <c r="I2850" s="33" t="b">
        <f>AND(
    Table2[[#This Row],[Service_start]] &gt; DATE(2022,10,1),
    Table2[[#This Row],[Service_end]] &lt; DATE(2024,2,1)
)</f>
        <v>0</v>
      </c>
    </row>
    <row r="2851" spans="1:9" hidden="1">
      <c r="A2851">
        <v>15451180</v>
      </c>
      <c r="B2851">
        <v>425</v>
      </c>
      <c r="C2851" s="1">
        <v>35016.614999999998</v>
      </c>
      <c r="D2851">
        <v>427</v>
      </c>
      <c r="E2851" s="36">
        <f>INT((Table2[[#This Row],[Service_start]]-Table2[[#This Row],[DateOfBirth]])/365)</f>
        <v>24</v>
      </c>
      <c r="F2851" s="32">
        <f>IF(DATEDIF(Table2[[#This Row],[DateOfBirth]],Table2[[#This Row],[Service_start]], "Y")&lt;=25,1,0)</f>
        <v>1</v>
      </c>
      <c r="G2851" s="1">
        <v>43809</v>
      </c>
      <c r="H2851" s="1">
        <v>43830</v>
      </c>
      <c r="I2851" s="33" t="b">
        <f>AND(
    Table2[[#This Row],[Service_start]] &gt; DATE(2022,10,1),
    Table2[[#This Row],[Service_end]] &lt; DATE(2024,2,1)
)</f>
        <v>0</v>
      </c>
    </row>
    <row r="2852" spans="1:9" hidden="1">
      <c r="A2852">
        <v>15990884</v>
      </c>
      <c r="B2852">
        <v>425</v>
      </c>
      <c r="C2852" s="1">
        <v>35016.614999999998</v>
      </c>
      <c r="D2852">
        <v>427</v>
      </c>
      <c r="E2852" s="36">
        <f>INT((Table2[[#This Row],[Service_start]]-Table2[[#This Row],[DateOfBirth]])/365)</f>
        <v>24</v>
      </c>
      <c r="F2852" s="32">
        <f>IF(DATEDIF(Table2[[#This Row],[DateOfBirth]],Table2[[#This Row],[Service_start]], "Y")&lt;=25,1,0)</f>
        <v>1</v>
      </c>
      <c r="G2852" s="1">
        <v>43831</v>
      </c>
      <c r="H2852" s="1">
        <v>43839</v>
      </c>
      <c r="I2852" s="33" t="b">
        <f>AND(
    Table2[[#This Row],[Service_start]] &gt; DATE(2022,10,1),
    Table2[[#This Row],[Service_end]] &lt; DATE(2024,2,1)
)</f>
        <v>0</v>
      </c>
    </row>
    <row r="2853" spans="1:9" hidden="1">
      <c r="A2853">
        <v>10666755</v>
      </c>
      <c r="B2853">
        <v>425</v>
      </c>
      <c r="C2853" s="1">
        <v>35016.614999999998</v>
      </c>
      <c r="D2853">
        <v>427</v>
      </c>
      <c r="E2853" s="36">
        <f>INT((Table2[[#This Row],[Service_start]]-Table2[[#This Row],[DateOfBirth]])/365)</f>
        <v>24</v>
      </c>
      <c r="F2853" s="32">
        <f>IF(DATEDIF(Table2[[#This Row],[DateOfBirth]],Table2[[#This Row],[Service_start]], "Y")&lt;=25,1,0)</f>
        <v>1</v>
      </c>
      <c r="G2853" s="1">
        <v>43862</v>
      </c>
      <c r="H2853" s="1">
        <v>43882</v>
      </c>
      <c r="I2853" s="33" t="b">
        <f>AND(
    Table2[[#This Row],[Service_start]] &gt; DATE(2022,10,1),
    Table2[[#This Row],[Service_end]] &lt; DATE(2024,2,1)
)</f>
        <v>0</v>
      </c>
    </row>
    <row r="2854" spans="1:9" hidden="1">
      <c r="A2854">
        <v>16294308</v>
      </c>
      <c r="B2854">
        <v>425</v>
      </c>
      <c r="C2854" s="1">
        <v>36726.614999999998</v>
      </c>
      <c r="D2854">
        <v>427</v>
      </c>
      <c r="E2854" s="36">
        <f>INT((Table2[[#This Row],[Service_start]]-Table2[[#This Row],[DateOfBirth]])/365)</f>
        <v>20</v>
      </c>
      <c r="F2854" s="32">
        <f>IF(DATEDIF(Table2[[#This Row],[DateOfBirth]],Table2[[#This Row],[Service_start]], "Y")&lt;=25,1,0)</f>
        <v>1</v>
      </c>
      <c r="G2854" s="1">
        <v>44320</v>
      </c>
      <c r="H2854" s="1">
        <v>44338</v>
      </c>
      <c r="I2854" s="33" t="b">
        <f>AND(
    Table2[[#This Row],[Service_start]] &gt; DATE(2022,10,1),
    Table2[[#This Row],[Service_end]] &lt; DATE(2024,2,1)
)</f>
        <v>0</v>
      </c>
    </row>
    <row r="2855" spans="1:9" hidden="1">
      <c r="A2855">
        <v>15608699</v>
      </c>
      <c r="B2855">
        <v>425</v>
      </c>
      <c r="C2855" s="1">
        <v>36726.614999999998</v>
      </c>
      <c r="D2855">
        <v>427</v>
      </c>
      <c r="E2855" s="36">
        <f>INT((Table2[[#This Row],[Service_start]]-Table2[[#This Row],[DateOfBirth]])/365)</f>
        <v>20</v>
      </c>
      <c r="F2855" s="32">
        <f>IF(DATEDIF(Table2[[#This Row],[DateOfBirth]],Table2[[#This Row],[Service_start]], "Y")&lt;=25,1,0)</f>
        <v>1</v>
      </c>
      <c r="G2855" s="1">
        <v>44320</v>
      </c>
      <c r="H2855" s="1">
        <v>44338</v>
      </c>
      <c r="I2855" s="33" t="b">
        <f>AND(
    Table2[[#This Row],[Service_start]] &gt; DATE(2022,10,1),
    Table2[[#This Row],[Service_end]] &lt; DATE(2024,2,1)
)</f>
        <v>0</v>
      </c>
    </row>
    <row r="2856" spans="1:9" hidden="1">
      <c r="A2856">
        <v>10449991</v>
      </c>
      <c r="B2856">
        <v>425</v>
      </c>
      <c r="C2856" s="1">
        <v>34493.614999999998</v>
      </c>
      <c r="D2856">
        <v>427</v>
      </c>
      <c r="E2856" s="36">
        <f>INT((Table2[[#This Row],[Service_start]]-Table2[[#This Row],[DateOfBirth]])/365)</f>
        <v>23</v>
      </c>
      <c r="F2856" s="32">
        <f>IF(DATEDIF(Table2[[#This Row],[DateOfBirth]],Table2[[#This Row],[Service_start]], "Y")&lt;=25,1,0)</f>
        <v>1</v>
      </c>
      <c r="G2856" s="1">
        <v>43199</v>
      </c>
      <c r="H2856" s="1">
        <v>43220</v>
      </c>
      <c r="I2856" s="33" t="b">
        <f>AND(
    Table2[[#This Row],[Service_start]] &gt; DATE(2022,10,1),
    Table2[[#This Row],[Service_end]] &lt; DATE(2024,2,1)
)</f>
        <v>0</v>
      </c>
    </row>
    <row r="2857" spans="1:9" hidden="1">
      <c r="A2857">
        <v>10691019</v>
      </c>
      <c r="B2857">
        <v>425</v>
      </c>
      <c r="C2857" s="1">
        <v>34493.614999999998</v>
      </c>
      <c r="D2857">
        <v>427</v>
      </c>
      <c r="E2857" s="36">
        <f>INT((Table2[[#This Row],[Service_start]]-Table2[[#This Row],[DateOfBirth]])/365)</f>
        <v>23</v>
      </c>
      <c r="F2857" s="32">
        <f>IF(DATEDIF(Table2[[#This Row],[DateOfBirth]],Table2[[#This Row],[Service_start]], "Y")&lt;=25,1,0)</f>
        <v>1</v>
      </c>
      <c r="G2857" s="1">
        <v>43221</v>
      </c>
      <c r="H2857" s="1">
        <v>43251</v>
      </c>
      <c r="I2857" s="33" t="b">
        <f>AND(
    Table2[[#This Row],[Service_start]] &gt; DATE(2022,10,1),
    Table2[[#This Row],[Service_end]] &lt; DATE(2024,2,1)
)</f>
        <v>0</v>
      </c>
    </row>
    <row r="2858" spans="1:9" hidden="1">
      <c r="A2858">
        <v>10839045</v>
      </c>
      <c r="B2858">
        <v>425</v>
      </c>
      <c r="C2858" s="1">
        <v>36522.614999999998</v>
      </c>
      <c r="D2858">
        <v>427</v>
      </c>
      <c r="E2858" s="36">
        <f>INT((Table2[[#This Row],[Service_start]]-Table2[[#This Row],[DateOfBirth]])/365)</f>
        <v>20</v>
      </c>
      <c r="F2858" s="32">
        <f>IF(DATEDIF(Table2[[#This Row],[DateOfBirth]],Table2[[#This Row],[Service_start]], "Y")&lt;=25,1,0)</f>
        <v>1</v>
      </c>
      <c r="G2858" s="1">
        <v>44011</v>
      </c>
      <c r="H2858" s="1">
        <v>44012</v>
      </c>
      <c r="I2858" s="33" t="b">
        <f>AND(
    Table2[[#This Row],[Service_start]] &gt; DATE(2022,10,1),
    Table2[[#This Row],[Service_end]] &lt; DATE(2024,2,1)
)</f>
        <v>0</v>
      </c>
    </row>
    <row r="2859" spans="1:9" hidden="1">
      <c r="A2859">
        <v>15319936</v>
      </c>
      <c r="B2859">
        <v>425</v>
      </c>
      <c r="C2859" s="1">
        <v>36522.614999999998</v>
      </c>
      <c r="D2859">
        <v>427</v>
      </c>
      <c r="E2859" s="36">
        <f>INT((Table2[[#This Row],[Service_start]]-Table2[[#This Row],[DateOfBirth]])/365)</f>
        <v>20</v>
      </c>
      <c r="F2859" s="32">
        <f>IF(DATEDIF(Table2[[#This Row],[DateOfBirth]],Table2[[#This Row],[Service_start]], "Y")&lt;=25,1,0)</f>
        <v>1</v>
      </c>
      <c r="G2859" s="1">
        <v>44021</v>
      </c>
      <c r="H2859" s="1">
        <v>44043</v>
      </c>
      <c r="I2859" s="33" t="b">
        <f>AND(
    Table2[[#This Row],[Service_start]] &gt; DATE(2022,10,1),
    Table2[[#This Row],[Service_end]] &lt; DATE(2024,2,1)
)</f>
        <v>0</v>
      </c>
    </row>
    <row r="2860" spans="1:9" hidden="1">
      <c r="A2860">
        <v>10643030</v>
      </c>
      <c r="B2860">
        <v>425</v>
      </c>
      <c r="C2860" s="1">
        <v>36522.614999999998</v>
      </c>
      <c r="D2860">
        <v>427</v>
      </c>
      <c r="E2860" s="36">
        <f>INT((Table2[[#This Row],[Service_start]]-Table2[[#This Row],[DateOfBirth]])/365)</f>
        <v>20</v>
      </c>
      <c r="F2860" s="32">
        <f>IF(DATEDIF(Table2[[#This Row],[DateOfBirth]],Table2[[#This Row],[Service_start]], "Y")&lt;=25,1,0)</f>
        <v>1</v>
      </c>
      <c r="G2860" s="1">
        <v>44046</v>
      </c>
      <c r="H2860" s="1">
        <v>44074</v>
      </c>
      <c r="I2860" s="33" t="b">
        <f>AND(
    Table2[[#This Row],[Service_start]] &gt; DATE(2022,10,1),
    Table2[[#This Row],[Service_end]] &lt; DATE(2024,2,1)
)</f>
        <v>0</v>
      </c>
    </row>
    <row r="2861" spans="1:9" hidden="1">
      <c r="A2861">
        <v>15674691</v>
      </c>
      <c r="B2861">
        <v>425</v>
      </c>
      <c r="C2861" s="1">
        <v>36522.614999999998</v>
      </c>
      <c r="D2861">
        <v>427</v>
      </c>
      <c r="E2861" s="36">
        <f>INT((Table2[[#This Row],[Service_start]]-Table2[[#This Row],[DateOfBirth]])/365)</f>
        <v>20</v>
      </c>
      <c r="F2861" s="32">
        <f>IF(DATEDIF(Table2[[#This Row],[DateOfBirth]],Table2[[#This Row],[Service_start]], "Y")&lt;=25,1,0)</f>
        <v>1</v>
      </c>
      <c r="G2861" s="1">
        <v>44075</v>
      </c>
      <c r="H2861" s="1">
        <v>44104</v>
      </c>
      <c r="I2861" s="33" t="b">
        <f>AND(
    Table2[[#This Row],[Service_start]] &gt; DATE(2022,10,1),
    Table2[[#This Row],[Service_end]] &lt; DATE(2024,2,1)
)</f>
        <v>0</v>
      </c>
    </row>
    <row r="2862" spans="1:9" hidden="1">
      <c r="A2862">
        <v>16049542</v>
      </c>
      <c r="B2862">
        <v>425</v>
      </c>
      <c r="C2862" s="1">
        <v>36522.614999999998</v>
      </c>
      <c r="D2862">
        <v>427</v>
      </c>
      <c r="E2862" s="36">
        <f>INT((Table2[[#This Row],[Service_start]]-Table2[[#This Row],[DateOfBirth]])/365)</f>
        <v>20</v>
      </c>
      <c r="F2862" s="32">
        <f>IF(DATEDIF(Table2[[#This Row],[DateOfBirth]],Table2[[#This Row],[Service_start]], "Y")&lt;=25,1,0)</f>
        <v>1</v>
      </c>
      <c r="G2862" s="1">
        <v>44105</v>
      </c>
      <c r="H2862" s="1">
        <v>44135</v>
      </c>
      <c r="I2862" s="33" t="b">
        <f>AND(
    Table2[[#This Row],[Service_start]] &gt; DATE(2022,10,1),
    Table2[[#This Row],[Service_end]] &lt; DATE(2024,2,1)
)</f>
        <v>0</v>
      </c>
    </row>
    <row r="2863" spans="1:9" hidden="1">
      <c r="A2863">
        <v>11779554</v>
      </c>
      <c r="B2863">
        <v>425</v>
      </c>
      <c r="C2863" s="1">
        <v>36522.614999999998</v>
      </c>
      <c r="D2863">
        <v>427</v>
      </c>
      <c r="E2863" s="36">
        <f>INT((Table2[[#This Row],[Service_start]]-Table2[[#This Row],[DateOfBirth]])/365)</f>
        <v>20</v>
      </c>
      <c r="F2863" s="32">
        <f>IF(DATEDIF(Table2[[#This Row],[DateOfBirth]],Table2[[#This Row],[Service_start]], "Y")&lt;=25,1,0)</f>
        <v>1</v>
      </c>
      <c r="G2863" s="1">
        <v>44137</v>
      </c>
      <c r="H2863" s="1">
        <v>44165</v>
      </c>
      <c r="I2863" s="33" t="b">
        <f>AND(
    Table2[[#This Row],[Service_start]] &gt; DATE(2022,10,1),
    Table2[[#This Row],[Service_end]] &lt; DATE(2024,2,1)
)</f>
        <v>0</v>
      </c>
    </row>
    <row r="2864" spans="1:9" hidden="1">
      <c r="A2864">
        <v>11659514</v>
      </c>
      <c r="B2864">
        <v>425</v>
      </c>
      <c r="C2864" s="1">
        <v>36522.614999999998</v>
      </c>
      <c r="D2864">
        <v>427</v>
      </c>
      <c r="E2864" s="36">
        <f>INT((Table2[[#This Row],[Service_start]]-Table2[[#This Row],[DateOfBirth]])/365)</f>
        <v>20</v>
      </c>
      <c r="F2864" s="32">
        <f>IF(DATEDIF(Table2[[#This Row],[DateOfBirth]],Table2[[#This Row],[Service_start]], "Y")&lt;=25,1,0)</f>
        <v>1</v>
      </c>
      <c r="G2864" s="1">
        <v>44166</v>
      </c>
      <c r="H2864" s="1">
        <v>44196</v>
      </c>
      <c r="I2864" s="33" t="b">
        <f>AND(
    Table2[[#This Row],[Service_start]] &gt; DATE(2022,10,1),
    Table2[[#This Row],[Service_end]] &lt; DATE(2024,2,1)
)</f>
        <v>0</v>
      </c>
    </row>
    <row r="2865" spans="1:9" hidden="1">
      <c r="A2865">
        <v>10626434</v>
      </c>
      <c r="B2865">
        <v>425</v>
      </c>
      <c r="C2865" s="1">
        <v>36355.614999999998</v>
      </c>
      <c r="D2865">
        <v>427</v>
      </c>
      <c r="E2865" s="36">
        <f>INT((Table2[[#This Row],[Service_start]]-Table2[[#This Row],[DateOfBirth]])/365)</f>
        <v>17</v>
      </c>
      <c r="F2865" s="32">
        <f>IF(DATEDIF(Table2[[#This Row],[DateOfBirth]],Table2[[#This Row],[Service_start]], "Y")&lt;=25,1,0)</f>
        <v>1</v>
      </c>
      <c r="G2865" s="1">
        <v>42907</v>
      </c>
      <c r="H2865" s="1">
        <v>42916</v>
      </c>
      <c r="I2865" s="33" t="b">
        <f>AND(
    Table2[[#This Row],[Service_start]] &gt; DATE(2022,10,1),
    Table2[[#This Row],[Service_end]] &lt; DATE(2024,2,1)
)</f>
        <v>0</v>
      </c>
    </row>
    <row r="2866" spans="1:9" hidden="1">
      <c r="A2866">
        <v>11631976</v>
      </c>
      <c r="B2866">
        <v>425</v>
      </c>
      <c r="C2866" s="1">
        <v>36355.614999999998</v>
      </c>
      <c r="D2866">
        <v>427</v>
      </c>
      <c r="E2866" s="36">
        <f>INT((Table2[[#This Row],[Service_start]]-Table2[[#This Row],[DateOfBirth]])/365)</f>
        <v>17</v>
      </c>
      <c r="F2866" s="32">
        <f>IF(DATEDIF(Table2[[#This Row],[DateOfBirth]],Table2[[#This Row],[Service_start]], "Y")&lt;=25,1,0)</f>
        <v>1</v>
      </c>
      <c r="G2866" s="1">
        <v>42917</v>
      </c>
      <c r="H2866" s="1">
        <v>42947</v>
      </c>
      <c r="I2866" s="33" t="b">
        <f>AND(
    Table2[[#This Row],[Service_start]] &gt; DATE(2022,10,1),
    Table2[[#This Row],[Service_end]] &lt; DATE(2024,2,1)
)</f>
        <v>0</v>
      </c>
    </row>
    <row r="2867" spans="1:9" hidden="1">
      <c r="A2867">
        <v>11739116</v>
      </c>
      <c r="B2867">
        <v>425</v>
      </c>
      <c r="C2867" s="1">
        <v>36355.614999999998</v>
      </c>
      <c r="D2867">
        <v>427</v>
      </c>
      <c r="E2867" s="36">
        <f>INT((Table2[[#This Row],[Service_start]]-Table2[[#This Row],[DateOfBirth]])/365)</f>
        <v>18</v>
      </c>
      <c r="F2867" s="32">
        <f>IF(DATEDIF(Table2[[#This Row],[DateOfBirth]],Table2[[#This Row],[Service_start]], "Y")&lt;=25,1,0)</f>
        <v>1</v>
      </c>
      <c r="G2867" s="1">
        <v>42948</v>
      </c>
      <c r="H2867" s="1">
        <v>42949</v>
      </c>
      <c r="I2867" s="33" t="b">
        <f>AND(
    Table2[[#This Row],[Service_start]] &gt; DATE(2022,10,1),
    Table2[[#This Row],[Service_end]] &lt; DATE(2024,2,1)
)</f>
        <v>0</v>
      </c>
    </row>
    <row r="2868" spans="1:9" hidden="1">
      <c r="A2868">
        <v>15631635</v>
      </c>
      <c r="B2868">
        <v>425</v>
      </c>
      <c r="C2868" s="1">
        <v>34916.614999999998</v>
      </c>
      <c r="D2868">
        <v>427</v>
      </c>
      <c r="E2868" s="36">
        <f>INT((Table2[[#This Row],[Service_start]]-Table2[[#This Row],[DateOfBirth]])/365)</f>
        <v>23</v>
      </c>
      <c r="F2868" s="32">
        <f>IF(DATEDIF(Table2[[#This Row],[DateOfBirth]],Table2[[#This Row],[Service_start]], "Y")&lt;=25,1,0)</f>
        <v>1</v>
      </c>
      <c r="G2868" s="1">
        <v>43535</v>
      </c>
      <c r="H2868" s="1">
        <v>43555</v>
      </c>
      <c r="I2868" s="33" t="b">
        <f>AND(
    Table2[[#This Row],[Service_start]] &gt; DATE(2022,10,1),
    Table2[[#This Row],[Service_end]] &lt; DATE(2024,2,1)
)</f>
        <v>0</v>
      </c>
    </row>
    <row r="2869" spans="1:9" hidden="1">
      <c r="A2869">
        <v>15883537</v>
      </c>
      <c r="B2869">
        <v>425</v>
      </c>
      <c r="C2869" s="1">
        <v>34916.614999999998</v>
      </c>
      <c r="D2869">
        <v>427</v>
      </c>
      <c r="E2869" s="36">
        <f>INT((Table2[[#This Row],[Service_start]]-Table2[[#This Row],[DateOfBirth]])/365)</f>
        <v>23</v>
      </c>
      <c r="F2869" s="32">
        <f>IF(DATEDIF(Table2[[#This Row],[DateOfBirth]],Table2[[#This Row],[Service_start]], "Y")&lt;=25,1,0)</f>
        <v>1</v>
      </c>
      <c r="G2869" s="1">
        <v>43556</v>
      </c>
      <c r="H2869" s="1">
        <v>43585</v>
      </c>
      <c r="I2869" s="33" t="b">
        <f>AND(
    Table2[[#This Row],[Service_start]] &gt; DATE(2022,10,1),
    Table2[[#This Row],[Service_end]] &lt; DATE(2024,2,1)
)</f>
        <v>0</v>
      </c>
    </row>
    <row r="2870" spans="1:9" hidden="1">
      <c r="A2870">
        <v>10448009</v>
      </c>
      <c r="B2870">
        <v>425</v>
      </c>
      <c r="C2870" s="1">
        <v>37722.614999999998</v>
      </c>
      <c r="D2870">
        <v>427</v>
      </c>
      <c r="E2870" s="36">
        <f>INT((Table2[[#This Row],[Service_start]]-Table2[[#This Row],[DateOfBirth]])/365)</f>
        <v>17</v>
      </c>
      <c r="F2870" s="32">
        <f>IF(DATEDIF(Table2[[#This Row],[DateOfBirth]],Table2[[#This Row],[Service_start]], "Y")&lt;=25,1,0)</f>
        <v>1</v>
      </c>
      <c r="G2870" s="1">
        <v>44158</v>
      </c>
      <c r="H2870" s="1">
        <v>44165</v>
      </c>
      <c r="I2870" s="33" t="b">
        <f>AND(
    Table2[[#This Row],[Service_start]] &gt; DATE(2022,10,1),
    Table2[[#This Row],[Service_end]] &lt; DATE(2024,2,1)
)</f>
        <v>0</v>
      </c>
    </row>
    <row r="2871" spans="1:9" hidden="1">
      <c r="A2871">
        <v>10813475</v>
      </c>
      <c r="B2871">
        <v>425</v>
      </c>
      <c r="C2871" s="1">
        <v>37722.614999999998</v>
      </c>
      <c r="D2871">
        <v>427</v>
      </c>
      <c r="E2871" s="36">
        <f>INT((Table2[[#This Row],[Service_start]]-Table2[[#This Row],[DateOfBirth]])/365)</f>
        <v>17</v>
      </c>
      <c r="F2871" s="32">
        <f>IF(DATEDIF(Table2[[#This Row],[DateOfBirth]],Table2[[#This Row],[Service_start]], "Y")&lt;=25,1,0)</f>
        <v>1</v>
      </c>
      <c r="G2871" s="1">
        <v>44231</v>
      </c>
      <c r="H2871" s="1">
        <v>44249</v>
      </c>
      <c r="I2871" s="33" t="b">
        <f>AND(
    Table2[[#This Row],[Service_start]] &gt; DATE(2022,10,1),
    Table2[[#This Row],[Service_end]] &lt; DATE(2024,2,1)
)</f>
        <v>0</v>
      </c>
    </row>
    <row r="2872" spans="1:9" hidden="1">
      <c r="A2872">
        <v>14332233</v>
      </c>
      <c r="B2872">
        <v>425</v>
      </c>
      <c r="C2872" s="1">
        <v>37722.614999999998</v>
      </c>
      <c r="D2872">
        <v>427</v>
      </c>
      <c r="E2872" s="36">
        <f>INT((Table2[[#This Row],[Service_start]]-Table2[[#This Row],[DateOfBirth]])/365)</f>
        <v>17</v>
      </c>
      <c r="F2872" s="32">
        <f>IF(DATEDIF(Table2[[#This Row],[DateOfBirth]],Table2[[#This Row],[Service_start]], "Y")&lt;=25,1,0)</f>
        <v>1</v>
      </c>
      <c r="G2872" s="1">
        <v>44256</v>
      </c>
      <c r="H2872" s="1">
        <v>44286</v>
      </c>
      <c r="I2872" s="33" t="b">
        <f>AND(
    Table2[[#This Row],[Service_start]] &gt; DATE(2022,10,1),
    Table2[[#This Row],[Service_end]] &lt; DATE(2024,2,1)
)</f>
        <v>0</v>
      </c>
    </row>
    <row r="2873" spans="1:9" hidden="1">
      <c r="A2873">
        <v>11971449</v>
      </c>
      <c r="B2873">
        <v>425</v>
      </c>
      <c r="C2873" s="1">
        <v>37722.614999999998</v>
      </c>
      <c r="D2873">
        <v>427</v>
      </c>
      <c r="E2873" s="36">
        <f>INT((Table2[[#This Row],[Service_start]]-Table2[[#This Row],[DateOfBirth]])/365)</f>
        <v>18</v>
      </c>
      <c r="F2873" s="32">
        <f>IF(DATEDIF(Table2[[#This Row],[DateOfBirth]],Table2[[#This Row],[Service_start]], "Y")&lt;=25,1,0)</f>
        <v>1</v>
      </c>
      <c r="G2873" s="1">
        <v>44307</v>
      </c>
      <c r="H2873" s="1">
        <v>44316</v>
      </c>
      <c r="I2873" s="33" t="b">
        <f>AND(
    Table2[[#This Row],[Service_start]] &gt; DATE(2022,10,1),
    Table2[[#This Row],[Service_end]] &lt; DATE(2024,2,1)
)</f>
        <v>0</v>
      </c>
    </row>
    <row r="2874" spans="1:9" hidden="1">
      <c r="A2874">
        <v>11865283</v>
      </c>
      <c r="B2874">
        <v>425</v>
      </c>
      <c r="C2874" s="1">
        <v>37722.614999999998</v>
      </c>
      <c r="D2874">
        <v>427</v>
      </c>
      <c r="E2874" s="36">
        <f>INT((Table2[[#This Row],[Service_start]]-Table2[[#This Row],[DateOfBirth]])/365)</f>
        <v>18</v>
      </c>
      <c r="F2874" s="32">
        <f>IF(DATEDIF(Table2[[#This Row],[DateOfBirth]],Table2[[#This Row],[Service_start]], "Y")&lt;=25,1,0)</f>
        <v>1</v>
      </c>
      <c r="G2874" s="1">
        <v>44307</v>
      </c>
      <c r="H2874" s="1">
        <v>44316</v>
      </c>
      <c r="I2874" s="33" t="b">
        <f>AND(
    Table2[[#This Row],[Service_start]] &gt; DATE(2022,10,1),
    Table2[[#This Row],[Service_end]] &lt; DATE(2024,2,1)
)</f>
        <v>0</v>
      </c>
    </row>
    <row r="2875" spans="1:9" hidden="1">
      <c r="A2875">
        <v>13549805</v>
      </c>
      <c r="B2875">
        <v>425</v>
      </c>
      <c r="C2875" s="1">
        <v>37722.614999999998</v>
      </c>
      <c r="D2875">
        <v>427</v>
      </c>
      <c r="E2875" s="36">
        <f>INT((Table2[[#This Row],[Service_start]]-Table2[[#This Row],[DateOfBirth]])/365)</f>
        <v>18</v>
      </c>
      <c r="F2875" s="32">
        <f>IF(DATEDIF(Table2[[#This Row],[DateOfBirth]],Table2[[#This Row],[Service_start]], "Y")&lt;=25,1,0)</f>
        <v>1</v>
      </c>
      <c r="G2875" s="1">
        <v>44319</v>
      </c>
      <c r="H2875" s="1">
        <v>44347</v>
      </c>
      <c r="I2875" s="33" t="b">
        <f>AND(
    Table2[[#This Row],[Service_start]] &gt; DATE(2022,10,1),
    Table2[[#This Row],[Service_end]] &lt; DATE(2024,2,1)
)</f>
        <v>0</v>
      </c>
    </row>
    <row r="2876" spans="1:9" hidden="1">
      <c r="A2876">
        <v>10376106</v>
      </c>
      <c r="B2876">
        <v>425</v>
      </c>
      <c r="C2876" s="1">
        <v>37722.614999999998</v>
      </c>
      <c r="D2876">
        <v>427</v>
      </c>
      <c r="E2876" s="36">
        <f>INT((Table2[[#This Row],[Service_start]]-Table2[[#This Row],[DateOfBirth]])/365)</f>
        <v>18</v>
      </c>
      <c r="F2876" s="32">
        <f>IF(DATEDIF(Table2[[#This Row],[DateOfBirth]],Table2[[#This Row],[Service_start]], "Y")&lt;=25,1,0)</f>
        <v>1</v>
      </c>
      <c r="G2876" s="1">
        <v>44319</v>
      </c>
      <c r="H2876" s="1">
        <v>44347</v>
      </c>
      <c r="I2876" s="33" t="b">
        <f>AND(
    Table2[[#This Row],[Service_start]] &gt; DATE(2022,10,1),
    Table2[[#This Row],[Service_end]] &lt; DATE(2024,2,1)
)</f>
        <v>0</v>
      </c>
    </row>
    <row r="2877" spans="1:9" hidden="1">
      <c r="A2877">
        <v>10553478</v>
      </c>
      <c r="B2877">
        <v>425</v>
      </c>
      <c r="C2877" s="1">
        <v>37722.614999999998</v>
      </c>
      <c r="D2877">
        <v>427</v>
      </c>
      <c r="E2877" s="36">
        <f>INT((Table2[[#This Row],[Service_start]]-Table2[[#This Row],[DateOfBirth]])/365)</f>
        <v>18</v>
      </c>
      <c r="F2877" s="32">
        <f>IF(DATEDIF(Table2[[#This Row],[DateOfBirth]],Table2[[#This Row],[Service_start]], "Y")&lt;=25,1,0)</f>
        <v>1</v>
      </c>
      <c r="G2877" s="1">
        <v>44348</v>
      </c>
      <c r="H2877" s="1">
        <v>44377</v>
      </c>
      <c r="I2877" s="33" t="b">
        <f>AND(
    Table2[[#This Row],[Service_start]] &gt; DATE(2022,10,1),
    Table2[[#This Row],[Service_end]] &lt; DATE(2024,2,1)
)</f>
        <v>0</v>
      </c>
    </row>
    <row r="2878" spans="1:9" hidden="1">
      <c r="A2878">
        <v>11215754</v>
      </c>
      <c r="B2878">
        <v>425</v>
      </c>
      <c r="C2878" s="1">
        <v>37722.614999999998</v>
      </c>
      <c r="D2878">
        <v>427</v>
      </c>
      <c r="E2878" s="36">
        <f>INT((Table2[[#This Row],[Service_start]]-Table2[[#This Row],[DateOfBirth]])/365)</f>
        <v>18</v>
      </c>
      <c r="F2878" s="32">
        <f>IF(DATEDIF(Table2[[#This Row],[DateOfBirth]],Table2[[#This Row],[Service_start]], "Y")&lt;=25,1,0)</f>
        <v>1</v>
      </c>
      <c r="G2878" s="1">
        <v>44348</v>
      </c>
      <c r="H2878" s="1">
        <v>44377</v>
      </c>
      <c r="I2878" s="33" t="b">
        <f>AND(
    Table2[[#This Row],[Service_start]] &gt; DATE(2022,10,1),
    Table2[[#This Row],[Service_end]] &lt; DATE(2024,2,1)
)</f>
        <v>0</v>
      </c>
    </row>
    <row r="2879" spans="1:9" hidden="1">
      <c r="A2879">
        <v>13954231</v>
      </c>
      <c r="B2879">
        <v>425</v>
      </c>
      <c r="C2879" s="1">
        <v>37722.614999999998</v>
      </c>
      <c r="D2879">
        <v>427</v>
      </c>
      <c r="E2879" s="36">
        <f>INT((Table2[[#This Row],[Service_start]]-Table2[[#This Row],[DateOfBirth]])/365)</f>
        <v>18</v>
      </c>
      <c r="F2879" s="32">
        <f>IF(DATEDIF(Table2[[#This Row],[DateOfBirth]],Table2[[#This Row],[Service_start]], "Y")&lt;=25,1,0)</f>
        <v>1</v>
      </c>
      <c r="G2879" s="1">
        <v>44378</v>
      </c>
      <c r="H2879" s="1">
        <v>44408</v>
      </c>
      <c r="I2879" s="33" t="b">
        <f>AND(
    Table2[[#This Row],[Service_start]] &gt; DATE(2022,10,1),
    Table2[[#This Row],[Service_end]] &lt; DATE(2024,2,1)
)</f>
        <v>0</v>
      </c>
    </row>
    <row r="2880" spans="1:9" hidden="1">
      <c r="A2880">
        <v>10541855</v>
      </c>
      <c r="B2880">
        <v>425</v>
      </c>
      <c r="C2880" s="1">
        <v>37722.614999999998</v>
      </c>
      <c r="D2880">
        <v>427</v>
      </c>
      <c r="E2880" s="36">
        <f>INT((Table2[[#This Row],[Service_start]]-Table2[[#This Row],[DateOfBirth]])/365)</f>
        <v>18</v>
      </c>
      <c r="F2880" s="32">
        <f>IF(DATEDIF(Table2[[#This Row],[DateOfBirth]],Table2[[#This Row],[Service_start]], "Y")&lt;=25,1,0)</f>
        <v>1</v>
      </c>
      <c r="G2880" s="1">
        <v>44378</v>
      </c>
      <c r="H2880" s="1">
        <v>44408</v>
      </c>
      <c r="I2880" s="33" t="b">
        <f>AND(
    Table2[[#This Row],[Service_start]] &gt; DATE(2022,10,1),
    Table2[[#This Row],[Service_end]] &lt; DATE(2024,2,1)
)</f>
        <v>0</v>
      </c>
    </row>
    <row r="2881" spans="1:9" hidden="1">
      <c r="A2881">
        <v>15374354</v>
      </c>
      <c r="B2881">
        <v>425</v>
      </c>
      <c r="C2881" s="1">
        <v>37722.614999999998</v>
      </c>
      <c r="D2881">
        <v>427</v>
      </c>
      <c r="E2881" s="36">
        <f>INT((Table2[[#This Row],[Service_start]]-Table2[[#This Row],[DateOfBirth]])/365)</f>
        <v>18</v>
      </c>
      <c r="F2881" s="32">
        <f>IF(DATEDIF(Table2[[#This Row],[DateOfBirth]],Table2[[#This Row],[Service_start]], "Y")&lt;=25,1,0)</f>
        <v>1</v>
      </c>
      <c r="G2881" s="1">
        <v>44410</v>
      </c>
      <c r="H2881" s="1">
        <v>44439</v>
      </c>
      <c r="I2881" s="33" t="b">
        <f>AND(
    Table2[[#This Row],[Service_start]] &gt; DATE(2022,10,1),
    Table2[[#This Row],[Service_end]] &lt; DATE(2024,2,1)
)</f>
        <v>0</v>
      </c>
    </row>
    <row r="2882" spans="1:9" hidden="1">
      <c r="A2882">
        <v>13405240</v>
      </c>
      <c r="B2882">
        <v>425</v>
      </c>
      <c r="C2882" s="1">
        <v>37722.614999999998</v>
      </c>
      <c r="D2882">
        <v>427</v>
      </c>
      <c r="E2882" s="36">
        <f>INT((Table2[[#This Row],[Service_start]]-Table2[[#This Row],[DateOfBirth]])/365)</f>
        <v>18</v>
      </c>
      <c r="F2882" s="32">
        <f>IF(DATEDIF(Table2[[#This Row],[DateOfBirth]],Table2[[#This Row],[Service_start]], "Y")&lt;=25,1,0)</f>
        <v>1</v>
      </c>
      <c r="G2882" s="1">
        <v>44410</v>
      </c>
      <c r="H2882" s="1">
        <v>44439</v>
      </c>
      <c r="I2882" s="33" t="b">
        <f>AND(
    Table2[[#This Row],[Service_start]] &gt; DATE(2022,10,1),
    Table2[[#This Row],[Service_end]] &lt; DATE(2024,2,1)
)</f>
        <v>0</v>
      </c>
    </row>
    <row r="2883" spans="1:9" hidden="1">
      <c r="A2883">
        <v>11977562</v>
      </c>
      <c r="B2883">
        <v>425</v>
      </c>
      <c r="C2883" s="1">
        <v>37393.614999999998</v>
      </c>
      <c r="D2883">
        <v>427</v>
      </c>
      <c r="E2883" s="36">
        <f>INT((Table2[[#This Row],[Service_start]]-Table2[[#This Row],[DateOfBirth]])/365)</f>
        <v>18</v>
      </c>
      <c r="F2883" s="32">
        <f>IF(DATEDIF(Table2[[#This Row],[DateOfBirth]],Table2[[#This Row],[Service_start]], "Y")&lt;=25,1,0)</f>
        <v>1</v>
      </c>
      <c r="G2883" s="1">
        <v>44061</v>
      </c>
      <c r="H2883" s="1">
        <v>44074</v>
      </c>
      <c r="I2883" s="33" t="b">
        <f>AND(
    Table2[[#This Row],[Service_start]] &gt; DATE(2022,10,1),
    Table2[[#This Row],[Service_end]] &lt; DATE(2024,2,1)
)</f>
        <v>0</v>
      </c>
    </row>
    <row r="2884" spans="1:9" hidden="1">
      <c r="A2884">
        <v>10766627</v>
      </c>
      <c r="B2884">
        <v>425</v>
      </c>
      <c r="C2884" s="1">
        <v>37393.614999999998</v>
      </c>
      <c r="D2884">
        <v>427</v>
      </c>
      <c r="E2884" s="36">
        <f>INT((Table2[[#This Row],[Service_start]]-Table2[[#This Row],[DateOfBirth]])/365)</f>
        <v>18</v>
      </c>
      <c r="F2884" s="32">
        <f>IF(DATEDIF(Table2[[#This Row],[DateOfBirth]],Table2[[#This Row],[Service_start]], "Y")&lt;=25,1,0)</f>
        <v>1</v>
      </c>
      <c r="G2884" s="1">
        <v>44075</v>
      </c>
      <c r="H2884" s="1">
        <v>44104</v>
      </c>
      <c r="I2884" s="33" t="b">
        <f>AND(
    Table2[[#This Row],[Service_start]] &gt; DATE(2022,10,1),
    Table2[[#This Row],[Service_end]] &lt; DATE(2024,2,1)
)</f>
        <v>0</v>
      </c>
    </row>
    <row r="2885" spans="1:9" hidden="1">
      <c r="A2885">
        <v>10778014</v>
      </c>
      <c r="B2885">
        <v>425</v>
      </c>
      <c r="C2885" s="1">
        <v>37393.614999999998</v>
      </c>
      <c r="D2885">
        <v>427</v>
      </c>
      <c r="E2885" s="36">
        <f>INT((Table2[[#This Row],[Service_start]]-Table2[[#This Row],[DateOfBirth]])/365)</f>
        <v>18</v>
      </c>
      <c r="F2885" s="32">
        <f>IF(DATEDIF(Table2[[#This Row],[DateOfBirth]],Table2[[#This Row],[Service_start]], "Y")&lt;=25,1,0)</f>
        <v>1</v>
      </c>
      <c r="G2885" s="1">
        <v>44105</v>
      </c>
      <c r="H2885" s="1">
        <v>44135</v>
      </c>
      <c r="I2885" s="33" t="b">
        <f>AND(
    Table2[[#This Row],[Service_start]] &gt; DATE(2022,10,1),
    Table2[[#This Row],[Service_end]] &lt; DATE(2024,2,1)
)</f>
        <v>0</v>
      </c>
    </row>
    <row r="2886" spans="1:9" hidden="1">
      <c r="A2886">
        <v>15674250</v>
      </c>
      <c r="B2886">
        <v>425</v>
      </c>
      <c r="C2886" s="1">
        <v>36443.614999999998</v>
      </c>
      <c r="D2886">
        <v>427</v>
      </c>
      <c r="E2886" s="36">
        <f>INT((Table2[[#This Row],[Service_start]]-Table2[[#This Row],[DateOfBirth]])/365)</f>
        <v>18</v>
      </c>
      <c r="F2886" s="32">
        <f>IF(DATEDIF(Table2[[#This Row],[DateOfBirth]],Table2[[#This Row],[Service_start]], "Y")&lt;=25,1,0)</f>
        <v>1</v>
      </c>
      <c r="G2886" s="1">
        <v>43257</v>
      </c>
      <c r="H2886" s="1">
        <v>43281</v>
      </c>
      <c r="I2886" s="33" t="b">
        <f>AND(
    Table2[[#This Row],[Service_start]] &gt; DATE(2022,10,1),
    Table2[[#This Row],[Service_end]] &lt; DATE(2024,2,1)
)</f>
        <v>0</v>
      </c>
    </row>
    <row r="2887" spans="1:9" hidden="1">
      <c r="A2887">
        <v>8934867</v>
      </c>
      <c r="B2887">
        <v>425</v>
      </c>
      <c r="C2887" s="1">
        <v>35816.614999999998</v>
      </c>
      <c r="D2887">
        <v>427</v>
      </c>
      <c r="E2887" s="36">
        <f>INT((Table2[[#This Row],[Service_start]]-Table2[[#This Row],[DateOfBirth]])/365)</f>
        <v>21</v>
      </c>
      <c r="F2887" s="32">
        <f>IF(DATEDIF(Table2[[#This Row],[DateOfBirth]],Table2[[#This Row],[Service_start]], "Y")&lt;=25,1,0)</f>
        <v>1</v>
      </c>
      <c r="G2887" s="1">
        <v>43661</v>
      </c>
      <c r="H2887" s="1">
        <v>43677</v>
      </c>
      <c r="I2887" s="33" t="b">
        <f>AND(
    Table2[[#This Row],[Service_start]] &gt; DATE(2022,10,1),
    Table2[[#This Row],[Service_end]] &lt; DATE(2024,2,1)
)</f>
        <v>0</v>
      </c>
    </row>
    <row r="2888" spans="1:9" hidden="1">
      <c r="A2888">
        <v>10720914</v>
      </c>
      <c r="B2888">
        <v>425</v>
      </c>
      <c r="C2888" s="1">
        <v>35102.614999999998</v>
      </c>
      <c r="D2888">
        <v>427</v>
      </c>
      <c r="E2888" s="36">
        <f>INT((Table2[[#This Row],[Service_start]]-Table2[[#This Row],[DateOfBirth]])/365)</f>
        <v>23</v>
      </c>
      <c r="F2888" s="32">
        <f>IF(DATEDIF(Table2[[#This Row],[DateOfBirth]],Table2[[#This Row],[Service_start]], "Y")&lt;=25,1,0)</f>
        <v>1</v>
      </c>
      <c r="G2888" s="1">
        <v>43564</v>
      </c>
      <c r="H2888" s="1">
        <v>43585</v>
      </c>
      <c r="I2888" s="33" t="b">
        <f>AND(
    Table2[[#This Row],[Service_start]] &gt; DATE(2022,10,1),
    Table2[[#This Row],[Service_end]] &lt; DATE(2024,2,1)
)</f>
        <v>0</v>
      </c>
    </row>
    <row r="2889" spans="1:9" hidden="1">
      <c r="A2889">
        <v>10384022</v>
      </c>
      <c r="B2889">
        <v>425</v>
      </c>
      <c r="C2889" s="1">
        <v>35102.614999999998</v>
      </c>
      <c r="D2889">
        <v>427</v>
      </c>
      <c r="E2889" s="36">
        <f>INT((Table2[[#This Row],[Service_start]]-Table2[[#This Row],[DateOfBirth]])/365)</f>
        <v>23</v>
      </c>
      <c r="F2889" s="32">
        <f>IF(DATEDIF(Table2[[#This Row],[DateOfBirth]],Table2[[#This Row],[Service_start]], "Y")&lt;=25,1,0)</f>
        <v>1</v>
      </c>
      <c r="G2889" s="1">
        <v>43586</v>
      </c>
      <c r="H2889" s="1">
        <v>43606</v>
      </c>
      <c r="I2889" s="33" t="b">
        <f>AND(
    Table2[[#This Row],[Service_start]] &gt; DATE(2022,10,1),
    Table2[[#This Row],[Service_end]] &lt; DATE(2024,2,1)
)</f>
        <v>0</v>
      </c>
    </row>
    <row r="2890" spans="1:9" hidden="1">
      <c r="A2890">
        <v>8941173</v>
      </c>
      <c r="B2890">
        <v>425</v>
      </c>
      <c r="C2890" s="1">
        <v>36944.614999999998</v>
      </c>
      <c r="D2890">
        <v>427</v>
      </c>
      <c r="E2890" s="36">
        <f>INT((Table2[[#This Row],[Service_start]]-Table2[[#This Row],[DateOfBirth]])/365)</f>
        <v>18</v>
      </c>
      <c r="F2890" s="32">
        <f>IF(DATEDIF(Table2[[#This Row],[DateOfBirth]],Table2[[#This Row],[Service_start]], "Y")&lt;=25,1,0)</f>
        <v>1</v>
      </c>
      <c r="G2890" s="1">
        <v>43857</v>
      </c>
      <c r="H2890" s="1">
        <v>43861</v>
      </c>
      <c r="I2890" s="33" t="b">
        <f>AND(
    Table2[[#This Row],[Service_start]] &gt; DATE(2022,10,1),
    Table2[[#This Row],[Service_end]] &lt; DATE(2024,2,1)
)</f>
        <v>0</v>
      </c>
    </row>
    <row r="2891" spans="1:9" hidden="1">
      <c r="A2891">
        <v>11876832</v>
      </c>
      <c r="B2891">
        <v>425</v>
      </c>
      <c r="C2891" s="1">
        <v>36944.614999999998</v>
      </c>
      <c r="D2891">
        <v>427</v>
      </c>
      <c r="E2891" s="36">
        <f>INT((Table2[[#This Row],[Service_start]]-Table2[[#This Row],[DateOfBirth]])/365)</f>
        <v>18</v>
      </c>
      <c r="F2891" s="32">
        <f>IF(DATEDIF(Table2[[#This Row],[DateOfBirth]],Table2[[#This Row],[Service_start]], "Y")&lt;=25,1,0)</f>
        <v>1</v>
      </c>
      <c r="G2891" s="1">
        <v>43862</v>
      </c>
      <c r="H2891" s="1">
        <v>43890</v>
      </c>
      <c r="I2891" s="33" t="b">
        <f>AND(
    Table2[[#This Row],[Service_start]] &gt; DATE(2022,10,1),
    Table2[[#This Row],[Service_end]] &lt; DATE(2024,2,1)
)</f>
        <v>0</v>
      </c>
    </row>
    <row r="2892" spans="1:9" hidden="1">
      <c r="A2892">
        <v>10760188</v>
      </c>
      <c r="B2892">
        <v>425</v>
      </c>
      <c r="C2892" s="1">
        <v>36944.614999999998</v>
      </c>
      <c r="D2892">
        <v>427</v>
      </c>
      <c r="E2892" s="36">
        <f>INT((Table2[[#This Row],[Service_start]]-Table2[[#This Row],[DateOfBirth]])/365)</f>
        <v>19</v>
      </c>
      <c r="F2892" s="32">
        <f>IF(DATEDIF(Table2[[#This Row],[DateOfBirth]],Table2[[#This Row],[Service_start]], "Y")&lt;=25,1,0)</f>
        <v>1</v>
      </c>
      <c r="G2892" s="1">
        <v>43891</v>
      </c>
      <c r="H2892" s="1">
        <v>43921</v>
      </c>
      <c r="I2892" s="33" t="b">
        <f>AND(
    Table2[[#This Row],[Service_start]] &gt; DATE(2022,10,1),
    Table2[[#This Row],[Service_end]] &lt; DATE(2024,2,1)
)</f>
        <v>0</v>
      </c>
    </row>
    <row r="2893" spans="1:9" hidden="1">
      <c r="A2893">
        <v>14269082</v>
      </c>
      <c r="B2893">
        <v>425</v>
      </c>
      <c r="C2893" s="1">
        <v>36575.614999999998</v>
      </c>
      <c r="D2893">
        <v>427</v>
      </c>
      <c r="E2893" s="36">
        <f>INT((Table2[[#This Row],[Service_start]]-Table2[[#This Row],[DateOfBirth]])/365)</f>
        <v>19</v>
      </c>
      <c r="F2893" s="32">
        <f>IF(DATEDIF(Table2[[#This Row],[DateOfBirth]],Table2[[#This Row],[Service_start]], "Y")&lt;=25,1,0)</f>
        <v>1</v>
      </c>
      <c r="G2893" s="1">
        <v>43693</v>
      </c>
      <c r="H2893" s="1">
        <v>43708</v>
      </c>
      <c r="I2893" s="33" t="b">
        <f>AND(
    Table2[[#This Row],[Service_start]] &gt; DATE(2022,10,1),
    Table2[[#This Row],[Service_end]] &lt; DATE(2024,2,1)
)</f>
        <v>0</v>
      </c>
    </row>
    <row r="2894" spans="1:9" hidden="1">
      <c r="A2894">
        <v>15722120</v>
      </c>
      <c r="B2894">
        <v>425</v>
      </c>
      <c r="C2894" s="1">
        <v>36875.614999999998</v>
      </c>
      <c r="D2894">
        <v>427</v>
      </c>
      <c r="E2894" s="36">
        <f>INT((Table2[[#This Row],[Service_start]]-Table2[[#This Row],[DateOfBirth]])/365)</f>
        <v>18</v>
      </c>
      <c r="F2894" s="32">
        <f>IF(DATEDIF(Table2[[#This Row],[DateOfBirth]],Table2[[#This Row],[Service_start]], "Y")&lt;=25,1,0)</f>
        <v>1</v>
      </c>
      <c r="G2894" s="1">
        <v>43564</v>
      </c>
      <c r="H2894" s="1">
        <v>43585</v>
      </c>
      <c r="I2894" s="33" t="b">
        <f>AND(
    Table2[[#This Row],[Service_start]] &gt; DATE(2022,10,1),
    Table2[[#This Row],[Service_end]] &lt; DATE(2024,2,1)
)</f>
        <v>0</v>
      </c>
    </row>
    <row r="2895" spans="1:9" hidden="1">
      <c r="A2895">
        <v>11249582</v>
      </c>
      <c r="B2895">
        <v>425</v>
      </c>
      <c r="C2895" s="1">
        <v>36875.614999999998</v>
      </c>
      <c r="D2895">
        <v>427</v>
      </c>
      <c r="E2895" s="36">
        <f>INT((Table2[[#This Row],[Service_start]]-Table2[[#This Row],[DateOfBirth]])/365)</f>
        <v>18</v>
      </c>
      <c r="F2895" s="32">
        <f>IF(DATEDIF(Table2[[#This Row],[DateOfBirth]],Table2[[#This Row],[Service_start]], "Y")&lt;=25,1,0)</f>
        <v>1</v>
      </c>
      <c r="G2895" s="1">
        <v>43586</v>
      </c>
      <c r="H2895" s="1">
        <v>43616</v>
      </c>
      <c r="I2895" s="33" t="b">
        <f>AND(
    Table2[[#This Row],[Service_start]] &gt; DATE(2022,10,1),
    Table2[[#This Row],[Service_end]] &lt; DATE(2024,2,1)
)</f>
        <v>0</v>
      </c>
    </row>
    <row r="2896" spans="1:9" hidden="1">
      <c r="A2896">
        <v>10738175</v>
      </c>
      <c r="B2896">
        <v>425</v>
      </c>
      <c r="C2896" s="1">
        <v>36875.614999999998</v>
      </c>
      <c r="D2896">
        <v>427</v>
      </c>
      <c r="E2896" s="36">
        <f>INT((Table2[[#This Row],[Service_start]]-Table2[[#This Row],[DateOfBirth]])/365)</f>
        <v>18</v>
      </c>
      <c r="F2896" s="32">
        <f>IF(DATEDIF(Table2[[#This Row],[DateOfBirth]],Table2[[#This Row],[Service_start]], "Y")&lt;=25,1,0)</f>
        <v>1</v>
      </c>
      <c r="G2896" s="1">
        <v>43617</v>
      </c>
      <c r="H2896" s="1">
        <v>43646</v>
      </c>
      <c r="I2896" s="33" t="b">
        <f>AND(
    Table2[[#This Row],[Service_start]] &gt; DATE(2022,10,1),
    Table2[[#This Row],[Service_end]] &lt; DATE(2024,2,1)
)</f>
        <v>0</v>
      </c>
    </row>
    <row r="2897" spans="1:9" hidden="1">
      <c r="A2897">
        <v>11941937</v>
      </c>
      <c r="B2897">
        <v>425</v>
      </c>
      <c r="C2897" s="1">
        <v>36875.614999999998</v>
      </c>
      <c r="D2897">
        <v>427</v>
      </c>
      <c r="E2897" s="36">
        <f>INT((Table2[[#This Row],[Service_start]]-Table2[[#This Row],[DateOfBirth]])/365)</f>
        <v>18</v>
      </c>
      <c r="F2897" s="32">
        <f>IF(DATEDIF(Table2[[#This Row],[DateOfBirth]],Table2[[#This Row],[Service_start]], "Y")&lt;=25,1,0)</f>
        <v>1</v>
      </c>
      <c r="G2897" s="1">
        <v>43647</v>
      </c>
      <c r="H2897" s="1">
        <v>43668</v>
      </c>
      <c r="I2897" s="33" t="b">
        <f>AND(
    Table2[[#This Row],[Service_start]] &gt; DATE(2022,10,1),
    Table2[[#This Row],[Service_end]] &lt; DATE(2024,2,1)
)</f>
        <v>0</v>
      </c>
    </row>
    <row r="2898" spans="1:9" hidden="1">
      <c r="A2898">
        <v>10901707</v>
      </c>
      <c r="B2898">
        <v>425</v>
      </c>
      <c r="C2898" s="1">
        <v>36428.614999999998</v>
      </c>
      <c r="D2898">
        <v>427</v>
      </c>
      <c r="E2898" s="36">
        <f>INT((Table2[[#This Row],[Service_start]]-Table2[[#This Row],[DateOfBirth]])/365)</f>
        <v>22</v>
      </c>
      <c r="F2898" s="32">
        <f>IF(DATEDIF(Table2[[#This Row],[DateOfBirth]],Table2[[#This Row],[Service_start]], "Y")&lt;=25,1,0)</f>
        <v>1</v>
      </c>
      <c r="G2898" s="1">
        <v>44670</v>
      </c>
      <c r="H2898" s="1">
        <v>44681</v>
      </c>
      <c r="I2898" s="33" t="b">
        <f>AND(
    Table2[[#This Row],[Service_start]] &gt; DATE(2022,10,1),
    Table2[[#This Row],[Service_end]] &lt; DATE(2024,2,1)
)</f>
        <v>0</v>
      </c>
    </row>
    <row r="2899" spans="1:9" hidden="1">
      <c r="A2899">
        <v>15685772</v>
      </c>
      <c r="B2899">
        <v>425</v>
      </c>
      <c r="C2899" s="1">
        <v>36428.614999999998</v>
      </c>
      <c r="D2899">
        <v>427</v>
      </c>
      <c r="E2899" s="36">
        <f>INT((Table2[[#This Row],[Service_start]]-Table2[[#This Row],[DateOfBirth]])/365)</f>
        <v>22</v>
      </c>
      <c r="F2899" s="32">
        <f>IF(DATEDIF(Table2[[#This Row],[DateOfBirth]],Table2[[#This Row],[Service_start]], "Y")&lt;=25,1,0)</f>
        <v>1</v>
      </c>
      <c r="G2899" s="1">
        <v>44682</v>
      </c>
      <c r="H2899" s="1">
        <v>44712</v>
      </c>
      <c r="I2899" s="33" t="b">
        <f>AND(
    Table2[[#This Row],[Service_start]] &gt; DATE(2022,10,1),
    Table2[[#This Row],[Service_end]] &lt; DATE(2024,2,1)
)</f>
        <v>0</v>
      </c>
    </row>
    <row r="2900" spans="1:9" hidden="1">
      <c r="A2900">
        <v>10786669</v>
      </c>
      <c r="B2900">
        <v>425</v>
      </c>
      <c r="C2900" s="1">
        <v>36428.614999999998</v>
      </c>
      <c r="D2900">
        <v>427</v>
      </c>
      <c r="E2900" s="36">
        <f>INT((Table2[[#This Row],[Service_start]]-Table2[[#This Row],[DateOfBirth]])/365)</f>
        <v>22</v>
      </c>
      <c r="F2900" s="32">
        <f>IF(DATEDIF(Table2[[#This Row],[DateOfBirth]],Table2[[#This Row],[Service_start]], "Y")&lt;=25,1,0)</f>
        <v>1</v>
      </c>
      <c r="G2900" s="1">
        <v>44713</v>
      </c>
      <c r="H2900" s="1">
        <v>44742</v>
      </c>
      <c r="I2900" s="33" t="b">
        <f>AND(
    Table2[[#This Row],[Service_start]] &gt; DATE(2022,10,1),
    Table2[[#This Row],[Service_end]] &lt; DATE(2024,2,1)
)</f>
        <v>0</v>
      </c>
    </row>
    <row r="2901" spans="1:9" hidden="1">
      <c r="A2901">
        <v>9005292</v>
      </c>
      <c r="B2901">
        <v>425</v>
      </c>
      <c r="C2901" s="1">
        <v>35832.614999999998</v>
      </c>
      <c r="D2901">
        <v>427</v>
      </c>
      <c r="E2901" s="36">
        <f>INT((Table2[[#This Row],[Service_start]]-Table2[[#This Row],[DateOfBirth]])/365)</f>
        <v>21</v>
      </c>
      <c r="F2901" s="32">
        <f>IF(DATEDIF(Table2[[#This Row],[DateOfBirth]],Table2[[#This Row],[Service_start]], "Y")&lt;=25,1,0)</f>
        <v>1</v>
      </c>
      <c r="G2901" s="1">
        <v>43850</v>
      </c>
      <c r="H2901" s="1">
        <v>43861</v>
      </c>
      <c r="I2901" s="33" t="b">
        <f>AND(
    Table2[[#This Row],[Service_start]] &gt; DATE(2022,10,1),
    Table2[[#This Row],[Service_end]] &lt; DATE(2024,2,1)
)</f>
        <v>0</v>
      </c>
    </row>
    <row r="2902" spans="1:9" hidden="1">
      <c r="A2902">
        <v>9068029</v>
      </c>
      <c r="B2902">
        <v>425</v>
      </c>
      <c r="C2902" s="1">
        <v>35832.614999999998</v>
      </c>
      <c r="D2902">
        <v>427</v>
      </c>
      <c r="E2902" s="36">
        <f>INT((Table2[[#This Row],[Service_start]]-Table2[[#This Row],[DateOfBirth]])/365)</f>
        <v>21</v>
      </c>
      <c r="F2902" s="32">
        <f>IF(DATEDIF(Table2[[#This Row],[DateOfBirth]],Table2[[#This Row],[Service_start]], "Y")&lt;=25,1,0)</f>
        <v>1</v>
      </c>
      <c r="G2902" s="1">
        <v>43862</v>
      </c>
      <c r="H2902" s="1">
        <v>43890</v>
      </c>
      <c r="I2902" s="33" t="b">
        <f>AND(
    Table2[[#This Row],[Service_start]] &gt; DATE(2022,10,1),
    Table2[[#This Row],[Service_end]] &lt; DATE(2024,2,1)
)</f>
        <v>0</v>
      </c>
    </row>
    <row r="2903" spans="1:9" hidden="1">
      <c r="A2903">
        <v>13710300</v>
      </c>
      <c r="B2903">
        <v>425</v>
      </c>
      <c r="C2903" s="1">
        <v>35832.614999999998</v>
      </c>
      <c r="D2903">
        <v>427</v>
      </c>
      <c r="E2903" s="36">
        <f>INT((Table2[[#This Row],[Service_start]]-Table2[[#This Row],[DateOfBirth]])/365)</f>
        <v>22</v>
      </c>
      <c r="F2903" s="32">
        <f>IF(DATEDIF(Table2[[#This Row],[DateOfBirth]],Table2[[#This Row],[Service_start]], "Y")&lt;=25,1,0)</f>
        <v>1</v>
      </c>
      <c r="G2903" s="1">
        <v>43891</v>
      </c>
      <c r="H2903" s="1">
        <v>43921</v>
      </c>
      <c r="I2903" s="33" t="b">
        <f>AND(
    Table2[[#This Row],[Service_start]] &gt; DATE(2022,10,1),
    Table2[[#This Row],[Service_end]] &lt; DATE(2024,2,1)
)</f>
        <v>0</v>
      </c>
    </row>
    <row r="2904" spans="1:9" hidden="1">
      <c r="A2904">
        <v>14938300</v>
      </c>
      <c r="B2904">
        <v>425</v>
      </c>
      <c r="C2904" s="1">
        <v>35832.614999999998</v>
      </c>
      <c r="D2904">
        <v>427</v>
      </c>
      <c r="E2904" s="36">
        <f>INT((Table2[[#This Row],[Service_start]]-Table2[[#This Row],[DateOfBirth]])/365)</f>
        <v>22</v>
      </c>
      <c r="F2904" s="32">
        <f>IF(DATEDIF(Table2[[#This Row],[DateOfBirth]],Table2[[#This Row],[Service_start]], "Y")&lt;=25,1,0)</f>
        <v>1</v>
      </c>
      <c r="G2904" s="1">
        <v>43922</v>
      </c>
      <c r="H2904" s="1">
        <v>43951</v>
      </c>
      <c r="I2904" s="33" t="b">
        <f>AND(
    Table2[[#This Row],[Service_start]] &gt; DATE(2022,10,1),
    Table2[[#This Row],[Service_end]] &lt; DATE(2024,2,1)
)</f>
        <v>0</v>
      </c>
    </row>
    <row r="2905" spans="1:9" hidden="1">
      <c r="A2905">
        <v>10871122</v>
      </c>
      <c r="B2905">
        <v>425</v>
      </c>
      <c r="C2905" s="1">
        <v>35832.614999999998</v>
      </c>
      <c r="D2905">
        <v>427</v>
      </c>
      <c r="E2905" s="36">
        <f>INT((Table2[[#This Row],[Service_start]]-Table2[[#This Row],[DateOfBirth]])/365)</f>
        <v>22</v>
      </c>
      <c r="F2905" s="32">
        <f>IF(DATEDIF(Table2[[#This Row],[DateOfBirth]],Table2[[#This Row],[Service_start]], "Y")&lt;=25,1,0)</f>
        <v>1</v>
      </c>
      <c r="G2905" s="1">
        <v>43952</v>
      </c>
      <c r="H2905" s="1">
        <v>43982</v>
      </c>
      <c r="I2905" s="33" t="b">
        <f>AND(
    Table2[[#This Row],[Service_start]] &gt; DATE(2022,10,1),
    Table2[[#This Row],[Service_end]] &lt; DATE(2024,2,1)
)</f>
        <v>0</v>
      </c>
    </row>
    <row r="2906" spans="1:9" hidden="1">
      <c r="A2906">
        <v>15916476</v>
      </c>
      <c r="B2906">
        <v>425</v>
      </c>
      <c r="C2906" s="1">
        <v>36092.614999999998</v>
      </c>
      <c r="D2906">
        <v>427</v>
      </c>
      <c r="E2906" s="36">
        <f>INT((Table2[[#This Row],[Service_start]]-Table2[[#This Row],[DateOfBirth]])/365)</f>
        <v>20</v>
      </c>
      <c r="F2906" s="32">
        <f>IF(DATEDIF(Table2[[#This Row],[DateOfBirth]],Table2[[#This Row],[Service_start]], "Y")&lt;=25,1,0)</f>
        <v>1</v>
      </c>
      <c r="G2906" s="1">
        <v>43598</v>
      </c>
      <c r="H2906" s="1">
        <v>43616</v>
      </c>
      <c r="I2906" s="33" t="b">
        <f>AND(
    Table2[[#This Row],[Service_start]] &gt; DATE(2022,10,1),
    Table2[[#This Row],[Service_end]] &lt; DATE(2024,2,1)
)</f>
        <v>0</v>
      </c>
    </row>
    <row r="2907" spans="1:9" hidden="1">
      <c r="A2907">
        <v>17197084</v>
      </c>
      <c r="B2907">
        <v>425</v>
      </c>
      <c r="C2907" s="1">
        <v>36092.614999999998</v>
      </c>
      <c r="D2907">
        <v>427</v>
      </c>
      <c r="E2907" s="36">
        <f>INT((Table2[[#This Row],[Service_start]]-Table2[[#This Row],[DateOfBirth]])/365)</f>
        <v>20</v>
      </c>
      <c r="F2907" s="32">
        <f>IF(DATEDIF(Table2[[#This Row],[DateOfBirth]],Table2[[#This Row],[Service_start]], "Y")&lt;=25,1,0)</f>
        <v>1</v>
      </c>
      <c r="G2907" s="1">
        <v>43617</v>
      </c>
      <c r="H2907" s="1">
        <v>43646</v>
      </c>
      <c r="I2907" s="33" t="b">
        <f>AND(
    Table2[[#This Row],[Service_start]] &gt; DATE(2022,10,1),
    Table2[[#This Row],[Service_end]] &lt; DATE(2024,2,1)
)</f>
        <v>0</v>
      </c>
    </row>
    <row r="2908" spans="1:9" hidden="1">
      <c r="A2908">
        <v>15164014</v>
      </c>
      <c r="B2908">
        <v>425</v>
      </c>
      <c r="C2908" s="1">
        <v>35779.614999999998</v>
      </c>
      <c r="D2908">
        <v>427</v>
      </c>
      <c r="E2908" s="36">
        <f>INT((Table2[[#This Row],[Service_start]]-Table2[[#This Row],[DateOfBirth]])/365)</f>
        <v>20</v>
      </c>
      <c r="F2908" s="32">
        <f>IF(DATEDIF(Table2[[#This Row],[DateOfBirth]],Table2[[#This Row],[Service_start]], "Y")&lt;=25,1,0)</f>
        <v>1</v>
      </c>
      <c r="G2908" s="1">
        <v>43320</v>
      </c>
      <c r="H2908" s="1">
        <v>43343</v>
      </c>
      <c r="I2908" s="33" t="b">
        <f>AND(
    Table2[[#This Row],[Service_start]] &gt; DATE(2022,10,1),
    Table2[[#This Row],[Service_end]] &lt; DATE(2024,2,1)
)</f>
        <v>0</v>
      </c>
    </row>
    <row r="2909" spans="1:9" hidden="1">
      <c r="A2909">
        <v>10365851</v>
      </c>
      <c r="B2909">
        <v>425</v>
      </c>
      <c r="C2909" s="1">
        <v>35779.614999999998</v>
      </c>
      <c r="D2909">
        <v>427</v>
      </c>
      <c r="E2909" s="36">
        <f>INT((Table2[[#This Row],[Service_start]]-Table2[[#This Row],[DateOfBirth]])/365)</f>
        <v>20</v>
      </c>
      <c r="F2909" s="32">
        <f>IF(DATEDIF(Table2[[#This Row],[DateOfBirth]],Table2[[#This Row],[Service_start]], "Y")&lt;=25,1,0)</f>
        <v>1</v>
      </c>
      <c r="G2909" s="1">
        <v>43320</v>
      </c>
      <c r="H2909" s="1">
        <v>43343</v>
      </c>
      <c r="I2909" s="33" t="b">
        <f>AND(
    Table2[[#This Row],[Service_start]] &gt; DATE(2022,10,1),
    Table2[[#This Row],[Service_end]] &lt; DATE(2024,2,1)
)</f>
        <v>0</v>
      </c>
    </row>
    <row r="2910" spans="1:9" hidden="1">
      <c r="A2910">
        <v>10406691</v>
      </c>
      <c r="B2910">
        <v>425</v>
      </c>
      <c r="C2910" s="1">
        <v>35779.614999999998</v>
      </c>
      <c r="D2910">
        <v>427</v>
      </c>
      <c r="E2910" s="36">
        <f>INT((Table2[[#This Row],[Service_start]]-Table2[[#This Row],[DateOfBirth]])/365)</f>
        <v>20</v>
      </c>
      <c r="F2910" s="32">
        <f>IF(DATEDIF(Table2[[#This Row],[DateOfBirth]],Table2[[#This Row],[Service_start]], "Y")&lt;=25,1,0)</f>
        <v>1</v>
      </c>
      <c r="G2910" s="1">
        <v>43344</v>
      </c>
      <c r="H2910" s="1">
        <v>43373</v>
      </c>
      <c r="I2910" s="33" t="b">
        <f>AND(
    Table2[[#This Row],[Service_start]] &gt; DATE(2022,10,1),
    Table2[[#This Row],[Service_end]] &lt; DATE(2024,2,1)
)</f>
        <v>0</v>
      </c>
    </row>
    <row r="2911" spans="1:9" hidden="1">
      <c r="A2911">
        <v>10418623</v>
      </c>
      <c r="B2911">
        <v>425</v>
      </c>
      <c r="C2911" s="1">
        <v>35779.614999999998</v>
      </c>
      <c r="D2911">
        <v>427</v>
      </c>
      <c r="E2911" s="36">
        <f>INT((Table2[[#This Row],[Service_start]]-Table2[[#This Row],[DateOfBirth]])/365)</f>
        <v>20</v>
      </c>
      <c r="F2911" s="32">
        <f>IF(DATEDIF(Table2[[#This Row],[DateOfBirth]],Table2[[#This Row],[Service_start]], "Y")&lt;=25,1,0)</f>
        <v>1</v>
      </c>
      <c r="G2911" s="1">
        <v>43344</v>
      </c>
      <c r="H2911" s="1">
        <v>43373</v>
      </c>
      <c r="I2911" s="33" t="b">
        <f>AND(
    Table2[[#This Row],[Service_start]] &gt; DATE(2022,10,1),
    Table2[[#This Row],[Service_end]] &lt; DATE(2024,2,1)
)</f>
        <v>0</v>
      </c>
    </row>
    <row r="2912" spans="1:9" hidden="1">
      <c r="A2912">
        <v>9016259</v>
      </c>
      <c r="B2912">
        <v>425</v>
      </c>
      <c r="C2912" s="1">
        <v>36276.614999999998</v>
      </c>
      <c r="D2912">
        <v>427</v>
      </c>
      <c r="E2912" s="36">
        <f>INT((Table2[[#This Row],[Service_start]]-Table2[[#This Row],[DateOfBirth]])/365)</f>
        <v>20</v>
      </c>
      <c r="F2912" s="32">
        <f>IF(DATEDIF(Table2[[#This Row],[DateOfBirth]],Table2[[#This Row],[Service_start]], "Y")&lt;=25,1,0)</f>
        <v>1</v>
      </c>
      <c r="G2912" s="1">
        <v>43900</v>
      </c>
      <c r="H2912" s="1">
        <v>43921</v>
      </c>
      <c r="I2912" s="33" t="b">
        <f>AND(
    Table2[[#This Row],[Service_start]] &gt; DATE(2022,10,1),
    Table2[[#This Row],[Service_end]] &lt; DATE(2024,2,1)
)</f>
        <v>0</v>
      </c>
    </row>
    <row r="2913" spans="1:9" hidden="1">
      <c r="A2913">
        <v>11729131</v>
      </c>
      <c r="B2913">
        <v>425</v>
      </c>
      <c r="C2913" s="1">
        <v>36276.614999999998</v>
      </c>
      <c r="D2913">
        <v>427</v>
      </c>
      <c r="E2913" s="36">
        <f>INT((Table2[[#This Row],[Service_start]]-Table2[[#This Row],[DateOfBirth]])/365)</f>
        <v>20</v>
      </c>
      <c r="F2913" s="32">
        <f>IF(DATEDIF(Table2[[#This Row],[DateOfBirth]],Table2[[#This Row],[Service_start]], "Y")&lt;=25,1,0)</f>
        <v>1</v>
      </c>
      <c r="G2913" s="1">
        <v>43922</v>
      </c>
      <c r="H2913" s="1">
        <v>43951</v>
      </c>
      <c r="I2913" s="33" t="b">
        <f>AND(
    Table2[[#This Row],[Service_start]] &gt; DATE(2022,10,1),
    Table2[[#This Row],[Service_end]] &lt; DATE(2024,2,1)
)</f>
        <v>0</v>
      </c>
    </row>
    <row r="2914" spans="1:9" hidden="1">
      <c r="A2914">
        <v>10509904</v>
      </c>
      <c r="B2914">
        <v>425</v>
      </c>
      <c r="C2914" s="1">
        <v>36276.614999999998</v>
      </c>
      <c r="D2914">
        <v>427</v>
      </c>
      <c r="E2914" s="36">
        <f>INT((Table2[[#This Row],[Service_start]]-Table2[[#This Row],[DateOfBirth]])/365)</f>
        <v>21</v>
      </c>
      <c r="F2914" s="32">
        <f>IF(DATEDIF(Table2[[#This Row],[DateOfBirth]],Table2[[#This Row],[Service_start]], "Y")&lt;=25,1,0)</f>
        <v>1</v>
      </c>
      <c r="G2914" s="1">
        <v>43961</v>
      </c>
      <c r="H2914" s="1">
        <v>43982</v>
      </c>
      <c r="I2914" s="33" t="b">
        <f>AND(
    Table2[[#This Row],[Service_start]] &gt; DATE(2022,10,1),
    Table2[[#This Row],[Service_end]] &lt; DATE(2024,2,1)
)</f>
        <v>0</v>
      </c>
    </row>
    <row r="2915" spans="1:9" hidden="1">
      <c r="A2915">
        <v>15691180</v>
      </c>
      <c r="B2915">
        <v>425</v>
      </c>
      <c r="C2915" s="1">
        <v>36904.614999999998</v>
      </c>
      <c r="D2915">
        <v>427</v>
      </c>
      <c r="E2915" s="36">
        <f>INT((Table2[[#This Row],[Service_start]]-Table2[[#This Row],[DateOfBirth]])/365)</f>
        <v>20</v>
      </c>
      <c r="F2915" s="32">
        <f>IF(DATEDIF(Table2[[#This Row],[DateOfBirth]],Table2[[#This Row],[Service_start]], "Y")&lt;=25,1,0)</f>
        <v>1</v>
      </c>
      <c r="G2915" s="1">
        <v>44452</v>
      </c>
      <c r="H2915" s="1">
        <v>44469</v>
      </c>
      <c r="I2915" s="33" t="b">
        <f>AND(
    Table2[[#This Row],[Service_start]] &gt; DATE(2022,10,1),
    Table2[[#This Row],[Service_end]] &lt; DATE(2024,2,1)
)</f>
        <v>0</v>
      </c>
    </row>
    <row r="2916" spans="1:9" hidden="1">
      <c r="A2916">
        <v>15432620</v>
      </c>
      <c r="B2916">
        <v>425</v>
      </c>
      <c r="C2916" s="1">
        <v>36904.614999999998</v>
      </c>
      <c r="D2916">
        <v>427</v>
      </c>
      <c r="E2916" s="36">
        <f>INT((Table2[[#This Row],[Service_start]]-Table2[[#This Row],[DateOfBirth]])/365)</f>
        <v>20</v>
      </c>
      <c r="F2916" s="32">
        <f>IF(DATEDIF(Table2[[#This Row],[DateOfBirth]],Table2[[#This Row],[Service_start]], "Y")&lt;=25,1,0)</f>
        <v>1</v>
      </c>
      <c r="G2916" s="1">
        <v>44470</v>
      </c>
      <c r="H2916" s="1">
        <v>44500</v>
      </c>
      <c r="I2916" s="33" t="b">
        <f>AND(
    Table2[[#This Row],[Service_start]] &gt; DATE(2022,10,1),
    Table2[[#This Row],[Service_end]] &lt; DATE(2024,2,1)
)</f>
        <v>0</v>
      </c>
    </row>
    <row r="2917" spans="1:9" hidden="1">
      <c r="A2917">
        <v>8881888</v>
      </c>
      <c r="B2917">
        <v>425</v>
      </c>
      <c r="C2917" s="1">
        <v>36904.614999999998</v>
      </c>
      <c r="D2917">
        <v>427</v>
      </c>
      <c r="E2917" s="36">
        <f>INT((Table2[[#This Row],[Service_start]]-Table2[[#This Row],[DateOfBirth]])/365)</f>
        <v>20</v>
      </c>
      <c r="F2917" s="32">
        <f>IF(DATEDIF(Table2[[#This Row],[DateOfBirth]],Table2[[#This Row],[Service_start]], "Y")&lt;=25,1,0)</f>
        <v>1</v>
      </c>
      <c r="G2917" s="1">
        <v>44501</v>
      </c>
      <c r="H2917" s="1">
        <v>44530</v>
      </c>
      <c r="I2917" s="33" t="b">
        <f>AND(
    Table2[[#This Row],[Service_start]] &gt; DATE(2022,10,1),
    Table2[[#This Row],[Service_end]] &lt; DATE(2024,2,1)
)</f>
        <v>0</v>
      </c>
    </row>
    <row r="2918" spans="1:9" hidden="1">
      <c r="A2918">
        <v>10890077</v>
      </c>
      <c r="B2918">
        <v>425</v>
      </c>
      <c r="C2918" s="1">
        <v>36904.614999999998</v>
      </c>
      <c r="D2918">
        <v>427</v>
      </c>
      <c r="E2918" s="36">
        <f>INT((Table2[[#This Row],[Service_start]]-Table2[[#This Row],[DateOfBirth]])/365)</f>
        <v>20</v>
      </c>
      <c r="F2918" s="32">
        <f>IF(DATEDIF(Table2[[#This Row],[DateOfBirth]],Table2[[#This Row],[Service_start]], "Y")&lt;=25,1,0)</f>
        <v>1</v>
      </c>
      <c r="G2918" s="1">
        <v>44531</v>
      </c>
      <c r="H2918" s="1">
        <v>44561</v>
      </c>
      <c r="I2918" s="33" t="b">
        <f>AND(
    Table2[[#This Row],[Service_start]] &gt; DATE(2022,10,1),
    Table2[[#This Row],[Service_end]] &lt; DATE(2024,2,1)
)</f>
        <v>0</v>
      </c>
    </row>
    <row r="2919" spans="1:9" hidden="1">
      <c r="A2919">
        <v>9240315</v>
      </c>
      <c r="B2919">
        <v>425</v>
      </c>
      <c r="C2919" s="1">
        <v>35739.614999999998</v>
      </c>
      <c r="D2919">
        <v>427</v>
      </c>
      <c r="E2919" s="36">
        <f>INT((Table2[[#This Row],[Service_start]]-Table2[[#This Row],[DateOfBirth]])/365)</f>
        <v>24</v>
      </c>
      <c r="F2919" s="32">
        <f>IF(DATEDIF(Table2[[#This Row],[DateOfBirth]],Table2[[#This Row],[Service_start]], "Y")&lt;=25,1,0)</f>
        <v>1</v>
      </c>
      <c r="G2919" s="1">
        <v>44676</v>
      </c>
      <c r="H2919" s="1">
        <v>44681</v>
      </c>
      <c r="I2919" s="33" t="b">
        <f>AND(
    Table2[[#This Row],[Service_start]] &gt; DATE(2022,10,1),
    Table2[[#This Row],[Service_end]] &lt; DATE(2024,2,1)
)</f>
        <v>0</v>
      </c>
    </row>
    <row r="2920" spans="1:9" hidden="1">
      <c r="A2920">
        <v>15009294</v>
      </c>
      <c r="B2920">
        <v>425</v>
      </c>
      <c r="C2920" s="1">
        <v>35739.614999999998</v>
      </c>
      <c r="D2920">
        <v>427</v>
      </c>
      <c r="E2920" s="36">
        <f>INT((Table2[[#This Row],[Service_start]]-Table2[[#This Row],[DateOfBirth]])/365)</f>
        <v>24</v>
      </c>
      <c r="F2920" s="32">
        <f>IF(DATEDIF(Table2[[#This Row],[DateOfBirth]],Table2[[#This Row],[Service_start]], "Y")&lt;=25,1,0)</f>
        <v>1</v>
      </c>
      <c r="G2920" s="1">
        <v>44682</v>
      </c>
      <c r="H2920" s="1">
        <v>44712</v>
      </c>
      <c r="I2920" s="33" t="b">
        <f>AND(
    Table2[[#This Row],[Service_start]] &gt; DATE(2022,10,1),
    Table2[[#This Row],[Service_end]] &lt; DATE(2024,2,1)
)</f>
        <v>0</v>
      </c>
    </row>
    <row r="2921" spans="1:9" hidden="1">
      <c r="A2921">
        <v>9034520</v>
      </c>
      <c r="B2921">
        <v>425</v>
      </c>
      <c r="C2921" s="1">
        <v>35739.614999999998</v>
      </c>
      <c r="D2921">
        <v>427</v>
      </c>
      <c r="E2921" s="36">
        <f>INT((Table2[[#This Row],[Service_start]]-Table2[[#This Row],[DateOfBirth]])/365)</f>
        <v>24</v>
      </c>
      <c r="F2921" s="32">
        <f>IF(DATEDIF(Table2[[#This Row],[DateOfBirth]],Table2[[#This Row],[Service_start]], "Y")&lt;=25,1,0)</f>
        <v>1</v>
      </c>
      <c r="G2921" s="1">
        <v>44713</v>
      </c>
      <c r="H2921" s="1">
        <v>44742</v>
      </c>
      <c r="I2921" s="33" t="b">
        <f>AND(
    Table2[[#This Row],[Service_start]] &gt; DATE(2022,10,1),
    Table2[[#This Row],[Service_end]] &lt; DATE(2024,2,1)
)</f>
        <v>0</v>
      </c>
    </row>
    <row r="2922" spans="1:9" hidden="1">
      <c r="A2922">
        <v>10484076</v>
      </c>
      <c r="B2922">
        <v>425</v>
      </c>
      <c r="C2922" s="1">
        <v>36029.614999999998</v>
      </c>
      <c r="D2922">
        <v>427</v>
      </c>
      <c r="E2922" s="36">
        <f>INT((Table2[[#This Row],[Service_start]]-Table2[[#This Row],[DateOfBirth]])/365)</f>
        <v>20</v>
      </c>
      <c r="F2922" s="32">
        <f>IF(DATEDIF(Table2[[#This Row],[DateOfBirth]],Table2[[#This Row],[Service_start]], "Y")&lt;=25,1,0)</f>
        <v>1</v>
      </c>
      <c r="G2922" s="1">
        <v>43515</v>
      </c>
      <c r="H2922" s="1">
        <v>43524</v>
      </c>
      <c r="I2922" s="33" t="b">
        <f>AND(
    Table2[[#This Row],[Service_start]] &gt; DATE(2022,10,1),
    Table2[[#This Row],[Service_end]] &lt; DATE(2024,2,1)
)</f>
        <v>0</v>
      </c>
    </row>
    <row r="2923" spans="1:9" hidden="1">
      <c r="A2923">
        <v>10634742</v>
      </c>
      <c r="B2923">
        <v>425</v>
      </c>
      <c r="C2923" s="1">
        <v>36029.614999999998</v>
      </c>
      <c r="D2923">
        <v>427</v>
      </c>
      <c r="E2923" s="36">
        <f>INT((Table2[[#This Row],[Service_start]]-Table2[[#This Row],[DateOfBirth]])/365)</f>
        <v>20</v>
      </c>
      <c r="F2923" s="32">
        <f>IF(DATEDIF(Table2[[#This Row],[DateOfBirth]],Table2[[#This Row],[Service_start]], "Y")&lt;=25,1,0)</f>
        <v>1</v>
      </c>
      <c r="G2923" s="1">
        <v>43525</v>
      </c>
      <c r="H2923" s="1">
        <v>43555</v>
      </c>
      <c r="I2923" s="33" t="b">
        <f>AND(
    Table2[[#This Row],[Service_start]] &gt; DATE(2022,10,1),
    Table2[[#This Row],[Service_end]] &lt; DATE(2024,2,1)
)</f>
        <v>0</v>
      </c>
    </row>
    <row r="2924" spans="1:9" hidden="1">
      <c r="A2924">
        <v>9627820</v>
      </c>
      <c r="B2924">
        <v>425</v>
      </c>
      <c r="C2924" s="1">
        <v>36029.614999999998</v>
      </c>
      <c r="D2924">
        <v>427</v>
      </c>
      <c r="E2924" s="36">
        <f>INT((Table2[[#This Row],[Service_start]]-Table2[[#This Row],[DateOfBirth]])/365)</f>
        <v>20</v>
      </c>
      <c r="F2924" s="32">
        <f>IF(DATEDIF(Table2[[#This Row],[DateOfBirth]],Table2[[#This Row],[Service_start]], "Y")&lt;=25,1,0)</f>
        <v>1</v>
      </c>
      <c r="G2924" s="1">
        <v>43556</v>
      </c>
      <c r="H2924" s="1">
        <v>43585</v>
      </c>
      <c r="I2924" s="33" t="b">
        <f>AND(
    Table2[[#This Row],[Service_start]] &gt; DATE(2022,10,1),
    Table2[[#This Row],[Service_end]] &lt; DATE(2024,2,1)
)</f>
        <v>0</v>
      </c>
    </row>
    <row r="2925" spans="1:9" hidden="1">
      <c r="A2925">
        <v>16446520</v>
      </c>
      <c r="B2925">
        <v>425</v>
      </c>
      <c r="C2925" s="1">
        <v>36029.614999999998</v>
      </c>
      <c r="D2925">
        <v>427</v>
      </c>
      <c r="E2925" s="36">
        <f>INT((Table2[[#This Row],[Service_start]]-Table2[[#This Row],[DateOfBirth]])/365)</f>
        <v>20</v>
      </c>
      <c r="F2925" s="32">
        <f>IF(DATEDIF(Table2[[#This Row],[DateOfBirth]],Table2[[#This Row],[Service_start]], "Y")&lt;=25,1,0)</f>
        <v>1</v>
      </c>
      <c r="G2925" s="1">
        <v>43586</v>
      </c>
      <c r="H2925" s="1">
        <v>43616</v>
      </c>
      <c r="I2925" s="33" t="b">
        <f>AND(
    Table2[[#This Row],[Service_start]] &gt; DATE(2022,10,1),
    Table2[[#This Row],[Service_end]] &lt; DATE(2024,2,1)
)</f>
        <v>0</v>
      </c>
    </row>
    <row r="2926" spans="1:9" hidden="1">
      <c r="A2926">
        <v>10754014</v>
      </c>
      <c r="B2926">
        <v>425</v>
      </c>
      <c r="C2926" s="1">
        <v>34604.614999999998</v>
      </c>
      <c r="D2926">
        <v>427</v>
      </c>
      <c r="E2926" s="36">
        <f>INT((Table2[[#This Row],[Service_start]]-Table2[[#This Row],[DateOfBirth]])/365)</f>
        <v>23</v>
      </c>
      <c r="F2926" s="32">
        <f>IF(DATEDIF(Table2[[#This Row],[DateOfBirth]],Table2[[#This Row],[Service_start]], "Y")&lt;=25,1,0)</f>
        <v>1</v>
      </c>
      <c r="G2926" s="1">
        <v>43252</v>
      </c>
      <c r="H2926" s="1">
        <v>43281</v>
      </c>
      <c r="I2926" s="33" t="b">
        <f>AND(
    Table2[[#This Row],[Service_start]] &gt; DATE(2022,10,1),
    Table2[[#This Row],[Service_end]] &lt; DATE(2024,2,1)
)</f>
        <v>0</v>
      </c>
    </row>
    <row r="2927" spans="1:9" hidden="1">
      <c r="A2927">
        <v>12094569</v>
      </c>
      <c r="B2927">
        <v>425</v>
      </c>
      <c r="C2927" s="1">
        <v>34604.614999999998</v>
      </c>
      <c r="D2927">
        <v>427</v>
      </c>
      <c r="E2927" s="36">
        <f>INT((Table2[[#This Row],[Service_start]]-Table2[[#This Row],[DateOfBirth]])/365)</f>
        <v>23</v>
      </c>
      <c r="F2927" s="32">
        <f>IF(DATEDIF(Table2[[#This Row],[DateOfBirth]],Table2[[#This Row],[Service_start]], "Y")&lt;=25,1,0)</f>
        <v>1</v>
      </c>
      <c r="G2927" s="1">
        <v>43282</v>
      </c>
      <c r="H2927" s="1">
        <v>43312</v>
      </c>
      <c r="I2927" s="33" t="b">
        <f>AND(
    Table2[[#This Row],[Service_start]] &gt; DATE(2022,10,1),
    Table2[[#This Row],[Service_end]] &lt; DATE(2024,2,1)
)</f>
        <v>0</v>
      </c>
    </row>
    <row r="2928" spans="1:9" hidden="1">
      <c r="A2928">
        <v>11946156</v>
      </c>
      <c r="B2928">
        <v>425</v>
      </c>
      <c r="C2928" s="1">
        <v>34604.614999999998</v>
      </c>
      <c r="D2928">
        <v>427</v>
      </c>
      <c r="E2928" s="36">
        <f>INT((Table2[[#This Row],[Service_start]]-Table2[[#This Row],[DateOfBirth]])/365)</f>
        <v>23</v>
      </c>
      <c r="F2928" s="32">
        <f>IF(DATEDIF(Table2[[#This Row],[DateOfBirth]],Table2[[#This Row],[Service_start]], "Y")&lt;=25,1,0)</f>
        <v>1</v>
      </c>
      <c r="G2928" s="1">
        <v>43313</v>
      </c>
      <c r="H2928" s="1">
        <v>43343</v>
      </c>
      <c r="I2928" s="33" t="b">
        <f>AND(
    Table2[[#This Row],[Service_start]] &gt; DATE(2022,10,1),
    Table2[[#This Row],[Service_end]] &lt; DATE(2024,2,1)
)</f>
        <v>0</v>
      </c>
    </row>
    <row r="2929" spans="1:9" hidden="1">
      <c r="A2929">
        <v>9127874</v>
      </c>
      <c r="B2929">
        <v>425</v>
      </c>
      <c r="C2929" s="1">
        <v>37107.614999999998</v>
      </c>
      <c r="D2929">
        <v>427</v>
      </c>
      <c r="E2929" s="36">
        <f>INT((Table2[[#This Row],[Service_start]]-Table2[[#This Row],[DateOfBirth]])/365)</f>
        <v>19</v>
      </c>
      <c r="F2929" s="32">
        <f>IF(DATEDIF(Table2[[#This Row],[DateOfBirth]],Table2[[#This Row],[Service_start]], "Y")&lt;=25,1,0)</f>
        <v>1</v>
      </c>
      <c r="G2929" s="1">
        <v>44082</v>
      </c>
      <c r="H2929" s="1">
        <v>44104</v>
      </c>
      <c r="I2929" s="33" t="b">
        <f>AND(
    Table2[[#This Row],[Service_start]] &gt; DATE(2022,10,1),
    Table2[[#This Row],[Service_end]] &lt; DATE(2024,2,1)
)</f>
        <v>0</v>
      </c>
    </row>
    <row r="2930" spans="1:9" hidden="1">
      <c r="A2930">
        <v>11787491</v>
      </c>
      <c r="B2930">
        <v>425</v>
      </c>
      <c r="C2930" s="1">
        <v>37107.614999999998</v>
      </c>
      <c r="D2930">
        <v>427</v>
      </c>
      <c r="E2930" s="36">
        <f>INT((Table2[[#This Row],[Service_start]]-Table2[[#This Row],[DateOfBirth]])/365)</f>
        <v>19</v>
      </c>
      <c r="F2930" s="32">
        <f>IF(DATEDIF(Table2[[#This Row],[DateOfBirth]],Table2[[#This Row],[Service_start]], "Y")&lt;=25,1,0)</f>
        <v>1</v>
      </c>
      <c r="G2930" s="1">
        <v>44105</v>
      </c>
      <c r="H2930" s="1">
        <v>44135</v>
      </c>
      <c r="I2930" s="33" t="b">
        <f>AND(
    Table2[[#This Row],[Service_start]] &gt; DATE(2022,10,1),
    Table2[[#This Row],[Service_end]] &lt; DATE(2024,2,1)
)</f>
        <v>0</v>
      </c>
    </row>
    <row r="2931" spans="1:9" hidden="1">
      <c r="A2931">
        <v>15520945</v>
      </c>
      <c r="B2931">
        <v>425</v>
      </c>
      <c r="C2931" s="1">
        <v>37107.614999999998</v>
      </c>
      <c r="D2931">
        <v>427</v>
      </c>
      <c r="E2931" s="36">
        <f>INT((Table2[[#This Row],[Service_start]]-Table2[[#This Row],[DateOfBirth]])/365)</f>
        <v>19</v>
      </c>
      <c r="F2931" s="32">
        <f>IF(DATEDIF(Table2[[#This Row],[DateOfBirth]],Table2[[#This Row],[Service_start]], "Y")&lt;=25,1,0)</f>
        <v>1</v>
      </c>
      <c r="G2931" s="1">
        <v>44136</v>
      </c>
      <c r="H2931" s="1">
        <v>44165</v>
      </c>
      <c r="I2931" s="33" t="b">
        <f>AND(
    Table2[[#This Row],[Service_start]] &gt; DATE(2022,10,1),
    Table2[[#This Row],[Service_end]] &lt; DATE(2024,2,1)
)</f>
        <v>0</v>
      </c>
    </row>
    <row r="2932" spans="1:9" hidden="1">
      <c r="A2932">
        <v>14518725</v>
      </c>
      <c r="B2932">
        <v>425</v>
      </c>
      <c r="C2932" s="1">
        <v>36478.614999999998</v>
      </c>
      <c r="D2932">
        <v>427</v>
      </c>
      <c r="E2932" s="36">
        <f>INT((Table2[[#This Row],[Service_start]]-Table2[[#This Row],[DateOfBirth]])/365)</f>
        <v>19</v>
      </c>
      <c r="F2932" s="32">
        <f>IF(DATEDIF(Table2[[#This Row],[DateOfBirth]],Table2[[#This Row],[Service_start]], "Y")&lt;=25,1,0)</f>
        <v>1</v>
      </c>
      <c r="G2932" s="1">
        <v>43698</v>
      </c>
      <c r="H2932" s="1">
        <v>43708</v>
      </c>
      <c r="I2932" s="33" t="b">
        <f>AND(
    Table2[[#This Row],[Service_start]] &gt; DATE(2022,10,1),
    Table2[[#This Row],[Service_end]] &lt; DATE(2024,2,1)
)</f>
        <v>0</v>
      </c>
    </row>
    <row r="2933" spans="1:9" hidden="1">
      <c r="A2933">
        <v>10614778</v>
      </c>
      <c r="B2933">
        <v>425</v>
      </c>
      <c r="C2933" s="1">
        <v>35524.614999999998</v>
      </c>
      <c r="D2933">
        <v>427</v>
      </c>
      <c r="E2933" s="36">
        <f>INT((Table2[[#This Row],[Service_start]]-Table2[[#This Row],[DateOfBirth]])/365)</f>
        <v>23</v>
      </c>
      <c r="F2933" s="32">
        <f>IF(DATEDIF(Table2[[#This Row],[DateOfBirth]],Table2[[#This Row],[Service_start]], "Y")&lt;=25,1,0)</f>
        <v>1</v>
      </c>
      <c r="G2933" s="1">
        <v>44075</v>
      </c>
      <c r="H2933" s="1">
        <v>44104</v>
      </c>
      <c r="I2933" s="33" t="b">
        <f>AND(
    Table2[[#This Row],[Service_start]] &gt; DATE(2022,10,1),
    Table2[[#This Row],[Service_end]] &lt; DATE(2024,2,1)
)</f>
        <v>0</v>
      </c>
    </row>
    <row r="2934" spans="1:9" hidden="1">
      <c r="A2934">
        <v>11794815</v>
      </c>
      <c r="B2934">
        <v>425</v>
      </c>
      <c r="C2934" s="1">
        <v>37198.614999999998</v>
      </c>
      <c r="D2934">
        <v>427</v>
      </c>
      <c r="E2934" s="36">
        <f>INT((Table2[[#This Row],[Service_start]]-Table2[[#This Row],[DateOfBirth]])/365)</f>
        <v>20</v>
      </c>
      <c r="F2934" s="32">
        <f>IF(DATEDIF(Table2[[#This Row],[DateOfBirth]],Table2[[#This Row],[Service_start]], "Y")&lt;=25,1,0)</f>
        <v>1</v>
      </c>
      <c r="G2934" s="1">
        <v>44795</v>
      </c>
      <c r="H2934" s="1">
        <v>44804</v>
      </c>
      <c r="I2934" s="33" t="b">
        <f>AND(
    Table2[[#This Row],[Service_start]] &gt; DATE(2022,10,1),
    Table2[[#This Row],[Service_end]] &lt; DATE(2024,2,1)
)</f>
        <v>0</v>
      </c>
    </row>
    <row r="2935" spans="1:9" hidden="1">
      <c r="A2935">
        <v>16261703</v>
      </c>
      <c r="B2935">
        <v>425</v>
      </c>
      <c r="C2935" s="1">
        <v>37198.614999999998</v>
      </c>
      <c r="D2935">
        <v>427</v>
      </c>
      <c r="E2935" s="36">
        <f>INT((Table2[[#This Row],[Service_start]]-Table2[[#This Row],[DateOfBirth]])/365)</f>
        <v>20</v>
      </c>
      <c r="F2935" s="32">
        <f>IF(DATEDIF(Table2[[#This Row],[DateOfBirth]],Table2[[#This Row],[Service_start]], "Y")&lt;=25,1,0)</f>
        <v>1</v>
      </c>
      <c r="G2935" s="1">
        <v>44805</v>
      </c>
      <c r="H2935" s="1">
        <v>44834</v>
      </c>
      <c r="I2935" s="33" t="b">
        <f>AND(
    Table2[[#This Row],[Service_start]] &gt; DATE(2022,10,1),
    Table2[[#This Row],[Service_end]] &lt; DATE(2024,2,1)
)</f>
        <v>0</v>
      </c>
    </row>
    <row r="2936" spans="1:9" hidden="1">
      <c r="A2936">
        <v>16621570</v>
      </c>
      <c r="B2936">
        <v>425</v>
      </c>
      <c r="C2936" s="1">
        <v>34148.614999999998</v>
      </c>
      <c r="D2936">
        <v>427</v>
      </c>
      <c r="E2936" s="36">
        <f>INT((Table2[[#This Row],[Service_start]]-Table2[[#This Row],[DateOfBirth]])/365)</f>
        <v>24</v>
      </c>
      <c r="F2936" s="32">
        <f>IF(DATEDIF(Table2[[#This Row],[DateOfBirth]],Table2[[#This Row],[Service_start]], "Y")&lt;=25,1,0)</f>
        <v>1</v>
      </c>
      <c r="G2936" s="1">
        <v>43031</v>
      </c>
      <c r="H2936" s="1">
        <v>43039</v>
      </c>
      <c r="I2936" s="33" t="b">
        <f>AND(
    Table2[[#This Row],[Service_start]] &gt; DATE(2022,10,1),
    Table2[[#This Row],[Service_end]] &lt; DATE(2024,2,1)
)</f>
        <v>0</v>
      </c>
    </row>
    <row r="2937" spans="1:9" hidden="1">
      <c r="A2937">
        <v>9179038</v>
      </c>
      <c r="B2937">
        <v>425</v>
      </c>
      <c r="C2937" s="1">
        <v>34148.614999999998</v>
      </c>
      <c r="D2937">
        <v>427</v>
      </c>
      <c r="E2937" s="36">
        <f>INT((Table2[[#This Row],[Service_start]]-Table2[[#This Row],[DateOfBirth]])/365)</f>
        <v>24</v>
      </c>
      <c r="F2937" s="32">
        <f>IF(DATEDIF(Table2[[#This Row],[DateOfBirth]],Table2[[#This Row],[Service_start]], "Y")&lt;=25,1,0)</f>
        <v>1</v>
      </c>
      <c r="G2937" s="1">
        <v>43040</v>
      </c>
      <c r="H2937" s="1">
        <v>43042</v>
      </c>
      <c r="I2937" s="33" t="b">
        <f>AND(
    Table2[[#This Row],[Service_start]] &gt; DATE(2022,10,1),
    Table2[[#This Row],[Service_end]] &lt; DATE(2024,2,1)
)</f>
        <v>0</v>
      </c>
    </row>
    <row r="2938" spans="1:9" hidden="1">
      <c r="A2938">
        <v>10530548</v>
      </c>
      <c r="B2938">
        <v>425</v>
      </c>
      <c r="C2938" s="1">
        <v>34148.614999999998</v>
      </c>
      <c r="D2938">
        <v>427</v>
      </c>
      <c r="E2938" s="36">
        <f>INT((Table2[[#This Row],[Service_start]]-Table2[[#This Row],[DateOfBirth]])/365)</f>
        <v>24</v>
      </c>
      <c r="F2938" s="32">
        <f>IF(DATEDIF(Table2[[#This Row],[DateOfBirth]],Table2[[#This Row],[Service_start]], "Y")&lt;=25,1,0)</f>
        <v>1</v>
      </c>
      <c r="G2938" s="1">
        <v>43068</v>
      </c>
      <c r="H2938" s="1">
        <v>43069</v>
      </c>
      <c r="I2938" s="33" t="b">
        <f>AND(
    Table2[[#This Row],[Service_start]] &gt; DATE(2022,10,1),
    Table2[[#This Row],[Service_end]] &lt; DATE(2024,2,1)
)</f>
        <v>0</v>
      </c>
    </row>
    <row r="2939" spans="1:9" hidden="1">
      <c r="A2939">
        <v>15135912</v>
      </c>
      <c r="B2939">
        <v>425</v>
      </c>
      <c r="C2939" s="1">
        <v>34148.614999999998</v>
      </c>
      <c r="D2939">
        <v>427</v>
      </c>
      <c r="E2939" s="36">
        <f>INT((Table2[[#This Row],[Service_start]]-Table2[[#This Row],[DateOfBirth]])/365)</f>
        <v>24</v>
      </c>
      <c r="F2939" s="32">
        <f>IF(DATEDIF(Table2[[#This Row],[DateOfBirth]],Table2[[#This Row],[Service_start]], "Y")&lt;=25,1,0)</f>
        <v>1</v>
      </c>
      <c r="G2939" s="1">
        <v>43070</v>
      </c>
      <c r="H2939" s="1">
        <v>43098</v>
      </c>
      <c r="I2939" s="33" t="b">
        <f>AND(
    Table2[[#This Row],[Service_start]] &gt; DATE(2022,10,1),
    Table2[[#This Row],[Service_end]] &lt; DATE(2024,2,1)
)</f>
        <v>0</v>
      </c>
    </row>
    <row r="2940" spans="1:9" hidden="1">
      <c r="A2940">
        <v>9180028</v>
      </c>
      <c r="B2940">
        <v>425</v>
      </c>
      <c r="C2940" s="1">
        <v>35974.614999999998</v>
      </c>
      <c r="D2940">
        <v>427</v>
      </c>
      <c r="E2940" s="36">
        <f>INT((Table2[[#This Row],[Service_start]]-Table2[[#This Row],[DateOfBirth]])/365)</f>
        <v>21</v>
      </c>
      <c r="F2940" s="32">
        <f>IF(DATEDIF(Table2[[#This Row],[DateOfBirth]],Table2[[#This Row],[Service_start]], "Y")&lt;=25,1,0)</f>
        <v>1</v>
      </c>
      <c r="G2940" s="1">
        <v>43759</v>
      </c>
      <c r="H2940" s="1">
        <v>43769</v>
      </c>
      <c r="I2940" s="33" t="b">
        <f>AND(
    Table2[[#This Row],[Service_start]] &gt; DATE(2022,10,1),
    Table2[[#This Row],[Service_end]] &lt; DATE(2024,2,1)
)</f>
        <v>0</v>
      </c>
    </row>
    <row r="2941" spans="1:9" hidden="1">
      <c r="A2941">
        <v>9229620</v>
      </c>
      <c r="B2941">
        <v>425</v>
      </c>
      <c r="C2941" s="1">
        <v>35974.614999999998</v>
      </c>
      <c r="D2941">
        <v>427</v>
      </c>
      <c r="E2941" s="36">
        <f>INT((Table2[[#This Row],[Service_start]]-Table2[[#This Row],[DateOfBirth]])/365)</f>
        <v>21</v>
      </c>
      <c r="F2941" s="32">
        <f>IF(DATEDIF(Table2[[#This Row],[DateOfBirth]],Table2[[#This Row],[Service_start]], "Y")&lt;=25,1,0)</f>
        <v>1</v>
      </c>
      <c r="G2941" s="1">
        <v>43770</v>
      </c>
      <c r="H2941" s="1">
        <v>43799</v>
      </c>
      <c r="I2941" s="33" t="b">
        <f>AND(
    Table2[[#This Row],[Service_start]] &gt; DATE(2022,10,1),
    Table2[[#This Row],[Service_end]] &lt; DATE(2024,2,1)
)</f>
        <v>0</v>
      </c>
    </row>
    <row r="2942" spans="1:9" hidden="1">
      <c r="A2942">
        <v>9144258</v>
      </c>
      <c r="B2942">
        <v>425</v>
      </c>
      <c r="C2942" s="1">
        <v>35974.614999999998</v>
      </c>
      <c r="D2942">
        <v>427</v>
      </c>
      <c r="E2942" s="36">
        <f>INT((Table2[[#This Row],[Service_start]]-Table2[[#This Row],[DateOfBirth]])/365)</f>
        <v>21</v>
      </c>
      <c r="F2942" s="32">
        <f>IF(DATEDIF(Table2[[#This Row],[DateOfBirth]],Table2[[#This Row],[Service_start]], "Y")&lt;=25,1,0)</f>
        <v>1</v>
      </c>
      <c r="G2942" s="1">
        <v>43800</v>
      </c>
      <c r="H2942" s="1">
        <v>43830</v>
      </c>
      <c r="I2942" s="33" t="b">
        <f>AND(
    Table2[[#This Row],[Service_start]] &gt; DATE(2022,10,1),
    Table2[[#This Row],[Service_end]] &lt; DATE(2024,2,1)
)</f>
        <v>0</v>
      </c>
    </row>
    <row r="2943" spans="1:9" hidden="1">
      <c r="A2943">
        <v>9004641</v>
      </c>
      <c r="B2943">
        <v>425</v>
      </c>
      <c r="C2943" s="1">
        <v>36097.614999999998</v>
      </c>
      <c r="D2943">
        <v>427</v>
      </c>
      <c r="E2943" s="36">
        <f>INT((Table2[[#This Row],[Service_start]]-Table2[[#This Row],[DateOfBirth]])/365)</f>
        <v>21</v>
      </c>
      <c r="F2943" s="32">
        <f>IF(DATEDIF(Table2[[#This Row],[DateOfBirth]],Table2[[#This Row],[Service_start]], "Y")&lt;=25,1,0)</f>
        <v>1</v>
      </c>
      <c r="G2943" s="1">
        <v>44076</v>
      </c>
      <c r="H2943" s="1">
        <v>44104</v>
      </c>
      <c r="I2943" s="33" t="b">
        <f>AND(
    Table2[[#This Row],[Service_start]] &gt; DATE(2022,10,1),
    Table2[[#This Row],[Service_end]] &lt; DATE(2024,2,1)
)</f>
        <v>0</v>
      </c>
    </row>
    <row r="2944" spans="1:9" hidden="1">
      <c r="A2944">
        <v>16341419</v>
      </c>
      <c r="B2944">
        <v>425</v>
      </c>
      <c r="C2944" s="1">
        <v>36097.614999999998</v>
      </c>
      <c r="D2944">
        <v>427</v>
      </c>
      <c r="E2944" s="36">
        <f>INT((Table2[[#This Row],[Service_start]]-Table2[[#This Row],[DateOfBirth]])/365)</f>
        <v>21</v>
      </c>
      <c r="F2944" s="32">
        <f>IF(DATEDIF(Table2[[#This Row],[DateOfBirth]],Table2[[#This Row],[Service_start]], "Y")&lt;=25,1,0)</f>
        <v>1</v>
      </c>
      <c r="G2944" s="1">
        <v>44112</v>
      </c>
      <c r="H2944" s="1">
        <v>44132</v>
      </c>
      <c r="I2944" s="33" t="b">
        <f>AND(
    Table2[[#This Row],[Service_start]] &gt; DATE(2022,10,1),
    Table2[[#This Row],[Service_end]] &lt; DATE(2024,2,1)
)</f>
        <v>0</v>
      </c>
    </row>
    <row r="2945" spans="1:9" hidden="1">
      <c r="A2945">
        <v>14647971</v>
      </c>
      <c r="B2945">
        <v>425</v>
      </c>
      <c r="C2945" s="1">
        <v>36097.614999999998</v>
      </c>
      <c r="D2945">
        <v>427</v>
      </c>
      <c r="E2945" s="36">
        <f>INT((Table2[[#This Row],[Service_start]]-Table2[[#This Row],[DateOfBirth]])/365)</f>
        <v>22</v>
      </c>
      <c r="F2945" s="32">
        <f>IF(DATEDIF(Table2[[#This Row],[DateOfBirth]],Table2[[#This Row],[Service_start]], "Y")&lt;=25,1,0)</f>
        <v>1</v>
      </c>
      <c r="G2945" s="1">
        <v>44256</v>
      </c>
      <c r="H2945" s="1">
        <v>44286</v>
      </c>
      <c r="I2945" s="33" t="b">
        <f>AND(
    Table2[[#This Row],[Service_start]] &gt; DATE(2022,10,1),
    Table2[[#This Row],[Service_end]] &lt; DATE(2024,2,1)
)</f>
        <v>0</v>
      </c>
    </row>
    <row r="2946" spans="1:9" hidden="1">
      <c r="A2946">
        <v>16555362</v>
      </c>
      <c r="B2946">
        <v>425</v>
      </c>
      <c r="C2946" s="1">
        <v>36097.614999999998</v>
      </c>
      <c r="D2946">
        <v>427</v>
      </c>
      <c r="E2946" s="36">
        <f>INT((Table2[[#This Row],[Service_start]]-Table2[[#This Row],[DateOfBirth]])/365)</f>
        <v>22</v>
      </c>
      <c r="F2946" s="32">
        <f>IF(DATEDIF(Table2[[#This Row],[DateOfBirth]],Table2[[#This Row],[Service_start]], "Y")&lt;=25,1,0)</f>
        <v>1</v>
      </c>
      <c r="G2946" s="1">
        <v>44287</v>
      </c>
      <c r="H2946" s="1">
        <v>44316</v>
      </c>
      <c r="I2946" s="33" t="b">
        <f>AND(
    Table2[[#This Row],[Service_start]] &gt; DATE(2022,10,1),
    Table2[[#This Row],[Service_end]] &lt; DATE(2024,2,1)
)</f>
        <v>0</v>
      </c>
    </row>
    <row r="2947" spans="1:9" hidden="1">
      <c r="A2947">
        <v>13455590</v>
      </c>
      <c r="B2947">
        <v>425</v>
      </c>
      <c r="C2947" s="1">
        <v>36769.614999999998</v>
      </c>
      <c r="D2947">
        <v>427</v>
      </c>
      <c r="E2947" s="36">
        <f>INT((Table2[[#This Row],[Service_start]]-Table2[[#This Row],[DateOfBirth]])/365)</f>
        <v>18</v>
      </c>
      <c r="F2947" s="32">
        <f>IF(DATEDIF(Table2[[#This Row],[DateOfBirth]],Table2[[#This Row],[Service_start]], "Y")&lt;=25,1,0)</f>
        <v>1</v>
      </c>
      <c r="G2947" s="1">
        <v>43444</v>
      </c>
      <c r="H2947" s="1">
        <v>43465</v>
      </c>
      <c r="I2947" s="33" t="b">
        <f>AND(
    Table2[[#This Row],[Service_start]] &gt; DATE(2022,10,1),
    Table2[[#This Row],[Service_end]] &lt; DATE(2024,2,1)
)</f>
        <v>0</v>
      </c>
    </row>
    <row r="2948" spans="1:9" hidden="1">
      <c r="A2948">
        <v>10385944</v>
      </c>
      <c r="B2948">
        <v>425</v>
      </c>
      <c r="C2948" s="1">
        <v>36535.614999999998</v>
      </c>
      <c r="D2948">
        <v>427</v>
      </c>
      <c r="E2948" s="36">
        <f>INT((Table2[[#This Row],[Service_start]]-Table2[[#This Row],[DateOfBirth]])/365)</f>
        <v>19</v>
      </c>
      <c r="F2948" s="32">
        <f>IF(DATEDIF(Table2[[#This Row],[DateOfBirth]],Table2[[#This Row],[Service_start]], "Y")&lt;=25,1,0)</f>
        <v>1</v>
      </c>
      <c r="G2948" s="1">
        <v>43698</v>
      </c>
      <c r="H2948" s="1">
        <v>43708</v>
      </c>
      <c r="I2948" s="33" t="b">
        <f>AND(
    Table2[[#This Row],[Service_start]] &gt; DATE(2022,10,1),
    Table2[[#This Row],[Service_end]] &lt; DATE(2024,2,1)
)</f>
        <v>0</v>
      </c>
    </row>
    <row r="2949" spans="1:9" hidden="1">
      <c r="A2949">
        <v>10453336</v>
      </c>
      <c r="B2949">
        <v>425</v>
      </c>
      <c r="C2949" s="1">
        <v>36535.614999999998</v>
      </c>
      <c r="D2949">
        <v>427</v>
      </c>
      <c r="E2949" s="36">
        <f>INT((Table2[[#This Row],[Service_start]]-Table2[[#This Row],[DateOfBirth]])/365)</f>
        <v>19</v>
      </c>
      <c r="F2949" s="32">
        <f>IF(DATEDIF(Table2[[#This Row],[DateOfBirth]],Table2[[#This Row],[Service_start]], "Y")&lt;=25,1,0)</f>
        <v>1</v>
      </c>
      <c r="G2949" s="1">
        <v>43709</v>
      </c>
      <c r="H2949" s="1">
        <v>43738</v>
      </c>
      <c r="I2949" s="33" t="b">
        <f>AND(
    Table2[[#This Row],[Service_start]] &gt; DATE(2022,10,1),
    Table2[[#This Row],[Service_end]] &lt; DATE(2024,2,1)
)</f>
        <v>0</v>
      </c>
    </row>
    <row r="2950" spans="1:9" hidden="1">
      <c r="A2950">
        <v>9175930</v>
      </c>
      <c r="B2950">
        <v>425</v>
      </c>
      <c r="C2950" s="1">
        <v>36535.614999999998</v>
      </c>
      <c r="D2950">
        <v>427</v>
      </c>
      <c r="E2950" s="36">
        <f>INT((Table2[[#This Row],[Service_start]]-Table2[[#This Row],[DateOfBirth]])/365)</f>
        <v>19</v>
      </c>
      <c r="F2950" s="32">
        <f>IF(DATEDIF(Table2[[#This Row],[DateOfBirth]],Table2[[#This Row],[Service_start]], "Y")&lt;=25,1,0)</f>
        <v>1</v>
      </c>
      <c r="G2950" s="1">
        <v>43739</v>
      </c>
      <c r="H2950" s="1">
        <v>43749</v>
      </c>
      <c r="I2950" s="33" t="b">
        <f>AND(
    Table2[[#This Row],[Service_start]] &gt; DATE(2022,10,1),
    Table2[[#This Row],[Service_end]] &lt; DATE(2024,2,1)
)</f>
        <v>0</v>
      </c>
    </row>
    <row r="2951" spans="1:9" hidden="1">
      <c r="A2951">
        <v>16178367</v>
      </c>
      <c r="B2951">
        <v>425</v>
      </c>
      <c r="C2951" s="1">
        <v>37234.614999999998</v>
      </c>
      <c r="D2951">
        <v>427</v>
      </c>
      <c r="E2951" s="36">
        <f>INT((Table2[[#This Row],[Service_start]]-Table2[[#This Row],[DateOfBirth]])/365)</f>
        <v>19</v>
      </c>
      <c r="F2951" s="32">
        <f>IF(DATEDIF(Table2[[#This Row],[DateOfBirth]],Table2[[#This Row],[Service_start]], "Y")&lt;=25,1,0)</f>
        <v>1</v>
      </c>
      <c r="G2951" s="1">
        <v>44530</v>
      </c>
      <c r="H2951" s="1">
        <v>44530</v>
      </c>
      <c r="I2951" s="33" t="b">
        <f>AND(
    Table2[[#This Row],[Service_start]] &gt; DATE(2022,10,1),
    Table2[[#This Row],[Service_end]] &lt; DATE(2024,2,1)
)</f>
        <v>0</v>
      </c>
    </row>
    <row r="2952" spans="1:9" hidden="1">
      <c r="A2952">
        <v>10346093</v>
      </c>
      <c r="B2952">
        <v>425</v>
      </c>
      <c r="C2952" s="1">
        <v>37234.614999999998</v>
      </c>
      <c r="D2952">
        <v>427</v>
      </c>
      <c r="E2952" s="36">
        <f>INT((Table2[[#This Row],[Service_start]]-Table2[[#This Row],[DateOfBirth]])/365)</f>
        <v>19</v>
      </c>
      <c r="F2952" s="32">
        <f>IF(DATEDIF(Table2[[#This Row],[DateOfBirth]],Table2[[#This Row],[Service_start]], "Y")&lt;=25,1,0)</f>
        <v>1</v>
      </c>
      <c r="G2952" s="1">
        <v>44531</v>
      </c>
      <c r="H2952" s="1">
        <v>44561</v>
      </c>
      <c r="I2952" s="33" t="b">
        <f>AND(
    Table2[[#This Row],[Service_start]] &gt; DATE(2022,10,1),
    Table2[[#This Row],[Service_end]] &lt; DATE(2024,2,1)
)</f>
        <v>0</v>
      </c>
    </row>
    <row r="2953" spans="1:9" hidden="1">
      <c r="A2953">
        <v>16393514</v>
      </c>
      <c r="B2953">
        <v>425</v>
      </c>
      <c r="C2953" s="1">
        <v>37234.614999999998</v>
      </c>
      <c r="D2953">
        <v>427</v>
      </c>
      <c r="E2953" s="36">
        <f>INT((Table2[[#This Row],[Service_start]]-Table2[[#This Row],[DateOfBirth]])/365)</f>
        <v>20</v>
      </c>
      <c r="F2953" s="32">
        <f>IF(DATEDIF(Table2[[#This Row],[DateOfBirth]],Table2[[#This Row],[Service_start]], "Y")&lt;=25,1,0)</f>
        <v>1</v>
      </c>
      <c r="G2953" s="1">
        <v>44562</v>
      </c>
      <c r="H2953" s="1">
        <v>44592</v>
      </c>
      <c r="I2953" s="33" t="b">
        <f>AND(
    Table2[[#This Row],[Service_start]] &gt; DATE(2022,10,1),
    Table2[[#This Row],[Service_end]] &lt; DATE(2024,2,1)
)</f>
        <v>0</v>
      </c>
    </row>
    <row r="2954" spans="1:9" hidden="1">
      <c r="A2954">
        <v>9170669</v>
      </c>
      <c r="B2954">
        <v>425</v>
      </c>
      <c r="C2954" s="1">
        <v>37234.614999999998</v>
      </c>
      <c r="D2954">
        <v>427</v>
      </c>
      <c r="E2954" s="36">
        <f>INT((Table2[[#This Row],[Service_start]]-Table2[[#This Row],[DateOfBirth]])/365)</f>
        <v>20</v>
      </c>
      <c r="F2954" s="32">
        <f>IF(DATEDIF(Table2[[#This Row],[DateOfBirth]],Table2[[#This Row],[Service_start]], "Y")&lt;=25,1,0)</f>
        <v>1</v>
      </c>
      <c r="G2954" s="1">
        <v>44593</v>
      </c>
      <c r="H2954" s="1">
        <v>44620</v>
      </c>
      <c r="I2954" s="33" t="b">
        <f>AND(
    Table2[[#This Row],[Service_start]] &gt; DATE(2022,10,1),
    Table2[[#This Row],[Service_end]] &lt; DATE(2024,2,1)
)</f>
        <v>0</v>
      </c>
    </row>
    <row r="2955" spans="1:9" hidden="1">
      <c r="A2955">
        <v>10027025</v>
      </c>
      <c r="B2955">
        <v>425</v>
      </c>
      <c r="C2955" s="1">
        <v>36359.614999999998</v>
      </c>
      <c r="D2955">
        <v>427</v>
      </c>
      <c r="E2955" s="36">
        <f>INT((Table2[[#This Row],[Service_start]]-Table2[[#This Row],[DateOfBirth]])/365)</f>
        <v>20</v>
      </c>
      <c r="F2955" s="32">
        <f>IF(DATEDIF(Table2[[#This Row],[DateOfBirth]],Table2[[#This Row],[Service_start]], "Y")&lt;=25,1,0)</f>
        <v>1</v>
      </c>
      <c r="G2955" s="1">
        <v>43685</v>
      </c>
      <c r="H2955" s="1">
        <v>43708</v>
      </c>
      <c r="I2955" s="33" t="b">
        <f>AND(
    Table2[[#This Row],[Service_start]] &gt; DATE(2022,10,1),
    Table2[[#This Row],[Service_end]] &lt; DATE(2024,2,1)
)</f>
        <v>0</v>
      </c>
    </row>
    <row r="2956" spans="1:9" hidden="1">
      <c r="A2956">
        <v>13335845</v>
      </c>
      <c r="B2956">
        <v>425</v>
      </c>
      <c r="C2956" s="1">
        <v>36359.614999999998</v>
      </c>
      <c r="D2956">
        <v>427</v>
      </c>
      <c r="E2956" s="36">
        <f>INT((Table2[[#This Row],[Service_start]]-Table2[[#This Row],[DateOfBirth]])/365)</f>
        <v>20</v>
      </c>
      <c r="F2956" s="32">
        <f>IF(DATEDIF(Table2[[#This Row],[DateOfBirth]],Table2[[#This Row],[Service_start]], "Y")&lt;=25,1,0)</f>
        <v>1</v>
      </c>
      <c r="G2956" s="1">
        <v>43709</v>
      </c>
      <c r="H2956" s="1">
        <v>43738</v>
      </c>
      <c r="I2956" s="33" t="b">
        <f>AND(
    Table2[[#This Row],[Service_start]] &gt; DATE(2022,10,1),
    Table2[[#This Row],[Service_end]] &lt; DATE(2024,2,1)
)</f>
        <v>0</v>
      </c>
    </row>
    <row r="2957" spans="1:9" hidden="1">
      <c r="A2957">
        <v>11254585</v>
      </c>
      <c r="B2957">
        <v>425</v>
      </c>
      <c r="C2957" s="1">
        <v>35480.614999999998</v>
      </c>
      <c r="D2957">
        <v>427</v>
      </c>
      <c r="E2957" s="36">
        <f>INT((Table2[[#This Row],[Service_start]]-Table2[[#This Row],[DateOfBirth]])/365)</f>
        <v>19</v>
      </c>
      <c r="F2957" s="32">
        <f>IF(DATEDIF(Table2[[#This Row],[DateOfBirth]],Table2[[#This Row],[Service_start]], "Y")&lt;=25,1,0)</f>
        <v>1</v>
      </c>
      <c r="G2957" s="1">
        <v>42723</v>
      </c>
      <c r="H2957" s="1">
        <v>42735</v>
      </c>
      <c r="I2957" s="33" t="b">
        <f>AND(
    Table2[[#This Row],[Service_start]] &gt; DATE(2022,10,1),
    Table2[[#This Row],[Service_end]] &lt; DATE(2024,2,1)
)</f>
        <v>0</v>
      </c>
    </row>
    <row r="2958" spans="1:9" hidden="1">
      <c r="A2958">
        <v>10538523</v>
      </c>
      <c r="B2958">
        <v>425</v>
      </c>
      <c r="C2958" s="1">
        <v>35480.614999999998</v>
      </c>
      <c r="D2958">
        <v>427</v>
      </c>
      <c r="E2958" s="36">
        <f>INT((Table2[[#This Row],[Service_start]]-Table2[[#This Row],[DateOfBirth]])/365)</f>
        <v>19</v>
      </c>
      <c r="F2958" s="32">
        <f>IF(DATEDIF(Table2[[#This Row],[DateOfBirth]],Table2[[#This Row],[Service_start]], "Y")&lt;=25,1,0)</f>
        <v>1</v>
      </c>
      <c r="G2958" s="1">
        <v>42736</v>
      </c>
      <c r="H2958" s="1">
        <v>42766</v>
      </c>
      <c r="I2958" s="33" t="b">
        <f>AND(
    Table2[[#This Row],[Service_start]] &gt; DATE(2022,10,1),
    Table2[[#This Row],[Service_end]] &lt; DATE(2024,2,1)
)</f>
        <v>0</v>
      </c>
    </row>
    <row r="2959" spans="1:9" hidden="1">
      <c r="A2959">
        <v>16067654</v>
      </c>
      <c r="B2959">
        <v>425</v>
      </c>
      <c r="C2959" s="1">
        <v>35480.614999999998</v>
      </c>
      <c r="D2959">
        <v>427</v>
      </c>
      <c r="E2959" s="36">
        <f>INT((Table2[[#This Row],[Service_start]]-Table2[[#This Row],[DateOfBirth]])/365)</f>
        <v>19</v>
      </c>
      <c r="F2959" s="32">
        <f>IF(DATEDIF(Table2[[#This Row],[DateOfBirth]],Table2[[#This Row],[Service_start]], "Y")&lt;=25,1,0)</f>
        <v>1</v>
      </c>
      <c r="G2959" s="1">
        <v>42767</v>
      </c>
      <c r="H2959" s="1">
        <v>42779</v>
      </c>
      <c r="I2959" s="33" t="b">
        <f>AND(
    Table2[[#This Row],[Service_start]] &gt; DATE(2022,10,1),
    Table2[[#This Row],[Service_end]] &lt; DATE(2024,2,1)
)</f>
        <v>0</v>
      </c>
    </row>
    <row r="2960" spans="1:9" hidden="1">
      <c r="A2960">
        <v>13888839</v>
      </c>
      <c r="B2960">
        <v>425</v>
      </c>
      <c r="C2960" s="1">
        <v>35171.614999999998</v>
      </c>
      <c r="D2960">
        <v>427</v>
      </c>
      <c r="E2960" s="36">
        <f>INT((Table2[[#This Row],[Service_start]]-Table2[[#This Row],[DateOfBirth]])/365)</f>
        <v>21</v>
      </c>
      <c r="F2960" s="32">
        <f>IF(DATEDIF(Table2[[#This Row],[DateOfBirth]],Table2[[#This Row],[Service_start]], "Y")&lt;=25,1,0)</f>
        <v>1</v>
      </c>
      <c r="G2960" s="1">
        <v>43194</v>
      </c>
      <c r="H2960" s="1">
        <v>43220</v>
      </c>
      <c r="I2960" s="33" t="b">
        <f>AND(
    Table2[[#This Row],[Service_start]] &gt; DATE(2022,10,1),
    Table2[[#This Row],[Service_end]] &lt; DATE(2024,2,1)
)</f>
        <v>0</v>
      </c>
    </row>
    <row r="2961" spans="1:9" hidden="1">
      <c r="A2961">
        <v>9481347</v>
      </c>
      <c r="B2961">
        <v>425</v>
      </c>
      <c r="C2961" s="1">
        <v>35171.614999999998</v>
      </c>
      <c r="D2961">
        <v>427</v>
      </c>
      <c r="E2961" s="36">
        <f>INT((Table2[[#This Row],[Service_start]]-Table2[[#This Row],[DateOfBirth]])/365)</f>
        <v>22</v>
      </c>
      <c r="F2961" s="32">
        <f>IF(DATEDIF(Table2[[#This Row],[DateOfBirth]],Table2[[#This Row],[Service_start]], "Y")&lt;=25,1,0)</f>
        <v>1</v>
      </c>
      <c r="G2961" s="1">
        <v>43221</v>
      </c>
      <c r="H2961" s="1">
        <v>43243</v>
      </c>
      <c r="I2961" s="33" t="b">
        <f>AND(
    Table2[[#This Row],[Service_start]] &gt; DATE(2022,10,1),
    Table2[[#This Row],[Service_end]] &lt; DATE(2024,2,1)
)</f>
        <v>0</v>
      </c>
    </row>
    <row r="2962" spans="1:9" hidden="1">
      <c r="A2962">
        <v>10959516</v>
      </c>
      <c r="B2962">
        <v>425</v>
      </c>
      <c r="C2962" s="1">
        <v>35400.614999999998</v>
      </c>
      <c r="D2962">
        <v>427</v>
      </c>
      <c r="E2962" s="36">
        <f>INT((Table2[[#This Row],[Service_start]]-Table2[[#This Row],[DateOfBirth]])/365)</f>
        <v>22</v>
      </c>
      <c r="F2962" s="32">
        <f>IF(DATEDIF(Table2[[#This Row],[DateOfBirth]],Table2[[#This Row],[Service_start]], "Y")&lt;=25,1,0)</f>
        <v>1</v>
      </c>
      <c r="G2962" s="1">
        <v>43703</v>
      </c>
      <c r="H2962" s="1">
        <v>43708</v>
      </c>
      <c r="I2962" s="33" t="b">
        <f>AND(
    Table2[[#This Row],[Service_start]] &gt; DATE(2022,10,1),
    Table2[[#This Row],[Service_end]] &lt; DATE(2024,2,1)
)</f>
        <v>0</v>
      </c>
    </row>
    <row r="2963" spans="1:9" hidden="1">
      <c r="A2963">
        <v>9390764</v>
      </c>
      <c r="B2963">
        <v>425</v>
      </c>
      <c r="C2963" s="1">
        <v>35400.614999999998</v>
      </c>
      <c r="D2963">
        <v>427</v>
      </c>
      <c r="E2963" s="36">
        <f>INT((Table2[[#This Row],[Service_start]]-Table2[[#This Row],[DateOfBirth]])/365)</f>
        <v>22</v>
      </c>
      <c r="F2963" s="32">
        <f>IF(DATEDIF(Table2[[#This Row],[DateOfBirth]],Table2[[#This Row],[Service_start]], "Y")&lt;=25,1,0)</f>
        <v>1</v>
      </c>
      <c r="G2963" s="1">
        <v>43709</v>
      </c>
      <c r="H2963" s="1">
        <v>43738</v>
      </c>
      <c r="I2963" s="33" t="b">
        <f>AND(
    Table2[[#This Row],[Service_start]] &gt; DATE(2022,10,1),
    Table2[[#This Row],[Service_end]] &lt; DATE(2024,2,1)
)</f>
        <v>0</v>
      </c>
    </row>
    <row r="2964" spans="1:9" hidden="1">
      <c r="A2964">
        <v>9332150</v>
      </c>
      <c r="B2964">
        <v>425</v>
      </c>
      <c r="C2964" s="1">
        <v>35400.614999999998</v>
      </c>
      <c r="D2964">
        <v>427</v>
      </c>
      <c r="E2964" s="36">
        <f>INT((Table2[[#This Row],[Service_start]]-Table2[[#This Row],[DateOfBirth]])/365)</f>
        <v>22</v>
      </c>
      <c r="F2964" s="32">
        <f>IF(DATEDIF(Table2[[#This Row],[DateOfBirth]],Table2[[#This Row],[Service_start]], "Y")&lt;=25,1,0)</f>
        <v>1</v>
      </c>
      <c r="G2964" s="1">
        <v>43739</v>
      </c>
      <c r="H2964" s="1">
        <v>43769</v>
      </c>
      <c r="I2964" s="33" t="b">
        <f>AND(
    Table2[[#This Row],[Service_start]] &gt; DATE(2022,10,1),
    Table2[[#This Row],[Service_end]] &lt; DATE(2024,2,1)
)</f>
        <v>0</v>
      </c>
    </row>
    <row r="2965" spans="1:9" hidden="1">
      <c r="A2965">
        <v>13787732</v>
      </c>
      <c r="B2965">
        <v>425</v>
      </c>
      <c r="C2965" s="1">
        <v>35903.614999999998</v>
      </c>
      <c r="D2965">
        <v>427</v>
      </c>
      <c r="E2965" s="36">
        <f>INT((Table2[[#This Row],[Service_start]]-Table2[[#This Row],[DateOfBirth]])/365)</f>
        <v>24</v>
      </c>
      <c r="F2965" s="32">
        <f>IF(DATEDIF(Table2[[#This Row],[DateOfBirth]],Table2[[#This Row],[Service_start]], "Y")&lt;=25,1,0)</f>
        <v>1</v>
      </c>
      <c r="G2965" s="1">
        <v>44714</v>
      </c>
      <c r="H2965" s="1">
        <v>44742</v>
      </c>
      <c r="I2965" s="33" t="b">
        <f>AND(
    Table2[[#This Row],[Service_start]] &gt; DATE(2022,10,1),
    Table2[[#This Row],[Service_end]] &lt; DATE(2024,2,1)
)</f>
        <v>0</v>
      </c>
    </row>
    <row r="2966" spans="1:9" hidden="1">
      <c r="A2966">
        <v>13356088</v>
      </c>
      <c r="B2966">
        <v>425</v>
      </c>
      <c r="C2966" s="1">
        <v>35903.614999999998</v>
      </c>
      <c r="D2966">
        <v>427</v>
      </c>
      <c r="E2966" s="36">
        <f>INT((Table2[[#This Row],[Service_start]]-Table2[[#This Row],[DateOfBirth]])/365)</f>
        <v>24</v>
      </c>
      <c r="F2966" s="32">
        <f>IF(DATEDIF(Table2[[#This Row],[DateOfBirth]],Table2[[#This Row],[Service_start]], "Y")&lt;=25,1,0)</f>
        <v>1</v>
      </c>
      <c r="G2966" s="1">
        <v>44743</v>
      </c>
      <c r="H2966" s="1">
        <v>44773</v>
      </c>
      <c r="I2966" s="33" t="b">
        <f>AND(
    Table2[[#This Row],[Service_start]] &gt; DATE(2022,10,1),
    Table2[[#This Row],[Service_end]] &lt; DATE(2024,2,1)
)</f>
        <v>0</v>
      </c>
    </row>
    <row r="2967" spans="1:9" hidden="1">
      <c r="A2967">
        <v>12750743</v>
      </c>
      <c r="B2967">
        <v>425</v>
      </c>
      <c r="C2967" s="1">
        <v>35903.614999999998</v>
      </c>
      <c r="D2967">
        <v>427</v>
      </c>
      <c r="E2967" s="36">
        <f>INT((Table2[[#This Row],[Service_start]]-Table2[[#This Row],[DateOfBirth]])/365)</f>
        <v>24</v>
      </c>
      <c r="F2967" s="32">
        <f>IF(DATEDIF(Table2[[#This Row],[DateOfBirth]],Table2[[#This Row],[Service_start]], "Y")&lt;=25,1,0)</f>
        <v>1</v>
      </c>
      <c r="G2967" s="1">
        <v>44774</v>
      </c>
      <c r="H2967" s="1">
        <v>44804</v>
      </c>
      <c r="I2967" s="33" t="b">
        <f>AND(
    Table2[[#This Row],[Service_start]] &gt; DATE(2022,10,1),
    Table2[[#This Row],[Service_end]] &lt; DATE(2024,2,1)
)</f>
        <v>0</v>
      </c>
    </row>
    <row r="2968" spans="1:9" hidden="1">
      <c r="A2968">
        <v>16875607</v>
      </c>
      <c r="B2968">
        <v>425</v>
      </c>
      <c r="C2968" s="1">
        <v>35903.614999999998</v>
      </c>
      <c r="D2968">
        <v>427</v>
      </c>
      <c r="E2968" s="36">
        <f>INT((Table2[[#This Row],[Service_start]]-Table2[[#This Row],[DateOfBirth]])/365)</f>
        <v>24</v>
      </c>
      <c r="F2968" s="32">
        <f>IF(DATEDIF(Table2[[#This Row],[DateOfBirth]],Table2[[#This Row],[Service_start]], "Y")&lt;=25,1,0)</f>
        <v>1</v>
      </c>
      <c r="G2968" s="1">
        <v>44805</v>
      </c>
      <c r="H2968" s="1">
        <v>44834</v>
      </c>
      <c r="I2968" s="33" t="b">
        <f>AND(
    Table2[[#This Row],[Service_start]] &gt; DATE(2022,10,1),
    Table2[[#This Row],[Service_end]] &lt; DATE(2024,2,1)
)</f>
        <v>0</v>
      </c>
    </row>
    <row r="2969" spans="1:9" hidden="1">
      <c r="A2969">
        <v>12073511</v>
      </c>
      <c r="B2969">
        <v>425</v>
      </c>
      <c r="C2969" s="1">
        <v>36000.614999999998</v>
      </c>
      <c r="D2969">
        <v>427</v>
      </c>
      <c r="E2969" s="36">
        <f>INT((Table2[[#This Row],[Service_start]]-Table2[[#This Row],[DateOfBirth]])/365)</f>
        <v>19</v>
      </c>
      <c r="F2969" s="32">
        <f>IF(DATEDIF(Table2[[#This Row],[DateOfBirth]],Table2[[#This Row],[Service_start]], "Y")&lt;=25,1,0)</f>
        <v>1</v>
      </c>
      <c r="G2969" s="1">
        <v>43293</v>
      </c>
      <c r="H2969" s="1">
        <v>43312</v>
      </c>
      <c r="I2969" s="33" t="b">
        <f>AND(
    Table2[[#This Row],[Service_start]] &gt; DATE(2022,10,1),
    Table2[[#This Row],[Service_end]] &lt; DATE(2024,2,1)
)</f>
        <v>0</v>
      </c>
    </row>
    <row r="2970" spans="1:9" hidden="1">
      <c r="A2970">
        <v>15273462</v>
      </c>
      <c r="B2970">
        <v>425</v>
      </c>
      <c r="C2970" s="1">
        <v>36335.614999999998</v>
      </c>
      <c r="D2970">
        <v>427</v>
      </c>
      <c r="E2970" s="36">
        <f>INT((Table2[[#This Row],[Service_start]]-Table2[[#This Row],[DateOfBirth]])/365)</f>
        <v>21</v>
      </c>
      <c r="F2970" s="32">
        <f>IF(DATEDIF(Table2[[#This Row],[DateOfBirth]],Table2[[#This Row],[Service_start]], "Y")&lt;=25,1,0)</f>
        <v>1</v>
      </c>
      <c r="G2970" s="1">
        <v>44011</v>
      </c>
      <c r="H2970" s="1">
        <v>44012</v>
      </c>
      <c r="I2970" s="33" t="b">
        <f>AND(
    Table2[[#This Row],[Service_start]] &gt; DATE(2022,10,1),
    Table2[[#This Row],[Service_end]] &lt; DATE(2024,2,1)
)</f>
        <v>0</v>
      </c>
    </row>
    <row r="2971" spans="1:9" hidden="1">
      <c r="A2971">
        <v>15763335</v>
      </c>
      <c r="B2971">
        <v>425</v>
      </c>
      <c r="C2971" s="1">
        <v>36335.614999999998</v>
      </c>
      <c r="D2971">
        <v>427</v>
      </c>
      <c r="E2971" s="36">
        <f>INT((Table2[[#This Row],[Service_start]]-Table2[[#This Row],[DateOfBirth]])/365)</f>
        <v>21</v>
      </c>
      <c r="F2971" s="32">
        <f>IF(DATEDIF(Table2[[#This Row],[DateOfBirth]],Table2[[#This Row],[Service_start]], "Y")&lt;=25,1,0)</f>
        <v>1</v>
      </c>
      <c r="G2971" s="1">
        <v>44013</v>
      </c>
      <c r="H2971" s="1">
        <v>44043</v>
      </c>
      <c r="I2971" s="33" t="b">
        <f>AND(
    Table2[[#This Row],[Service_start]] &gt; DATE(2022,10,1),
    Table2[[#This Row],[Service_end]] &lt; DATE(2024,2,1)
)</f>
        <v>0</v>
      </c>
    </row>
    <row r="2972" spans="1:9" hidden="1">
      <c r="A2972">
        <v>9227045</v>
      </c>
      <c r="B2972">
        <v>425</v>
      </c>
      <c r="C2972" s="1">
        <v>36335.614999999998</v>
      </c>
      <c r="D2972">
        <v>427</v>
      </c>
      <c r="E2972" s="36">
        <f>INT((Table2[[#This Row],[Service_start]]-Table2[[#This Row],[DateOfBirth]])/365)</f>
        <v>21</v>
      </c>
      <c r="F2972" s="32">
        <f>IF(DATEDIF(Table2[[#This Row],[DateOfBirth]],Table2[[#This Row],[Service_start]], "Y")&lt;=25,1,0)</f>
        <v>1</v>
      </c>
      <c r="G2972" s="1">
        <v>44046</v>
      </c>
      <c r="H2972" s="1">
        <v>44074</v>
      </c>
      <c r="I2972" s="33" t="b">
        <f>AND(
    Table2[[#This Row],[Service_start]] &gt; DATE(2022,10,1),
    Table2[[#This Row],[Service_end]] &lt; DATE(2024,2,1)
)</f>
        <v>0</v>
      </c>
    </row>
    <row r="2973" spans="1:9" hidden="1">
      <c r="A2973">
        <v>12031583</v>
      </c>
      <c r="B2973">
        <v>425</v>
      </c>
      <c r="C2973" s="1">
        <v>36335.614999999998</v>
      </c>
      <c r="D2973">
        <v>427</v>
      </c>
      <c r="E2973" s="36">
        <f>INT((Table2[[#This Row],[Service_start]]-Table2[[#This Row],[DateOfBirth]])/365)</f>
        <v>21</v>
      </c>
      <c r="F2973" s="32">
        <f>IF(DATEDIF(Table2[[#This Row],[DateOfBirth]],Table2[[#This Row],[Service_start]], "Y")&lt;=25,1,0)</f>
        <v>1</v>
      </c>
      <c r="G2973" s="1">
        <v>44075</v>
      </c>
      <c r="H2973" s="1">
        <v>44104</v>
      </c>
      <c r="I2973" s="33" t="b">
        <f>AND(
    Table2[[#This Row],[Service_start]] &gt; DATE(2022,10,1),
    Table2[[#This Row],[Service_end]] &lt; DATE(2024,2,1)
)</f>
        <v>0</v>
      </c>
    </row>
    <row r="2974" spans="1:9" hidden="1">
      <c r="A2974">
        <v>11757426</v>
      </c>
      <c r="B2974">
        <v>425</v>
      </c>
      <c r="C2974" s="1">
        <v>34509.614999999998</v>
      </c>
      <c r="D2974">
        <v>427</v>
      </c>
      <c r="E2974" s="36">
        <f>INT((Table2[[#This Row],[Service_start]]-Table2[[#This Row],[DateOfBirth]])/365)</f>
        <v>24</v>
      </c>
      <c r="F2974" s="32">
        <f>IF(DATEDIF(Table2[[#This Row],[DateOfBirth]],Table2[[#This Row],[Service_start]], "Y")&lt;=25,1,0)</f>
        <v>1</v>
      </c>
      <c r="G2974" s="1">
        <v>43395</v>
      </c>
      <c r="H2974" s="1">
        <v>43404</v>
      </c>
      <c r="I2974" s="33" t="b">
        <f>AND(
    Table2[[#This Row],[Service_start]] &gt; DATE(2022,10,1),
    Table2[[#This Row],[Service_end]] &lt; DATE(2024,2,1)
)</f>
        <v>0</v>
      </c>
    </row>
    <row r="2975" spans="1:9" hidden="1">
      <c r="A2975">
        <v>10574428</v>
      </c>
      <c r="B2975">
        <v>425</v>
      </c>
      <c r="C2975" s="1">
        <v>34509.614999999998</v>
      </c>
      <c r="D2975">
        <v>427</v>
      </c>
      <c r="E2975" s="36">
        <f>INT((Table2[[#This Row],[Service_start]]-Table2[[#This Row],[DateOfBirth]])/365)</f>
        <v>24</v>
      </c>
      <c r="F2975" s="32">
        <f>IF(DATEDIF(Table2[[#This Row],[DateOfBirth]],Table2[[#This Row],[Service_start]], "Y")&lt;=25,1,0)</f>
        <v>1</v>
      </c>
      <c r="G2975" s="1">
        <v>43405</v>
      </c>
      <c r="H2975" s="1">
        <v>43434</v>
      </c>
      <c r="I2975" s="33" t="b">
        <f>AND(
    Table2[[#This Row],[Service_start]] &gt; DATE(2022,10,1),
    Table2[[#This Row],[Service_end]] &lt; DATE(2024,2,1)
)</f>
        <v>0</v>
      </c>
    </row>
    <row r="2976" spans="1:9" hidden="1">
      <c r="A2976">
        <v>15706840</v>
      </c>
      <c r="B2976">
        <v>425</v>
      </c>
      <c r="C2976" s="1">
        <v>36719.614999999998</v>
      </c>
      <c r="D2976">
        <v>427</v>
      </c>
      <c r="E2976" s="36">
        <f>INT((Table2[[#This Row],[Service_start]]-Table2[[#This Row],[DateOfBirth]])/365)</f>
        <v>17</v>
      </c>
      <c r="F2976" s="32">
        <f>IF(DATEDIF(Table2[[#This Row],[DateOfBirth]],Table2[[#This Row],[Service_start]], "Y")&lt;=25,1,0)</f>
        <v>1</v>
      </c>
      <c r="G2976" s="1">
        <v>43276</v>
      </c>
      <c r="H2976" s="1">
        <v>43281</v>
      </c>
      <c r="I2976" s="33" t="b">
        <f>AND(
    Table2[[#This Row],[Service_start]] &gt; DATE(2022,10,1),
    Table2[[#This Row],[Service_end]] &lt; DATE(2024,2,1)
)</f>
        <v>0</v>
      </c>
    </row>
    <row r="2977" spans="1:9" hidden="1">
      <c r="A2977">
        <v>11755459</v>
      </c>
      <c r="B2977">
        <v>425</v>
      </c>
      <c r="C2977" s="1">
        <v>36719.614999999998</v>
      </c>
      <c r="D2977">
        <v>427</v>
      </c>
      <c r="E2977" s="36">
        <f>INT((Table2[[#This Row],[Service_start]]-Table2[[#This Row],[DateOfBirth]])/365)</f>
        <v>17</v>
      </c>
      <c r="F2977" s="32">
        <f>IF(DATEDIF(Table2[[#This Row],[DateOfBirth]],Table2[[#This Row],[Service_start]], "Y")&lt;=25,1,0)</f>
        <v>1</v>
      </c>
      <c r="G2977" s="1">
        <v>43283</v>
      </c>
      <c r="H2977" s="1">
        <v>43312</v>
      </c>
      <c r="I2977" s="33" t="b">
        <f>AND(
    Table2[[#This Row],[Service_start]] &gt; DATE(2022,10,1),
    Table2[[#This Row],[Service_end]] &lt; DATE(2024,2,1)
)</f>
        <v>0</v>
      </c>
    </row>
    <row r="2978" spans="1:9" hidden="1">
      <c r="A2978">
        <v>10759999</v>
      </c>
      <c r="B2978">
        <v>425</v>
      </c>
      <c r="C2978" s="1">
        <v>36719.614999999998</v>
      </c>
      <c r="D2978">
        <v>427</v>
      </c>
      <c r="E2978" s="36">
        <f>INT((Table2[[#This Row],[Service_start]]-Table2[[#This Row],[DateOfBirth]])/365)</f>
        <v>18</v>
      </c>
      <c r="F2978" s="32">
        <f>IF(DATEDIF(Table2[[#This Row],[DateOfBirth]],Table2[[#This Row],[Service_start]], "Y")&lt;=25,1,0)</f>
        <v>1</v>
      </c>
      <c r="G2978" s="1">
        <v>43313</v>
      </c>
      <c r="H2978" s="1">
        <v>43313</v>
      </c>
      <c r="I2978" s="33" t="b">
        <f>AND(
    Table2[[#This Row],[Service_start]] &gt; DATE(2022,10,1),
    Table2[[#This Row],[Service_end]] &lt; DATE(2024,2,1)
)</f>
        <v>0</v>
      </c>
    </row>
    <row r="2979" spans="1:9" hidden="1">
      <c r="A2979">
        <v>10871762</v>
      </c>
      <c r="B2979">
        <v>425</v>
      </c>
      <c r="C2979" s="1">
        <v>35631.614999999998</v>
      </c>
      <c r="D2979">
        <v>427</v>
      </c>
      <c r="E2979" s="36">
        <f>INT((Table2[[#This Row],[Service_start]]-Table2[[#This Row],[DateOfBirth]])/365)</f>
        <v>18</v>
      </c>
      <c r="F2979" s="32">
        <f>IF(DATEDIF(Table2[[#This Row],[DateOfBirth]],Table2[[#This Row],[Service_start]], "Y")&lt;=25,1,0)</f>
        <v>1</v>
      </c>
      <c r="G2979" s="1">
        <v>42472</v>
      </c>
      <c r="H2979" s="1">
        <v>42490</v>
      </c>
      <c r="I2979" s="33" t="b">
        <f>AND(
    Table2[[#This Row],[Service_start]] &gt; DATE(2022,10,1),
    Table2[[#This Row],[Service_end]] &lt; DATE(2024,2,1)
)</f>
        <v>0</v>
      </c>
    </row>
    <row r="2980" spans="1:9" hidden="1">
      <c r="A2980">
        <v>17755026</v>
      </c>
      <c r="B2980">
        <v>425</v>
      </c>
      <c r="C2980" s="1">
        <v>35631.614999999998</v>
      </c>
      <c r="D2980">
        <v>427</v>
      </c>
      <c r="E2980" s="36">
        <f>INT((Table2[[#This Row],[Service_start]]-Table2[[#This Row],[DateOfBirth]])/365)</f>
        <v>18</v>
      </c>
      <c r="F2980" s="32">
        <f>IF(DATEDIF(Table2[[#This Row],[DateOfBirth]],Table2[[#This Row],[Service_start]], "Y")&lt;=25,1,0)</f>
        <v>1</v>
      </c>
      <c r="G2980" s="1">
        <v>42472</v>
      </c>
      <c r="H2980" s="1">
        <v>42490</v>
      </c>
      <c r="I2980" s="33" t="b">
        <f>AND(
    Table2[[#This Row],[Service_start]] &gt; DATE(2022,10,1),
    Table2[[#This Row],[Service_end]] &lt; DATE(2024,2,1)
)</f>
        <v>0</v>
      </c>
    </row>
    <row r="2981" spans="1:9" hidden="1">
      <c r="A2981">
        <v>10866038</v>
      </c>
      <c r="B2981">
        <v>425</v>
      </c>
      <c r="C2981" s="1">
        <v>35631.614999999998</v>
      </c>
      <c r="D2981">
        <v>427</v>
      </c>
      <c r="E2981" s="36">
        <f>INT((Table2[[#This Row],[Service_start]]-Table2[[#This Row],[DateOfBirth]])/365)</f>
        <v>18</v>
      </c>
      <c r="F2981" s="32">
        <f>IF(DATEDIF(Table2[[#This Row],[DateOfBirth]],Table2[[#This Row],[Service_start]], "Y")&lt;=25,1,0)</f>
        <v>1</v>
      </c>
      <c r="G2981" s="1">
        <v>42472</v>
      </c>
      <c r="H2981" s="1">
        <v>42490</v>
      </c>
      <c r="I2981" s="33" t="b">
        <f>AND(
    Table2[[#This Row],[Service_start]] &gt; DATE(2022,10,1),
    Table2[[#This Row],[Service_end]] &lt; DATE(2024,2,1)
)</f>
        <v>0</v>
      </c>
    </row>
    <row r="2982" spans="1:9" hidden="1">
      <c r="A2982">
        <v>12065499</v>
      </c>
      <c r="B2982">
        <v>425</v>
      </c>
      <c r="C2982" s="1">
        <v>35631.614999999998</v>
      </c>
      <c r="D2982">
        <v>427</v>
      </c>
      <c r="E2982" s="36">
        <f>INT((Table2[[#This Row],[Service_start]]-Table2[[#This Row],[DateOfBirth]])/365)</f>
        <v>18</v>
      </c>
      <c r="F2982" s="32">
        <f>IF(DATEDIF(Table2[[#This Row],[DateOfBirth]],Table2[[#This Row],[Service_start]], "Y")&lt;=25,1,0)</f>
        <v>1</v>
      </c>
      <c r="G2982" s="1">
        <v>42491</v>
      </c>
      <c r="H2982" s="1">
        <v>42521</v>
      </c>
      <c r="I2982" s="33" t="b">
        <f>AND(
    Table2[[#This Row],[Service_start]] &gt; DATE(2022,10,1),
    Table2[[#This Row],[Service_end]] &lt; DATE(2024,2,1)
)</f>
        <v>0</v>
      </c>
    </row>
    <row r="2983" spans="1:9" hidden="1">
      <c r="A2983">
        <v>15191097</v>
      </c>
      <c r="B2983">
        <v>425</v>
      </c>
      <c r="C2983" s="1">
        <v>35631.614999999998</v>
      </c>
      <c r="D2983">
        <v>427</v>
      </c>
      <c r="E2983" s="36">
        <f>INT((Table2[[#This Row],[Service_start]]-Table2[[#This Row],[DateOfBirth]])/365)</f>
        <v>18</v>
      </c>
      <c r="F2983" s="32">
        <f>IF(DATEDIF(Table2[[#This Row],[DateOfBirth]],Table2[[#This Row],[Service_start]], "Y")&lt;=25,1,0)</f>
        <v>1</v>
      </c>
      <c r="G2983" s="1">
        <v>42491</v>
      </c>
      <c r="H2983" s="1">
        <v>42521</v>
      </c>
      <c r="I2983" s="33" t="b">
        <f>AND(
    Table2[[#This Row],[Service_start]] &gt; DATE(2022,10,1),
    Table2[[#This Row],[Service_end]] &lt; DATE(2024,2,1)
)</f>
        <v>0</v>
      </c>
    </row>
    <row r="2984" spans="1:9" hidden="1">
      <c r="A2984">
        <v>14872280</v>
      </c>
      <c r="B2984">
        <v>425</v>
      </c>
      <c r="C2984" s="1">
        <v>35631.614999999998</v>
      </c>
      <c r="D2984">
        <v>427</v>
      </c>
      <c r="E2984" s="36">
        <f>INT((Table2[[#This Row],[Service_start]]-Table2[[#This Row],[DateOfBirth]])/365)</f>
        <v>18</v>
      </c>
      <c r="F2984" s="32">
        <f>IF(DATEDIF(Table2[[#This Row],[DateOfBirth]],Table2[[#This Row],[Service_start]], "Y")&lt;=25,1,0)</f>
        <v>1</v>
      </c>
      <c r="G2984" s="1">
        <v>42491</v>
      </c>
      <c r="H2984" s="1">
        <v>42521</v>
      </c>
      <c r="I2984" s="33" t="b">
        <f>AND(
    Table2[[#This Row],[Service_start]] &gt; DATE(2022,10,1),
    Table2[[#This Row],[Service_end]] &lt; DATE(2024,2,1)
)</f>
        <v>0</v>
      </c>
    </row>
    <row r="2985" spans="1:9" hidden="1">
      <c r="A2985">
        <v>9073414</v>
      </c>
      <c r="B2985">
        <v>425</v>
      </c>
      <c r="C2985" s="1">
        <v>35631.614999999998</v>
      </c>
      <c r="D2985">
        <v>427</v>
      </c>
      <c r="E2985" s="36">
        <f>INT((Table2[[#This Row],[Service_start]]-Table2[[#This Row],[DateOfBirth]])/365)</f>
        <v>18</v>
      </c>
      <c r="F2985" s="32">
        <f>IF(DATEDIF(Table2[[#This Row],[DateOfBirth]],Table2[[#This Row],[Service_start]], "Y")&lt;=25,1,0)</f>
        <v>1</v>
      </c>
      <c r="G2985" s="1">
        <v>42522</v>
      </c>
      <c r="H2985" s="1">
        <v>42528</v>
      </c>
      <c r="I2985" s="33" t="b">
        <f>AND(
    Table2[[#This Row],[Service_start]] &gt; DATE(2022,10,1),
    Table2[[#This Row],[Service_end]] &lt; DATE(2024,2,1)
)</f>
        <v>0</v>
      </c>
    </row>
    <row r="2986" spans="1:9" hidden="1">
      <c r="A2986">
        <v>15266882</v>
      </c>
      <c r="B2986">
        <v>425</v>
      </c>
      <c r="C2986" s="1">
        <v>35631.614999999998</v>
      </c>
      <c r="D2986">
        <v>427</v>
      </c>
      <c r="E2986" s="36">
        <f>INT((Table2[[#This Row],[Service_start]]-Table2[[#This Row],[DateOfBirth]])/365)</f>
        <v>18</v>
      </c>
      <c r="F2986" s="32">
        <f>IF(DATEDIF(Table2[[#This Row],[DateOfBirth]],Table2[[#This Row],[Service_start]], "Y")&lt;=25,1,0)</f>
        <v>1</v>
      </c>
      <c r="G2986" s="1">
        <v>42522</v>
      </c>
      <c r="H2986" s="1">
        <v>42528</v>
      </c>
      <c r="I2986" s="33" t="b">
        <f>AND(
    Table2[[#This Row],[Service_start]] &gt; DATE(2022,10,1),
    Table2[[#This Row],[Service_end]] &lt; DATE(2024,2,1)
)</f>
        <v>0</v>
      </c>
    </row>
    <row r="2987" spans="1:9" hidden="1">
      <c r="A2987">
        <v>10793714</v>
      </c>
      <c r="B2987">
        <v>425</v>
      </c>
      <c r="C2987" s="1">
        <v>35631.614999999998</v>
      </c>
      <c r="D2987">
        <v>427</v>
      </c>
      <c r="E2987" s="36">
        <f>INT((Table2[[#This Row],[Service_start]]-Table2[[#This Row],[DateOfBirth]])/365)</f>
        <v>18</v>
      </c>
      <c r="F2987" s="32">
        <f>IF(DATEDIF(Table2[[#This Row],[DateOfBirth]],Table2[[#This Row],[Service_start]], "Y")&lt;=25,1,0)</f>
        <v>1</v>
      </c>
      <c r="G2987" s="1">
        <v>42522</v>
      </c>
      <c r="H2987" s="1">
        <v>42528</v>
      </c>
      <c r="I2987" s="33" t="b">
        <f>AND(
    Table2[[#This Row],[Service_start]] &gt; DATE(2022,10,1),
    Table2[[#This Row],[Service_end]] &lt; DATE(2024,2,1)
)</f>
        <v>0</v>
      </c>
    </row>
    <row r="2988" spans="1:9" hidden="1">
      <c r="A2988">
        <v>16500077</v>
      </c>
      <c r="B2988">
        <v>425</v>
      </c>
      <c r="C2988" s="1">
        <v>36418.614999999998</v>
      </c>
      <c r="D2988">
        <v>427</v>
      </c>
      <c r="E2988" s="36">
        <f>INT((Table2[[#This Row],[Service_start]]-Table2[[#This Row],[DateOfBirth]])/365)</f>
        <v>19</v>
      </c>
      <c r="F2988" s="32">
        <f>IF(DATEDIF(Table2[[#This Row],[DateOfBirth]],Table2[[#This Row],[Service_start]], "Y")&lt;=25,1,0)</f>
        <v>1</v>
      </c>
      <c r="G2988" s="1">
        <v>43374</v>
      </c>
      <c r="H2988" s="1">
        <v>43404</v>
      </c>
      <c r="I2988" s="33" t="b">
        <f>AND(
    Table2[[#This Row],[Service_start]] &gt; DATE(2022,10,1),
    Table2[[#This Row],[Service_end]] &lt; DATE(2024,2,1)
)</f>
        <v>0</v>
      </c>
    </row>
    <row r="2989" spans="1:9" hidden="1">
      <c r="A2989">
        <v>9178033</v>
      </c>
      <c r="B2989">
        <v>425</v>
      </c>
      <c r="C2989" s="1">
        <v>36418.614999999998</v>
      </c>
      <c r="D2989">
        <v>427</v>
      </c>
      <c r="E2989" s="36">
        <f>INT((Table2[[#This Row],[Service_start]]-Table2[[#This Row],[DateOfBirth]])/365)</f>
        <v>19</v>
      </c>
      <c r="F2989" s="32">
        <f>IF(DATEDIF(Table2[[#This Row],[DateOfBirth]],Table2[[#This Row],[Service_start]], "Y")&lt;=25,1,0)</f>
        <v>1</v>
      </c>
      <c r="G2989" s="1">
        <v>43405</v>
      </c>
      <c r="H2989" s="1">
        <v>43434</v>
      </c>
      <c r="I2989" s="33" t="b">
        <f>AND(
    Table2[[#This Row],[Service_start]] &gt; DATE(2022,10,1),
    Table2[[#This Row],[Service_end]] &lt; DATE(2024,2,1)
)</f>
        <v>0</v>
      </c>
    </row>
    <row r="2990" spans="1:9" hidden="1">
      <c r="A2990">
        <v>15336791</v>
      </c>
      <c r="B2990">
        <v>425</v>
      </c>
      <c r="C2990" s="1">
        <v>36418.614999999998</v>
      </c>
      <c r="D2990">
        <v>427</v>
      </c>
      <c r="E2990" s="36">
        <f>INT((Table2[[#This Row],[Service_start]]-Table2[[#This Row],[DateOfBirth]])/365)</f>
        <v>19</v>
      </c>
      <c r="F2990" s="32">
        <f>IF(DATEDIF(Table2[[#This Row],[DateOfBirth]],Table2[[#This Row],[Service_start]], "Y")&lt;=25,1,0)</f>
        <v>1</v>
      </c>
      <c r="G2990" s="1">
        <v>43435</v>
      </c>
      <c r="H2990" s="1">
        <v>43465</v>
      </c>
      <c r="I2990" s="33" t="b">
        <f>AND(
    Table2[[#This Row],[Service_start]] &gt; DATE(2022,10,1),
    Table2[[#This Row],[Service_end]] &lt; DATE(2024,2,1)
)</f>
        <v>0</v>
      </c>
    </row>
    <row r="2991" spans="1:9" hidden="1">
      <c r="A2991">
        <v>14380234</v>
      </c>
      <c r="B2991">
        <v>425</v>
      </c>
      <c r="C2991" s="1">
        <v>36418.614999999998</v>
      </c>
      <c r="D2991">
        <v>427</v>
      </c>
      <c r="E2991" s="36">
        <f>INT((Table2[[#This Row],[Service_start]]-Table2[[#This Row],[DateOfBirth]])/365)</f>
        <v>19</v>
      </c>
      <c r="F2991" s="32">
        <f>IF(DATEDIF(Table2[[#This Row],[DateOfBirth]],Table2[[#This Row],[Service_start]], "Y")&lt;=25,1,0)</f>
        <v>1</v>
      </c>
      <c r="G2991" s="1">
        <v>43466</v>
      </c>
      <c r="H2991" s="1">
        <v>43496</v>
      </c>
      <c r="I2991" s="33" t="b">
        <f>AND(
    Table2[[#This Row],[Service_start]] &gt; DATE(2022,10,1),
    Table2[[#This Row],[Service_end]] &lt; DATE(2024,2,1)
)</f>
        <v>0</v>
      </c>
    </row>
    <row r="2992" spans="1:9" hidden="1">
      <c r="A2992">
        <v>12101070</v>
      </c>
      <c r="B2992">
        <v>425</v>
      </c>
      <c r="C2992" s="1">
        <v>35309.614999999998</v>
      </c>
      <c r="D2992">
        <v>427</v>
      </c>
      <c r="E2992" s="36">
        <f>INT((Table2[[#This Row],[Service_start]]-Table2[[#This Row],[DateOfBirth]])/365)</f>
        <v>19</v>
      </c>
      <c r="F2992" s="32">
        <f>IF(DATEDIF(Table2[[#This Row],[DateOfBirth]],Table2[[#This Row],[Service_start]], "Y")&lt;=25,1,0)</f>
        <v>1</v>
      </c>
      <c r="G2992" s="1">
        <v>42571</v>
      </c>
      <c r="H2992" s="1">
        <v>42582</v>
      </c>
      <c r="I2992" s="33" t="b">
        <f>AND(
    Table2[[#This Row],[Service_start]] &gt; DATE(2022,10,1),
    Table2[[#This Row],[Service_end]] &lt; DATE(2024,2,1)
)</f>
        <v>0</v>
      </c>
    </row>
    <row r="2993" spans="1:9" hidden="1">
      <c r="A2993">
        <v>10605285</v>
      </c>
      <c r="B2993">
        <v>425</v>
      </c>
      <c r="C2993" s="1">
        <v>35309.614999999998</v>
      </c>
      <c r="D2993">
        <v>427</v>
      </c>
      <c r="E2993" s="36">
        <f>INT((Table2[[#This Row],[Service_start]]-Table2[[#This Row],[DateOfBirth]])/365)</f>
        <v>19</v>
      </c>
      <c r="F2993" s="32">
        <f>IF(DATEDIF(Table2[[#This Row],[DateOfBirth]],Table2[[#This Row],[Service_start]], "Y")&lt;=25,1,0)</f>
        <v>1</v>
      </c>
      <c r="G2993" s="1">
        <v>42583</v>
      </c>
      <c r="H2993" s="1">
        <v>42613</v>
      </c>
      <c r="I2993" s="33" t="b">
        <f>AND(
    Table2[[#This Row],[Service_start]] &gt; DATE(2022,10,1),
    Table2[[#This Row],[Service_end]] &lt; DATE(2024,2,1)
)</f>
        <v>0</v>
      </c>
    </row>
    <row r="2994" spans="1:9" hidden="1">
      <c r="A2994">
        <v>9183011</v>
      </c>
      <c r="B2994">
        <v>425</v>
      </c>
      <c r="C2994" s="1">
        <v>35309.614999999998</v>
      </c>
      <c r="D2994">
        <v>427</v>
      </c>
      <c r="E2994" s="36">
        <f>INT((Table2[[#This Row],[Service_start]]-Table2[[#This Row],[DateOfBirth]])/365)</f>
        <v>20</v>
      </c>
      <c r="F2994" s="32">
        <f>IF(DATEDIF(Table2[[#This Row],[DateOfBirth]],Table2[[#This Row],[Service_start]], "Y")&lt;=25,1,0)</f>
        <v>1</v>
      </c>
      <c r="G2994" s="1">
        <v>42614</v>
      </c>
      <c r="H2994" s="1">
        <v>42643</v>
      </c>
      <c r="I2994" s="33" t="b">
        <f>AND(
    Table2[[#This Row],[Service_start]] &gt; DATE(2022,10,1),
    Table2[[#This Row],[Service_end]] &lt; DATE(2024,2,1)
)</f>
        <v>0</v>
      </c>
    </row>
    <row r="2995" spans="1:9" hidden="1">
      <c r="A2995">
        <v>11747673</v>
      </c>
      <c r="B2995">
        <v>425</v>
      </c>
      <c r="C2995" s="1">
        <v>35585.614999999998</v>
      </c>
      <c r="D2995">
        <v>427</v>
      </c>
      <c r="E2995" s="36">
        <f>INT((Table2[[#This Row],[Service_start]]-Table2[[#This Row],[DateOfBirth]])/365)</f>
        <v>19</v>
      </c>
      <c r="F2995" s="32">
        <f>IF(DATEDIF(Table2[[#This Row],[DateOfBirth]],Table2[[#This Row],[Service_start]], "Y")&lt;=25,1,0)</f>
        <v>1</v>
      </c>
      <c r="G2995" s="1">
        <v>42576</v>
      </c>
      <c r="H2995" s="1">
        <v>42582</v>
      </c>
      <c r="I2995" s="33" t="b">
        <f>AND(
    Table2[[#This Row],[Service_start]] &gt; DATE(2022,10,1),
    Table2[[#This Row],[Service_end]] &lt; DATE(2024,2,1)
)</f>
        <v>0</v>
      </c>
    </row>
    <row r="2996" spans="1:9" hidden="1">
      <c r="A2996">
        <v>10478791</v>
      </c>
      <c r="B2996">
        <v>425</v>
      </c>
      <c r="C2996" s="1">
        <v>35585.614999999998</v>
      </c>
      <c r="D2996">
        <v>427</v>
      </c>
      <c r="E2996" s="36">
        <f>INT((Table2[[#This Row],[Service_start]]-Table2[[#This Row],[DateOfBirth]])/365)</f>
        <v>19</v>
      </c>
      <c r="F2996" s="32">
        <f>IF(DATEDIF(Table2[[#This Row],[DateOfBirth]],Table2[[#This Row],[Service_start]], "Y")&lt;=25,1,0)</f>
        <v>1</v>
      </c>
      <c r="G2996" s="1">
        <v>42576</v>
      </c>
      <c r="H2996" s="1">
        <v>42582</v>
      </c>
      <c r="I2996" s="33" t="b">
        <f>AND(
    Table2[[#This Row],[Service_start]] &gt; DATE(2022,10,1),
    Table2[[#This Row],[Service_end]] &lt; DATE(2024,2,1)
)</f>
        <v>0</v>
      </c>
    </row>
    <row r="2997" spans="1:9" hidden="1">
      <c r="A2997">
        <v>9018355</v>
      </c>
      <c r="B2997">
        <v>425</v>
      </c>
      <c r="C2997" s="1">
        <v>35585.614999999998</v>
      </c>
      <c r="D2997">
        <v>427</v>
      </c>
      <c r="E2997" s="36">
        <f>INT((Table2[[#This Row],[Service_start]]-Table2[[#This Row],[DateOfBirth]])/365)</f>
        <v>19</v>
      </c>
      <c r="F2997" s="32">
        <f>IF(DATEDIF(Table2[[#This Row],[DateOfBirth]],Table2[[#This Row],[Service_start]], "Y")&lt;=25,1,0)</f>
        <v>1</v>
      </c>
      <c r="G2997" s="1">
        <v>42576</v>
      </c>
      <c r="H2997" s="1">
        <v>42582</v>
      </c>
      <c r="I2997" s="33" t="b">
        <f>AND(
    Table2[[#This Row],[Service_start]] &gt; DATE(2022,10,1),
    Table2[[#This Row],[Service_end]] &lt; DATE(2024,2,1)
)</f>
        <v>0</v>
      </c>
    </row>
    <row r="2998" spans="1:9" hidden="1">
      <c r="A2998">
        <v>9086151</v>
      </c>
      <c r="B2998">
        <v>425</v>
      </c>
      <c r="C2998" s="1">
        <v>35585.614999999998</v>
      </c>
      <c r="D2998">
        <v>427</v>
      </c>
      <c r="E2998" s="36">
        <f>INT((Table2[[#This Row],[Service_start]]-Table2[[#This Row],[DateOfBirth]])/365)</f>
        <v>19</v>
      </c>
      <c r="F2998" s="32">
        <f>IF(DATEDIF(Table2[[#This Row],[DateOfBirth]],Table2[[#This Row],[Service_start]], "Y")&lt;=25,1,0)</f>
        <v>1</v>
      </c>
      <c r="G2998" s="1">
        <v>42583</v>
      </c>
      <c r="H2998" s="1">
        <v>42613</v>
      </c>
      <c r="I2998" s="33" t="b">
        <f>AND(
    Table2[[#This Row],[Service_start]] &gt; DATE(2022,10,1),
    Table2[[#This Row],[Service_end]] &lt; DATE(2024,2,1)
)</f>
        <v>0</v>
      </c>
    </row>
    <row r="2999" spans="1:9" hidden="1">
      <c r="A2999">
        <v>10462778</v>
      </c>
      <c r="B2999">
        <v>425</v>
      </c>
      <c r="C2999" s="1">
        <v>35585.614999999998</v>
      </c>
      <c r="D2999">
        <v>427</v>
      </c>
      <c r="E2999" s="36">
        <f>INT((Table2[[#This Row],[Service_start]]-Table2[[#This Row],[DateOfBirth]])/365)</f>
        <v>19</v>
      </c>
      <c r="F2999" s="32">
        <f>IF(DATEDIF(Table2[[#This Row],[DateOfBirth]],Table2[[#This Row],[Service_start]], "Y")&lt;=25,1,0)</f>
        <v>1</v>
      </c>
      <c r="G2999" s="1">
        <v>42583</v>
      </c>
      <c r="H2999" s="1">
        <v>42613</v>
      </c>
      <c r="I2999" s="33" t="b">
        <f>AND(
    Table2[[#This Row],[Service_start]] &gt; DATE(2022,10,1),
    Table2[[#This Row],[Service_end]] &lt; DATE(2024,2,1)
)</f>
        <v>0</v>
      </c>
    </row>
    <row r="3000" spans="1:9" hidden="1">
      <c r="A3000">
        <v>12131285</v>
      </c>
      <c r="B3000">
        <v>425</v>
      </c>
      <c r="C3000" s="1">
        <v>35585.614999999998</v>
      </c>
      <c r="D3000">
        <v>427</v>
      </c>
      <c r="E3000" s="36">
        <f>INT((Table2[[#This Row],[Service_start]]-Table2[[#This Row],[DateOfBirth]])/365)</f>
        <v>19</v>
      </c>
      <c r="F3000" s="32">
        <f>IF(DATEDIF(Table2[[#This Row],[DateOfBirth]],Table2[[#This Row],[Service_start]], "Y")&lt;=25,1,0)</f>
        <v>1</v>
      </c>
      <c r="G3000" s="1">
        <v>42583</v>
      </c>
      <c r="H3000" s="1">
        <v>42613</v>
      </c>
      <c r="I3000" s="33" t="b">
        <f>AND(
    Table2[[#This Row],[Service_start]] &gt; DATE(2022,10,1),
    Table2[[#This Row],[Service_end]] &lt; DATE(2024,2,1)
)</f>
        <v>0</v>
      </c>
    </row>
    <row r="3001" spans="1:9" hidden="1">
      <c r="A3001">
        <v>9099166</v>
      </c>
      <c r="B3001">
        <v>425</v>
      </c>
      <c r="C3001" s="1">
        <v>35585.614999999998</v>
      </c>
      <c r="D3001">
        <v>427</v>
      </c>
      <c r="E3001" s="36">
        <f>INT((Table2[[#This Row],[Service_start]]-Table2[[#This Row],[DateOfBirth]])/365)</f>
        <v>19</v>
      </c>
      <c r="F3001" s="32">
        <f>IF(DATEDIF(Table2[[#This Row],[DateOfBirth]],Table2[[#This Row],[Service_start]], "Y")&lt;=25,1,0)</f>
        <v>1</v>
      </c>
      <c r="G3001" s="1">
        <v>42614</v>
      </c>
      <c r="H3001" s="1">
        <v>42643</v>
      </c>
      <c r="I3001" s="33" t="b">
        <f>AND(
    Table2[[#This Row],[Service_start]] &gt; DATE(2022,10,1),
    Table2[[#This Row],[Service_end]] &lt; DATE(2024,2,1)
)</f>
        <v>0</v>
      </c>
    </row>
    <row r="3002" spans="1:9" hidden="1">
      <c r="A3002">
        <v>15667763</v>
      </c>
      <c r="B3002">
        <v>425</v>
      </c>
      <c r="C3002" s="1">
        <v>35585.614999999998</v>
      </c>
      <c r="D3002">
        <v>427</v>
      </c>
      <c r="E3002" s="36">
        <f>INT((Table2[[#This Row],[Service_start]]-Table2[[#This Row],[DateOfBirth]])/365)</f>
        <v>19</v>
      </c>
      <c r="F3002" s="32">
        <f>IF(DATEDIF(Table2[[#This Row],[DateOfBirth]],Table2[[#This Row],[Service_start]], "Y")&lt;=25,1,0)</f>
        <v>1</v>
      </c>
      <c r="G3002" s="1">
        <v>42614</v>
      </c>
      <c r="H3002" s="1">
        <v>42643</v>
      </c>
      <c r="I3002" s="33" t="b">
        <f>AND(
    Table2[[#This Row],[Service_start]] &gt; DATE(2022,10,1),
    Table2[[#This Row],[Service_end]] &lt; DATE(2024,2,1)
)</f>
        <v>0</v>
      </c>
    </row>
    <row r="3003" spans="1:9" hidden="1">
      <c r="A3003">
        <v>10461381</v>
      </c>
      <c r="B3003">
        <v>425</v>
      </c>
      <c r="C3003" s="1">
        <v>35585.614999999998</v>
      </c>
      <c r="D3003">
        <v>427</v>
      </c>
      <c r="E3003" s="36">
        <f>INT((Table2[[#This Row],[Service_start]]-Table2[[#This Row],[DateOfBirth]])/365)</f>
        <v>19</v>
      </c>
      <c r="F3003" s="32">
        <f>IF(DATEDIF(Table2[[#This Row],[DateOfBirth]],Table2[[#This Row],[Service_start]], "Y")&lt;=25,1,0)</f>
        <v>1</v>
      </c>
      <c r="G3003" s="1">
        <v>42614</v>
      </c>
      <c r="H3003" s="1">
        <v>42643</v>
      </c>
      <c r="I3003" s="33" t="b">
        <f>AND(
    Table2[[#This Row],[Service_start]] &gt; DATE(2022,10,1),
    Table2[[#This Row],[Service_end]] &lt; DATE(2024,2,1)
)</f>
        <v>0</v>
      </c>
    </row>
    <row r="3004" spans="1:9" hidden="1">
      <c r="A3004">
        <v>15676874</v>
      </c>
      <c r="B3004">
        <v>425</v>
      </c>
      <c r="C3004" s="1">
        <v>35963.614999999998</v>
      </c>
      <c r="D3004">
        <v>427</v>
      </c>
      <c r="E3004" s="36">
        <f>INT((Table2[[#This Row],[Service_start]]-Table2[[#This Row],[DateOfBirth]])/365)</f>
        <v>21</v>
      </c>
      <c r="F3004" s="32">
        <f>IF(DATEDIF(Table2[[#This Row],[DateOfBirth]],Table2[[#This Row],[Service_start]], "Y")&lt;=25,1,0)</f>
        <v>1</v>
      </c>
      <c r="G3004" s="1">
        <v>43689</v>
      </c>
      <c r="H3004" s="1">
        <v>43708</v>
      </c>
      <c r="I3004" s="33" t="b">
        <f>AND(
    Table2[[#This Row],[Service_start]] &gt; DATE(2022,10,1),
    Table2[[#This Row],[Service_end]] &lt; DATE(2024,2,1)
)</f>
        <v>0</v>
      </c>
    </row>
    <row r="3005" spans="1:9" hidden="1">
      <c r="A3005">
        <v>10777144</v>
      </c>
      <c r="B3005">
        <v>425</v>
      </c>
      <c r="C3005" s="1">
        <v>35963.614999999998</v>
      </c>
      <c r="D3005">
        <v>427</v>
      </c>
      <c r="E3005" s="36">
        <f>INT((Table2[[#This Row],[Service_start]]-Table2[[#This Row],[DateOfBirth]])/365)</f>
        <v>21</v>
      </c>
      <c r="F3005" s="32">
        <f>IF(DATEDIF(Table2[[#This Row],[DateOfBirth]],Table2[[#This Row],[Service_start]], "Y")&lt;=25,1,0)</f>
        <v>1</v>
      </c>
      <c r="G3005" s="1">
        <v>43710</v>
      </c>
      <c r="H3005" s="1">
        <v>43738</v>
      </c>
      <c r="I3005" s="33" t="b">
        <f>AND(
    Table2[[#This Row],[Service_start]] &gt; DATE(2022,10,1),
    Table2[[#This Row],[Service_end]] &lt; DATE(2024,2,1)
)</f>
        <v>0</v>
      </c>
    </row>
    <row r="3006" spans="1:9" hidden="1">
      <c r="A3006">
        <v>13373402</v>
      </c>
      <c r="B3006">
        <v>425</v>
      </c>
      <c r="C3006" s="1">
        <v>35963.614999999998</v>
      </c>
      <c r="D3006">
        <v>427</v>
      </c>
      <c r="E3006" s="36">
        <f>INT((Table2[[#This Row],[Service_start]]-Table2[[#This Row],[DateOfBirth]])/365)</f>
        <v>21</v>
      </c>
      <c r="F3006" s="32">
        <f>IF(DATEDIF(Table2[[#This Row],[DateOfBirth]],Table2[[#This Row],[Service_start]], "Y")&lt;=25,1,0)</f>
        <v>1</v>
      </c>
      <c r="G3006" s="1">
        <v>43739</v>
      </c>
      <c r="H3006" s="1">
        <v>43769</v>
      </c>
      <c r="I3006" s="33" t="b">
        <f>AND(
    Table2[[#This Row],[Service_start]] &gt; DATE(2022,10,1),
    Table2[[#This Row],[Service_end]] &lt; DATE(2024,2,1)
)</f>
        <v>0</v>
      </c>
    </row>
    <row r="3007" spans="1:9" hidden="1">
      <c r="A3007">
        <v>11228858</v>
      </c>
      <c r="B3007">
        <v>425</v>
      </c>
      <c r="C3007" s="1">
        <v>35882.614999999998</v>
      </c>
      <c r="D3007">
        <v>427</v>
      </c>
      <c r="E3007" s="36">
        <f>INT((Table2[[#This Row],[Service_start]]-Table2[[#This Row],[DateOfBirth]])/365)</f>
        <v>20</v>
      </c>
      <c r="F3007" s="32">
        <f>IF(DATEDIF(Table2[[#This Row],[DateOfBirth]],Table2[[#This Row],[Service_start]], "Y")&lt;=25,1,0)</f>
        <v>1</v>
      </c>
      <c r="G3007" s="1">
        <v>43528</v>
      </c>
      <c r="H3007" s="1">
        <v>43555</v>
      </c>
      <c r="I3007" s="33" t="b">
        <f>AND(
    Table2[[#This Row],[Service_start]] &gt; DATE(2022,10,1),
    Table2[[#This Row],[Service_end]] &lt; DATE(2024,2,1)
)</f>
        <v>0</v>
      </c>
    </row>
    <row r="3008" spans="1:9" hidden="1">
      <c r="A3008">
        <v>15656940</v>
      </c>
      <c r="B3008">
        <v>425</v>
      </c>
      <c r="C3008" s="1">
        <v>35882.614999999998</v>
      </c>
      <c r="D3008">
        <v>427</v>
      </c>
      <c r="E3008" s="36">
        <f>INT((Table2[[#This Row],[Service_start]]-Table2[[#This Row],[DateOfBirth]])/365)</f>
        <v>21</v>
      </c>
      <c r="F3008" s="32">
        <f>IF(DATEDIF(Table2[[#This Row],[DateOfBirth]],Table2[[#This Row],[Service_start]], "Y")&lt;=25,1,0)</f>
        <v>1</v>
      </c>
      <c r="G3008" s="1">
        <v>43556</v>
      </c>
      <c r="H3008" s="1">
        <v>43585</v>
      </c>
      <c r="I3008" s="33" t="b">
        <f>AND(
    Table2[[#This Row],[Service_start]] &gt; DATE(2022,10,1),
    Table2[[#This Row],[Service_end]] &lt; DATE(2024,2,1)
)</f>
        <v>0</v>
      </c>
    </row>
    <row r="3009" spans="1:9" hidden="1">
      <c r="A3009">
        <v>10813466</v>
      </c>
      <c r="B3009">
        <v>425</v>
      </c>
      <c r="C3009" s="1">
        <v>35882.614999999998</v>
      </c>
      <c r="D3009">
        <v>427</v>
      </c>
      <c r="E3009" s="36">
        <f>INT((Table2[[#This Row],[Service_start]]-Table2[[#This Row],[DateOfBirth]])/365)</f>
        <v>21</v>
      </c>
      <c r="F3009" s="32">
        <f>IF(DATEDIF(Table2[[#This Row],[DateOfBirth]],Table2[[#This Row],[Service_start]], "Y")&lt;=25,1,0)</f>
        <v>1</v>
      </c>
      <c r="G3009" s="1">
        <v>43586</v>
      </c>
      <c r="H3009" s="1">
        <v>43616</v>
      </c>
      <c r="I3009" s="33" t="b">
        <f>AND(
    Table2[[#This Row],[Service_start]] &gt; DATE(2022,10,1),
    Table2[[#This Row],[Service_end]] &lt; DATE(2024,2,1)
)</f>
        <v>0</v>
      </c>
    </row>
    <row r="3010" spans="1:9" hidden="1">
      <c r="A3010">
        <v>16822562</v>
      </c>
      <c r="B3010">
        <v>425</v>
      </c>
      <c r="C3010" s="1">
        <v>35818.614999999998</v>
      </c>
      <c r="D3010">
        <v>427</v>
      </c>
      <c r="E3010" s="36">
        <f>INT((Table2[[#This Row],[Service_start]]-Table2[[#This Row],[DateOfBirth]])/365)</f>
        <v>24</v>
      </c>
      <c r="F3010" s="32">
        <f>IF(DATEDIF(Table2[[#This Row],[DateOfBirth]],Table2[[#This Row],[Service_start]], "Y")&lt;=25,1,0)</f>
        <v>1</v>
      </c>
      <c r="G3010" s="1">
        <v>44713</v>
      </c>
      <c r="H3010" s="1">
        <v>44742</v>
      </c>
      <c r="I3010" s="33" t="b">
        <f>AND(
    Table2[[#This Row],[Service_start]] &gt; DATE(2022,10,1),
    Table2[[#This Row],[Service_end]] &lt; DATE(2024,2,1)
)</f>
        <v>0</v>
      </c>
    </row>
    <row r="3011" spans="1:9" hidden="1">
      <c r="A3011">
        <v>10386765</v>
      </c>
      <c r="B3011">
        <v>425</v>
      </c>
      <c r="C3011" s="1">
        <v>35818.614999999998</v>
      </c>
      <c r="D3011">
        <v>427</v>
      </c>
      <c r="E3011" s="36">
        <f>INT((Table2[[#This Row],[Service_start]]-Table2[[#This Row],[DateOfBirth]])/365)</f>
        <v>24</v>
      </c>
      <c r="F3011" s="32">
        <f>IF(DATEDIF(Table2[[#This Row],[DateOfBirth]],Table2[[#This Row],[Service_start]], "Y")&lt;=25,1,0)</f>
        <v>1</v>
      </c>
      <c r="G3011" s="1">
        <v>44743</v>
      </c>
      <c r="H3011" s="1">
        <v>44773</v>
      </c>
      <c r="I3011" s="33" t="b">
        <f>AND(
    Table2[[#This Row],[Service_start]] &gt; DATE(2022,10,1),
    Table2[[#This Row],[Service_end]] &lt; DATE(2024,2,1)
)</f>
        <v>0</v>
      </c>
    </row>
    <row r="3012" spans="1:9" hidden="1">
      <c r="A3012">
        <v>15417863</v>
      </c>
      <c r="B3012">
        <v>425</v>
      </c>
      <c r="C3012" s="1">
        <v>35818.614999999998</v>
      </c>
      <c r="D3012">
        <v>427</v>
      </c>
      <c r="E3012" s="36">
        <f>INT((Table2[[#This Row],[Service_start]]-Table2[[#This Row],[DateOfBirth]])/365)</f>
        <v>24</v>
      </c>
      <c r="F3012" s="32">
        <f>IF(DATEDIF(Table2[[#This Row],[DateOfBirth]],Table2[[#This Row],[Service_start]], "Y")&lt;=25,1,0)</f>
        <v>1</v>
      </c>
      <c r="G3012" s="1">
        <v>44774</v>
      </c>
      <c r="H3012" s="1">
        <v>44804</v>
      </c>
      <c r="I3012" s="33" t="b">
        <f>AND(
    Table2[[#This Row],[Service_start]] &gt; DATE(2022,10,1),
    Table2[[#This Row],[Service_end]] &lt; DATE(2024,2,1)
)</f>
        <v>0</v>
      </c>
    </row>
    <row r="3013" spans="1:9" hidden="1">
      <c r="A3013">
        <v>16272564</v>
      </c>
      <c r="B3013">
        <v>425</v>
      </c>
      <c r="C3013" s="1">
        <v>34554.614999999998</v>
      </c>
      <c r="D3013">
        <v>427</v>
      </c>
      <c r="E3013" s="36">
        <f>INT((Table2[[#This Row],[Service_start]]-Table2[[#This Row],[DateOfBirth]])/365)</f>
        <v>21</v>
      </c>
      <c r="F3013" s="32">
        <f>IF(DATEDIF(Table2[[#This Row],[DateOfBirth]],Table2[[#This Row],[Service_start]], "Y")&lt;=25,1,0)</f>
        <v>1</v>
      </c>
      <c r="G3013" s="1">
        <v>42521</v>
      </c>
      <c r="H3013" s="1">
        <v>42521</v>
      </c>
      <c r="I3013" s="33" t="b">
        <f>AND(
    Table2[[#This Row],[Service_start]] &gt; DATE(2022,10,1),
    Table2[[#This Row],[Service_end]] &lt; DATE(2024,2,1)
)</f>
        <v>0</v>
      </c>
    </row>
    <row r="3014" spans="1:9" hidden="1">
      <c r="A3014">
        <v>13059735</v>
      </c>
      <c r="B3014">
        <v>425</v>
      </c>
      <c r="C3014" s="1">
        <v>34554.614999999998</v>
      </c>
      <c r="D3014">
        <v>427</v>
      </c>
      <c r="E3014" s="36">
        <f>INT((Table2[[#This Row],[Service_start]]-Table2[[#This Row],[DateOfBirth]])/365)</f>
        <v>21</v>
      </c>
      <c r="F3014" s="32">
        <f>IF(DATEDIF(Table2[[#This Row],[DateOfBirth]],Table2[[#This Row],[Service_start]], "Y")&lt;=25,1,0)</f>
        <v>1</v>
      </c>
      <c r="G3014" s="1">
        <v>42522</v>
      </c>
      <c r="H3014" s="1">
        <v>42551</v>
      </c>
      <c r="I3014" s="33" t="b">
        <f>AND(
    Table2[[#This Row],[Service_start]] &gt; DATE(2022,10,1),
    Table2[[#This Row],[Service_end]] &lt; DATE(2024,2,1)
)</f>
        <v>0</v>
      </c>
    </row>
    <row r="3015" spans="1:9" hidden="1">
      <c r="A3015">
        <v>11730646</v>
      </c>
      <c r="B3015">
        <v>425</v>
      </c>
      <c r="C3015" s="1">
        <v>34554.614999999998</v>
      </c>
      <c r="D3015">
        <v>427</v>
      </c>
      <c r="E3015" s="36">
        <f>INT((Table2[[#This Row],[Service_start]]-Table2[[#This Row],[DateOfBirth]])/365)</f>
        <v>21</v>
      </c>
      <c r="F3015" s="32">
        <f>IF(DATEDIF(Table2[[#This Row],[DateOfBirth]],Table2[[#This Row],[Service_start]], "Y")&lt;=25,1,0)</f>
        <v>1</v>
      </c>
      <c r="G3015" s="1">
        <v>42552</v>
      </c>
      <c r="H3015" s="1">
        <v>42582</v>
      </c>
      <c r="I3015" s="33" t="b">
        <f>AND(
    Table2[[#This Row],[Service_start]] &gt; DATE(2022,10,1),
    Table2[[#This Row],[Service_end]] &lt; DATE(2024,2,1)
)</f>
        <v>0</v>
      </c>
    </row>
    <row r="3016" spans="1:9" hidden="1">
      <c r="A3016">
        <v>15691484</v>
      </c>
      <c r="B3016">
        <v>425</v>
      </c>
      <c r="C3016" s="1">
        <v>35966.614999999998</v>
      </c>
      <c r="D3016">
        <v>427</v>
      </c>
      <c r="E3016" s="36">
        <f>INT((Table2[[#This Row],[Service_start]]-Table2[[#This Row],[DateOfBirth]])/365)</f>
        <v>19</v>
      </c>
      <c r="F3016" s="32">
        <f>IF(DATEDIF(Table2[[#This Row],[DateOfBirth]],Table2[[#This Row],[Service_start]], "Y")&lt;=25,1,0)</f>
        <v>1</v>
      </c>
      <c r="G3016" s="1">
        <v>43031</v>
      </c>
      <c r="H3016" s="1">
        <v>43039</v>
      </c>
      <c r="I3016" s="33" t="b">
        <f>AND(
    Table2[[#This Row],[Service_start]] &gt; DATE(2022,10,1),
    Table2[[#This Row],[Service_end]] &lt; DATE(2024,2,1)
)</f>
        <v>0</v>
      </c>
    </row>
    <row r="3017" spans="1:9" hidden="1">
      <c r="A3017">
        <v>10592659</v>
      </c>
      <c r="B3017">
        <v>425</v>
      </c>
      <c r="C3017" s="1">
        <v>35966.614999999998</v>
      </c>
      <c r="D3017">
        <v>427</v>
      </c>
      <c r="E3017" s="36">
        <f>INT((Table2[[#This Row],[Service_start]]-Table2[[#This Row],[DateOfBirth]])/365)</f>
        <v>19</v>
      </c>
      <c r="F3017" s="32">
        <f>IF(DATEDIF(Table2[[#This Row],[DateOfBirth]],Table2[[#This Row],[Service_start]], "Y")&lt;=25,1,0)</f>
        <v>1</v>
      </c>
      <c r="G3017" s="1">
        <v>43040</v>
      </c>
      <c r="H3017" s="1">
        <v>43069</v>
      </c>
      <c r="I3017" s="33" t="b">
        <f>AND(
    Table2[[#This Row],[Service_start]] &gt; DATE(2022,10,1),
    Table2[[#This Row],[Service_end]] &lt; DATE(2024,2,1)
)</f>
        <v>0</v>
      </c>
    </row>
    <row r="3018" spans="1:9" hidden="1">
      <c r="A3018">
        <v>14875758</v>
      </c>
      <c r="B3018">
        <v>425</v>
      </c>
      <c r="C3018" s="1">
        <v>36090.614999999998</v>
      </c>
      <c r="D3018">
        <v>427</v>
      </c>
      <c r="E3018" s="36">
        <f>INT((Table2[[#This Row],[Service_start]]-Table2[[#This Row],[DateOfBirth]])/365)</f>
        <v>21</v>
      </c>
      <c r="F3018" s="32">
        <f>IF(DATEDIF(Table2[[#This Row],[DateOfBirth]],Table2[[#This Row],[Service_start]], "Y")&lt;=25,1,0)</f>
        <v>1</v>
      </c>
      <c r="G3018" s="1">
        <v>43957</v>
      </c>
      <c r="H3018" s="1">
        <v>43982</v>
      </c>
      <c r="I3018" s="33" t="b">
        <f>AND(
    Table2[[#This Row],[Service_start]] &gt; DATE(2022,10,1),
    Table2[[#This Row],[Service_end]] &lt; DATE(2024,2,1)
)</f>
        <v>0</v>
      </c>
    </row>
    <row r="3019" spans="1:9" hidden="1">
      <c r="A3019">
        <v>12767506</v>
      </c>
      <c r="B3019">
        <v>425</v>
      </c>
      <c r="C3019" s="1">
        <v>35795.614999999998</v>
      </c>
      <c r="D3019">
        <v>427</v>
      </c>
      <c r="E3019" s="36">
        <f>INT((Table2[[#This Row],[Service_start]]-Table2[[#This Row],[DateOfBirth]])/365)</f>
        <v>19</v>
      </c>
      <c r="F3019" s="32">
        <f>IF(DATEDIF(Table2[[#This Row],[DateOfBirth]],Table2[[#This Row],[Service_start]], "Y")&lt;=25,1,0)</f>
        <v>1</v>
      </c>
      <c r="G3019" s="1">
        <v>42968</v>
      </c>
      <c r="H3019" s="1">
        <v>42978</v>
      </c>
      <c r="I3019" s="33" t="b">
        <f>AND(
    Table2[[#This Row],[Service_start]] &gt; DATE(2022,10,1),
    Table2[[#This Row],[Service_end]] &lt; DATE(2024,2,1)
)</f>
        <v>0</v>
      </c>
    </row>
    <row r="3020" spans="1:9" hidden="1">
      <c r="A3020">
        <v>8986350</v>
      </c>
      <c r="B3020">
        <v>425</v>
      </c>
      <c r="C3020" s="1">
        <v>35795.614999999998</v>
      </c>
      <c r="D3020">
        <v>427</v>
      </c>
      <c r="E3020" s="36">
        <f>INT((Table2[[#This Row],[Service_start]]-Table2[[#This Row],[DateOfBirth]])/365)</f>
        <v>19</v>
      </c>
      <c r="F3020" s="32">
        <f>IF(DATEDIF(Table2[[#This Row],[DateOfBirth]],Table2[[#This Row],[Service_start]], "Y")&lt;=25,1,0)</f>
        <v>1</v>
      </c>
      <c r="G3020" s="1">
        <v>42979</v>
      </c>
      <c r="H3020" s="1">
        <v>43008</v>
      </c>
      <c r="I3020" s="33" t="b">
        <f>AND(
    Table2[[#This Row],[Service_start]] &gt; DATE(2022,10,1),
    Table2[[#This Row],[Service_end]] &lt; DATE(2024,2,1)
)</f>
        <v>0</v>
      </c>
    </row>
    <row r="3021" spans="1:9" hidden="1">
      <c r="A3021">
        <v>9212221</v>
      </c>
      <c r="B3021">
        <v>425</v>
      </c>
      <c r="C3021" s="1">
        <v>35795.614999999998</v>
      </c>
      <c r="D3021">
        <v>427</v>
      </c>
      <c r="E3021" s="36">
        <f>INT((Table2[[#This Row],[Service_start]]-Table2[[#This Row],[DateOfBirth]])/365)</f>
        <v>19</v>
      </c>
      <c r="F3021" s="32">
        <f>IF(DATEDIF(Table2[[#This Row],[DateOfBirth]],Table2[[#This Row],[Service_start]], "Y")&lt;=25,1,0)</f>
        <v>1</v>
      </c>
      <c r="G3021" s="1">
        <v>43009</v>
      </c>
      <c r="H3021" s="1">
        <v>43039</v>
      </c>
      <c r="I3021" s="33" t="b">
        <f>AND(
    Table2[[#This Row],[Service_start]] &gt; DATE(2022,10,1),
    Table2[[#This Row],[Service_end]] &lt; DATE(2024,2,1)
)</f>
        <v>0</v>
      </c>
    </row>
    <row r="3022" spans="1:9" hidden="1">
      <c r="A3022">
        <v>10585966</v>
      </c>
      <c r="B3022">
        <v>425</v>
      </c>
      <c r="C3022" s="1">
        <v>35795.614999999998</v>
      </c>
      <c r="D3022">
        <v>427</v>
      </c>
      <c r="E3022" s="36">
        <f>INT((Table2[[#This Row],[Service_start]]-Table2[[#This Row],[DateOfBirth]])/365)</f>
        <v>19</v>
      </c>
      <c r="F3022" s="32">
        <f>IF(DATEDIF(Table2[[#This Row],[DateOfBirth]],Table2[[#This Row],[Service_start]], "Y")&lt;=25,1,0)</f>
        <v>1</v>
      </c>
      <c r="G3022" s="1">
        <v>43040</v>
      </c>
      <c r="H3022" s="1">
        <v>43069</v>
      </c>
      <c r="I3022" s="33" t="b">
        <f>AND(
    Table2[[#This Row],[Service_start]] &gt; DATE(2022,10,1),
    Table2[[#This Row],[Service_end]] &lt; DATE(2024,2,1)
)</f>
        <v>0</v>
      </c>
    </row>
    <row r="3023" spans="1:9" hidden="1">
      <c r="A3023">
        <v>17009332</v>
      </c>
      <c r="B3023">
        <v>425</v>
      </c>
      <c r="C3023" s="1">
        <v>35795.614999999998</v>
      </c>
      <c r="D3023">
        <v>427</v>
      </c>
      <c r="E3023" s="36">
        <f>INT((Table2[[#This Row],[Service_start]]-Table2[[#This Row],[DateOfBirth]])/365)</f>
        <v>19</v>
      </c>
      <c r="F3023" s="32">
        <f>IF(DATEDIF(Table2[[#This Row],[DateOfBirth]],Table2[[#This Row],[Service_start]], "Y")&lt;=25,1,0)</f>
        <v>1</v>
      </c>
      <c r="G3023" s="1">
        <v>43070</v>
      </c>
      <c r="H3023" s="1">
        <v>43100</v>
      </c>
      <c r="I3023" s="33" t="b">
        <f>AND(
    Table2[[#This Row],[Service_start]] &gt; DATE(2022,10,1),
    Table2[[#This Row],[Service_end]] &lt; DATE(2024,2,1)
)</f>
        <v>0</v>
      </c>
    </row>
    <row r="3024" spans="1:9" hidden="1">
      <c r="A3024">
        <v>10828908</v>
      </c>
      <c r="B3024">
        <v>425</v>
      </c>
      <c r="C3024" s="1">
        <v>35664.614999999998</v>
      </c>
      <c r="D3024">
        <v>427</v>
      </c>
      <c r="E3024" s="36">
        <f>INT((Table2[[#This Row],[Service_start]]-Table2[[#This Row],[DateOfBirth]])/365)</f>
        <v>21</v>
      </c>
      <c r="F3024" s="32">
        <f>IF(DATEDIF(Table2[[#This Row],[DateOfBirth]],Table2[[#This Row],[Service_start]], "Y")&lt;=25,1,0)</f>
        <v>1</v>
      </c>
      <c r="G3024" s="1">
        <v>43578</v>
      </c>
      <c r="H3024" s="1">
        <v>43585</v>
      </c>
      <c r="I3024" s="33" t="b">
        <f>AND(
    Table2[[#This Row],[Service_start]] &gt; DATE(2022,10,1),
    Table2[[#This Row],[Service_end]] &lt; DATE(2024,2,1)
)</f>
        <v>0</v>
      </c>
    </row>
    <row r="3025" spans="1:9" hidden="1">
      <c r="A3025">
        <v>11664173</v>
      </c>
      <c r="B3025">
        <v>425</v>
      </c>
      <c r="C3025" s="1">
        <v>35664.614999999998</v>
      </c>
      <c r="D3025">
        <v>427</v>
      </c>
      <c r="E3025" s="36">
        <f>INT((Table2[[#This Row],[Service_start]]-Table2[[#This Row],[DateOfBirth]])/365)</f>
        <v>21</v>
      </c>
      <c r="F3025" s="32">
        <f>IF(DATEDIF(Table2[[#This Row],[DateOfBirth]],Table2[[#This Row],[Service_start]], "Y")&lt;=25,1,0)</f>
        <v>1</v>
      </c>
      <c r="G3025" s="1">
        <v>43586</v>
      </c>
      <c r="H3025" s="1">
        <v>43616</v>
      </c>
      <c r="I3025" s="33" t="b">
        <f>AND(
    Table2[[#This Row],[Service_start]] &gt; DATE(2022,10,1),
    Table2[[#This Row],[Service_end]] &lt; DATE(2024,2,1)
)</f>
        <v>0</v>
      </c>
    </row>
    <row r="3026" spans="1:9" hidden="1">
      <c r="A3026">
        <v>15706741</v>
      </c>
      <c r="B3026">
        <v>425</v>
      </c>
      <c r="C3026" s="1">
        <v>37562.614999999998</v>
      </c>
      <c r="D3026">
        <v>427</v>
      </c>
      <c r="E3026" s="36">
        <f>INT((Table2[[#This Row],[Service_start]]-Table2[[#This Row],[DateOfBirth]])/365)</f>
        <v>16</v>
      </c>
      <c r="F3026" s="32">
        <f>IF(DATEDIF(Table2[[#This Row],[DateOfBirth]],Table2[[#This Row],[Service_start]], "Y")&lt;=25,1,0)</f>
        <v>1</v>
      </c>
      <c r="G3026" s="1">
        <v>43675</v>
      </c>
      <c r="H3026" s="1">
        <v>43677</v>
      </c>
      <c r="I3026" s="33" t="b">
        <f>AND(
    Table2[[#This Row],[Service_start]] &gt; DATE(2022,10,1),
    Table2[[#This Row],[Service_end]] &lt; DATE(2024,2,1)
)</f>
        <v>0</v>
      </c>
    </row>
    <row r="3027" spans="1:9" hidden="1">
      <c r="A3027">
        <v>17054997</v>
      </c>
      <c r="B3027">
        <v>425</v>
      </c>
      <c r="C3027" s="1">
        <v>37562.614999999998</v>
      </c>
      <c r="D3027">
        <v>427</v>
      </c>
      <c r="E3027" s="36">
        <f>INT((Table2[[#This Row],[Service_start]]-Table2[[#This Row],[DateOfBirth]])/365)</f>
        <v>16</v>
      </c>
      <c r="F3027" s="32">
        <f>IF(DATEDIF(Table2[[#This Row],[DateOfBirth]],Table2[[#This Row],[Service_start]], "Y")&lt;=25,1,0)</f>
        <v>1</v>
      </c>
      <c r="G3027" s="1">
        <v>43678</v>
      </c>
      <c r="H3027" s="1">
        <v>43708</v>
      </c>
      <c r="I3027" s="33" t="b">
        <f>AND(
    Table2[[#This Row],[Service_start]] &gt; DATE(2022,10,1),
    Table2[[#This Row],[Service_end]] &lt; DATE(2024,2,1)
)</f>
        <v>0</v>
      </c>
    </row>
    <row r="3028" spans="1:9" hidden="1">
      <c r="A3028">
        <v>10884652</v>
      </c>
      <c r="B3028">
        <v>425</v>
      </c>
      <c r="C3028" s="1">
        <v>37562.614999999998</v>
      </c>
      <c r="D3028">
        <v>427</v>
      </c>
      <c r="E3028" s="36">
        <f>INT((Table2[[#This Row],[Service_start]]-Table2[[#This Row],[DateOfBirth]])/365)</f>
        <v>16</v>
      </c>
      <c r="F3028" s="32">
        <f>IF(DATEDIF(Table2[[#This Row],[DateOfBirth]],Table2[[#This Row],[Service_start]], "Y")&lt;=25,1,0)</f>
        <v>1</v>
      </c>
      <c r="G3028" s="1">
        <v>43709</v>
      </c>
      <c r="H3028" s="1">
        <v>43738</v>
      </c>
      <c r="I3028" s="33" t="b">
        <f>AND(
    Table2[[#This Row],[Service_start]] &gt; DATE(2022,10,1),
    Table2[[#This Row],[Service_end]] &lt; DATE(2024,2,1)
)</f>
        <v>0</v>
      </c>
    </row>
    <row r="3029" spans="1:9" hidden="1">
      <c r="A3029">
        <v>11948070</v>
      </c>
      <c r="B3029">
        <v>425</v>
      </c>
      <c r="C3029" s="1">
        <v>37562.614999999998</v>
      </c>
      <c r="D3029">
        <v>427</v>
      </c>
      <c r="E3029" s="36">
        <f>INT((Table2[[#This Row],[Service_start]]-Table2[[#This Row],[DateOfBirth]])/365)</f>
        <v>16</v>
      </c>
      <c r="F3029" s="32">
        <f>IF(DATEDIF(Table2[[#This Row],[DateOfBirth]],Table2[[#This Row],[Service_start]], "Y")&lt;=25,1,0)</f>
        <v>1</v>
      </c>
      <c r="G3029" s="1">
        <v>43739</v>
      </c>
      <c r="H3029" s="1">
        <v>43769</v>
      </c>
      <c r="I3029" s="33" t="b">
        <f>AND(
    Table2[[#This Row],[Service_start]] &gt; DATE(2022,10,1),
    Table2[[#This Row],[Service_end]] &lt; DATE(2024,2,1)
)</f>
        <v>0</v>
      </c>
    </row>
    <row r="3030" spans="1:9" hidden="1">
      <c r="A3030">
        <v>11080458</v>
      </c>
      <c r="B3030">
        <v>425</v>
      </c>
      <c r="C3030" s="1">
        <v>35452.614999999998</v>
      </c>
      <c r="D3030">
        <v>427</v>
      </c>
      <c r="E3030" s="36">
        <f>INT((Table2[[#This Row],[Service_start]]-Table2[[#This Row],[DateOfBirth]])/365)</f>
        <v>21</v>
      </c>
      <c r="F3030" s="32">
        <f>IF(DATEDIF(Table2[[#This Row],[DateOfBirth]],Table2[[#This Row],[Service_start]], "Y")&lt;=25,1,0)</f>
        <v>1</v>
      </c>
      <c r="G3030" s="1">
        <v>43145</v>
      </c>
      <c r="H3030" s="1">
        <v>43159</v>
      </c>
      <c r="I3030" s="33" t="b">
        <f>AND(
    Table2[[#This Row],[Service_start]] &gt; DATE(2022,10,1),
    Table2[[#This Row],[Service_end]] &lt; DATE(2024,2,1)
)</f>
        <v>0</v>
      </c>
    </row>
    <row r="3031" spans="1:9" hidden="1">
      <c r="A3031">
        <v>13107583</v>
      </c>
      <c r="B3031">
        <v>425</v>
      </c>
      <c r="C3031" s="1">
        <v>35452.614999999998</v>
      </c>
      <c r="D3031">
        <v>427</v>
      </c>
      <c r="E3031" s="36">
        <f>INT((Table2[[#This Row],[Service_start]]-Table2[[#This Row],[DateOfBirth]])/365)</f>
        <v>21</v>
      </c>
      <c r="F3031" s="32">
        <f>IF(DATEDIF(Table2[[#This Row],[DateOfBirth]],Table2[[#This Row],[Service_start]], "Y")&lt;=25,1,0)</f>
        <v>1</v>
      </c>
      <c r="G3031" s="1">
        <v>43160</v>
      </c>
      <c r="H3031" s="1">
        <v>43190</v>
      </c>
      <c r="I3031" s="33" t="b">
        <f>AND(
    Table2[[#This Row],[Service_start]] &gt; DATE(2022,10,1),
    Table2[[#This Row],[Service_end]] &lt; DATE(2024,2,1)
)</f>
        <v>0</v>
      </c>
    </row>
    <row r="3032" spans="1:9" hidden="1">
      <c r="A3032">
        <v>11887730</v>
      </c>
      <c r="B3032">
        <v>425</v>
      </c>
      <c r="C3032" s="1">
        <v>35654.614999999998</v>
      </c>
      <c r="D3032">
        <v>427</v>
      </c>
      <c r="E3032" s="36">
        <f>INT((Table2[[#This Row],[Service_start]]-Table2[[#This Row],[DateOfBirth]])/365)</f>
        <v>21</v>
      </c>
      <c r="F3032" s="32">
        <f>IF(DATEDIF(Table2[[#This Row],[DateOfBirth]],Table2[[#This Row],[Service_start]], "Y")&lt;=25,1,0)</f>
        <v>1</v>
      </c>
      <c r="G3032" s="1">
        <v>43644</v>
      </c>
      <c r="H3032" s="1">
        <v>43646</v>
      </c>
      <c r="I3032" s="33" t="b">
        <f>AND(
    Table2[[#This Row],[Service_start]] &gt; DATE(2022,10,1),
    Table2[[#This Row],[Service_end]] &lt; DATE(2024,2,1)
)</f>
        <v>0</v>
      </c>
    </row>
    <row r="3033" spans="1:9" hidden="1">
      <c r="A3033">
        <v>10462917</v>
      </c>
      <c r="B3033">
        <v>425</v>
      </c>
      <c r="C3033" s="1">
        <v>35654.614999999998</v>
      </c>
      <c r="D3033">
        <v>427</v>
      </c>
      <c r="E3033" s="36">
        <f>INT((Table2[[#This Row],[Service_start]]-Table2[[#This Row],[DateOfBirth]])/365)</f>
        <v>21</v>
      </c>
      <c r="F3033" s="32">
        <f>IF(DATEDIF(Table2[[#This Row],[DateOfBirth]],Table2[[#This Row],[Service_start]], "Y")&lt;=25,1,0)</f>
        <v>1</v>
      </c>
      <c r="G3033" s="1">
        <v>43647</v>
      </c>
      <c r="H3033" s="1">
        <v>43677</v>
      </c>
      <c r="I3033" s="33" t="b">
        <f>AND(
    Table2[[#This Row],[Service_start]] &gt; DATE(2022,10,1),
    Table2[[#This Row],[Service_end]] &lt; DATE(2024,2,1)
)</f>
        <v>0</v>
      </c>
    </row>
    <row r="3034" spans="1:9" hidden="1">
      <c r="A3034">
        <v>15222741</v>
      </c>
      <c r="B3034">
        <v>425</v>
      </c>
      <c r="C3034" s="1">
        <v>35654.614999999998</v>
      </c>
      <c r="D3034">
        <v>427</v>
      </c>
      <c r="E3034" s="36">
        <f>INT((Table2[[#This Row],[Service_start]]-Table2[[#This Row],[DateOfBirth]])/365)</f>
        <v>21</v>
      </c>
      <c r="F3034" s="32">
        <f>IF(DATEDIF(Table2[[#This Row],[DateOfBirth]],Table2[[#This Row],[Service_start]], "Y")&lt;=25,1,0)</f>
        <v>1</v>
      </c>
      <c r="G3034" s="1">
        <v>43678</v>
      </c>
      <c r="H3034" s="1">
        <v>43684</v>
      </c>
      <c r="I3034" s="33" t="b">
        <f>AND(
    Table2[[#This Row],[Service_start]] &gt; DATE(2022,10,1),
    Table2[[#This Row],[Service_end]] &lt; DATE(2024,2,1)
)</f>
        <v>0</v>
      </c>
    </row>
    <row r="3035" spans="1:9" hidden="1">
      <c r="A3035">
        <v>15682133</v>
      </c>
      <c r="B3035">
        <v>425</v>
      </c>
      <c r="C3035" s="1">
        <v>36096.614999999998</v>
      </c>
      <c r="D3035">
        <v>427</v>
      </c>
      <c r="E3035" s="36">
        <f>INT((Table2[[#This Row],[Service_start]]-Table2[[#This Row],[DateOfBirth]])/365)</f>
        <v>21</v>
      </c>
      <c r="F3035" s="32">
        <f>IF(DATEDIF(Table2[[#This Row],[DateOfBirth]],Table2[[#This Row],[Service_start]], "Y")&lt;=25,1,0)</f>
        <v>1</v>
      </c>
      <c r="G3035" s="1">
        <v>43888</v>
      </c>
      <c r="H3035" s="1">
        <v>43890</v>
      </c>
      <c r="I3035" s="33" t="b">
        <f>AND(
    Table2[[#This Row],[Service_start]] &gt; DATE(2022,10,1),
    Table2[[#This Row],[Service_end]] &lt; DATE(2024,2,1)
)</f>
        <v>0</v>
      </c>
    </row>
    <row r="3036" spans="1:9" hidden="1">
      <c r="A3036">
        <v>11735003</v>
      </c>
      <c r="B3036">
        <v>425</v>
      </c>
      <c r="C3036" s="1">
        <v>36096.614999999998</v>
      </c>
      <c r="D3036">
        <v>427</v>
      </c>
      <c r="E3036" s="36">
        <f>INT((Table2[[#This Row],[Service_start]]-Table2[[#This Row],[DateOfBirth]])/365)</f>
        <v>21</v>
      </c>
      <c r="F3036" s="32">
        <f>IF(DATEDIF(Table2[[#This Row],[DateOfBirth]],Table2[[#This Row],[Service_start]], "Y")&lt;=25,1,0)</f>
        <v>1</v>
      </c>
      <c r="G3036" s="1">
        <v>43891</v>
      </c>
      <c r="H3036" s="1">
        <v>43921</v>
      </c>
      <c r="I3036" s="33" t="b">
        <f>AND(
    Table2[[#This Row],[Service_start]] &gt; DATE(2022,10,1),
    Table2[[#This Row],[Service_end]] &lt; DATE(2024,2,1)
)</f>
        <v>0</v>
      </c>
    </row>
    <row r="3037" spans="1:9" hidden="1">
      <c r="A3037">
        <v>10762546</v>
      </c>
      <c r="B3037">
        <v>425</v>
      </c>
      <c r="C3037" s="1">
        <v>36096.614999999998</v>
      </c>
      <c r="D3037">
        <v>427</v>
      </c>
      <c r="E3037" s="36">
        <f>INT((Table2[[#This Row],[Service_start]]-Table2[[#This Row],[DateOfBirth]])/365)</f>
        <v>21</v>
      </c>
      <c r="F3037" s="32">
        <f>IF(DATEDIF(Table2[[#This Row],[DateOfBirth]],Table2[[#This Row],[Service_start]], "Y")&lt;=25,1,0)</f>
        <v>1</v>
      </c>
      <c r="G3037" s="1">
        <v>43922</v>
      </c>
      <c r="H3037" s="1">
        <v>43951</v>
      </c>
      <c r="I3037" s="33" t="b">
        <f>AND(
    Table2[[#This Row],[Service_start]] &gt; DATE(2022,10,1),
    Table2[[#This Row],[Service_end]] &lt; DATE(2024,2,1)
)</f>
        <v>0</v>
      </c>
    </row>
    <row r="3038" spans="1:9" hidden="1">
      <c r="A3038">
        <v>10198154</v>
      </c>
      <c r="B3038">
        <v>425</v>
      </c>
      <c r="C3038" s="1">
        <v>36096.614999999998</v>
      </c>
      <c r="D3038">
        <v>427</v>
      </c>
      <c r="E3038" s="36">
        <f>INT((Table2[[#This Row],[Service_start]]-Table2[[#This Row],[DateOfBirth]])/365)</f>
        <v>21</v>
      </c>
      <c r="F3038" s="32">
        <f>IF(DATEDIF(Table2[[#This Row],[DateOfBirth]],Table2[[#This Row],[Service_start]], "Y")&lt;=25,1,0)</f>
        <v>1</v>
      </c>
      <c r="G3038" s="1">
        <v>43952</v>
      </c>
      <c r="H3038" s="1">
        <v>43982</v>
      </c>
      <c r="I3038" s="33" t="b">
        <f>AND(
    Table2[[#This Row],[Service_start]] &gt; DATE(2022,10,1),
    Table2[[#This Row],[Service_end]] &lt; DATE(2024,2,1)
)</f>
        <v>0</v>
      </c>
    </row>
    <row r="3039" spans="1:9" hidden="1">
      <c r="A3039">
        <v>10634736</v>
      </c>
      <c r="B3039">
        <v>425</v>
      </c>
      <c r="C3039" s="1">
        <v>36413.614999999998</v>
      </c>
      <c r="D3039">
        <v>427</v>
      </c>
      <c r="E3039" s="36">
        <f>INT((Table2[[#This Row],[Service_start]]-Table2[[#This Row],[DateOfBirth]])/365)</f>
        <v>20</v>
      </c>
      <c r="F3039" s="32">
        <f>IF(DATEDIF(Table2[[#This Row],[DateOfBirth]],Table2[[#This Row],[Service_start]], "Y")&lt;=25,1,0)</f>
        <v>1</v>
      </c>
      <c r="G3039" s="1">
        <v>43963</v>
      </c>
      <c r="H3039" s="1">
        <v>43982</v>
      </c>
      <c r="I3039" s="33" t="b">
        <f>AND(
    Table2[[#This Row],[Service_start]] &gt; DATE(2022,10,1),
    Table2[[#This Row],[Service_end]] &lt; DATE(2024,2,1)
)</f>
        <v>0</v>
      </c>
    </row>
    <row r="3040" spans="1:9" hidden="1">
      <c r="A3040">
        <v>9037507</v>
      </c>
      <c r="B3040">
        <v>425</v>
      </c>
      <c r="C3040" s="1">
        <v>36413.614999999998</v>
      </c>
      <c r="D3040">
        <v>427</v>
      </c>
      <c r="E3040" s="36">
        <f>INT((Table2[[#This Row],[Service_start]]-Table2[[#This Row],[DateOfBirth]])/365)</f>
        <v>20</v>
      </c>
      <c r="F3040" s="32">
        <f>IF(DATEDIF(Table2[[#This Row],[DateOfBirth]],Table2[[#This Row],[Service_start]], "Y")&lt;=25,1,0)</f>
        <v>1</v>
      </c>
      <c r="G3040" s="1">
        <v>43983</v>
      </c>
      <c r="H3040" s="1">
        <v>44012</v>
      </c>
      <c r="I3040" s="33" t="b">
        <f>AND(
    Table2[[#This Row],[Service_start]] &gt; DATE(2022,10,1),
    Table2[[#This Row],[Service_end]] &lt; DATE(2024,2,1)
)</f>
        <v>0</v>
      </c>
    </row>
    <row r="3041" spans="1:9" hidden="1">
      <c r="A3041">
        <v>16617673</v>
      </c>
      <c r="B3041">
        <v>425</v>
      </c>
      <c r="C3041" s="1">
        <v>36413.614999999998</v>
      </c>
      <c r="D3041">
        <v>427</v>
      </c>
      <c r="E3041" s="36">
        <f>INT((Table2[[#This Row],[Service_start]]-Table2[[#This Row],[DateOfBirth]])/365)</f>
        <v>20</v>
      </c>
      <c r="F3041" s="32">
        <f>IF(DATEDIF(Table2[[#This Row],[DateOfBirth]],Table2[[#This Row],[Service_start]], "Y")&lt;=25,1,0)</f>
        <v>1</v>
      </c>
      <c r="G3041" s="1">
        <v>44013</v>
      </c>
      <c r="H3041" s="1">
        <v>44043</v>
      </c>
      <c r="I3041" s="33" t="b">
        <f>AND(
    Table2[[#This Row],[Service_start]] &gt; DATE(2022,10,1),
    Table2[[#This Row],[Service_end]] &lt; DATE(2024,2,1)
)</f>
        <v>0</v>
      </c>
    </row>
    <row r="3042" spans="1:9" hidden="1">
      <c r="A3042">
        <v>15862582</v>
      </c>
      <c r="B3042">
        <v>425</v>
      </c>
      <c r="C3042" s="1">
        <v>36413.614999999998</v>
      </c>
      <c r="D3042">
        <v>427</v>
      </c>
      <c r="E3042" s="36">
        <f>INT((Table2[[#This Row],[Service_start]]-Table2[[#This Row],[DateOfBirth]])/365)</f>
        <v>20</v>
      </c>
      <c r="F3042" s="32">
        <f>IF(DATEDIF(Table2[[#This Row],[DateOfBirth]],Table2[[#This Row],[Service_start]], "Y")&lt;=25,1,0)</f>
        <v>1</v>
      </c>
      <c r="G3042" s="1">
        <v>44039</v>
      </c>
      <c r="H3042" s="1">
        <v>44043</v>
      </c>
      <c r="I3042" s="33" t="b">
        <f>AND(
    Table2[[#This Row],[Service_start]] &gt; DATE(2022,10,1),
    Table2[[#This Row],[Service_end]] &lt; DATE(2024,2,1)
)</f>
        <v>0</v>
      </c>
    </row>
    <row r="3043" spans="1:9" hidden="1">
      <c r="A3043">
        <v>15332030</v>
      </c>
      <c r="B3043">
        <v>425</v>
      </c>
      <c r="C3043" s="1">
        <v>36413.614999999998</v>
      </c>
      <c r="D3043">
        <v>427</v>
      </c>
      <c r="E3043" s="36">
        <f>INT((Table2[[#This Row],[Service_start]]-Table2[[#This Row],[DateOfBirth]])/365)</f>
        <v>20</v>
      </c>
      <c r="F3043" s="32">
        <f>IF(DATEDIF(Table2[[#This Row],[DateOfBirth]],Table2[[#This Row],[Service_start]], "Y")&lt;=25,1,0)</f>
        <v>1</v>
      </c>
      <c r="G3043" s="1">
        <v>44044</v>
      </c>
      <c r="H3043" s="1">
        <v>44074</v>
      </c>
      <c r="I3043" s="33" t="b">
        <f>AND(
    Table2[[#This Row],[Service_start]] &gt; DATE(2022,10,1),
    Table2[[#This Row],[Service_end]] &lt; DATE(2024,2,1)
)</f>
        <v>0</v>
      </c>
    </row>
    <row r="3044" spans="1:9" hidden="1">
      <c r="A3044">
        <v>16750504</v>
      </c>
      <c r="B3044">
        <v>425</v>
      </c>
      <c r="C3044" s="1">
        <v>34568.614999999998</v>
      </c>
      <c r="D3044">
        <v>427</v>
      </c>
      <c r="E3044" s="36">
        <f>INT((Table2[[#This Row],[Service_start]]-Table2[[#This Row],[DateOfBirth]])/365)</f>
        <v>21</v>
      </c>
      <c r="F3044" s="32">
        <f>IF(DATEDIF(Table2[[#This Row],[DateOfBirth]],Table2[[#This Row],[Service_start]], "Y")&lt;=25,1,0)</f>
        <v>1</v>
      </c>
      <c r="G3044" s="1">
        <v>42527</v>
      </c>
      <c r="H3044" s="1">
        <v>42551</v>
      </c>
      <c r="I3044" s="33" t="b">
        <f>AND(
    Table2[[#This Row],[Service_start]] &gt; DATE(2022,10,1),
    Table2[[#This Row],[Service_end]] &lt; DATE(2024,2,1)
)</f>
        <v>0</v>
      </c>
    </row>
    <row r="3045" spans="1:9" hidden="1">
      <c r="A3045">
        <v>10432210</v>
      </c>
      <c r="B3045">
        <v>425</v>
      </c>
      <c r="C3045" s="1">
        <v>34568.614999999998</v>
      </c>
      <c r="D3045">
        <v>427</v>
      </c>
      <c r="E3045" s="36">
        <f>INT((Table2[[#This Row],[Service_start]]-Table2[[#This Row],[DateOfBirth]])/365)</f>
        <v>21</v>
      </c>
      <c r="F3045" s="32">
        <f>IF(DATEDIF(Table2[[#This Row],[DateOfBirth]],Table2[[#This Row],[Service_start]], "Y")&lt;=25,1,0)</f>
        <v>1</v>
      </c>
      <c r="G3045" s="1">
        <v>42527</v>
      </c>
      <c r="H3045" s="1">
        <v>42551</v>
      </c>
      <c r="I3045" s="33" t="b">
        <f>AND(
    Table2[[#This Row],[Service_start]] &gt; DATE(2022,10,1),
    Table2[[#This Row],[Service_end]] &lt; DATE(2024,2,1)
)</f>
        <v>0</v>
      </c>
    </row>
    <row r="3046" spans="1:9" hidden="1">
      <c r="A3046">
        <v>16774907</v>
      </c>
      <c r="B3046">
        <v>425</v>
      </c>
      <c r="C3046" s="1">
        <v>34568.614999999998</v>
      </c>
      <c r="D3046">
        <v>427</v>
      </c>
      <c r="E3046" s="36">
        <f>INT((Table2[[#This Row],[Service_start]]-Table2[[#This Row],[DateOfBirth]])/365)</f>
        <v>21</v>
      </c>
      <c r="F3046" s="32">
        <f>IF(DATEDIF(Table2[[#This Row],[DateOfBirth]],Table2[[#This Row],[Service_start]], "Y")&lt;=25,1,0)</f>
        <v>1</v>
      </c>
      <c r="G3046" s="1">
        <v>42527</v>
      </c>
      <c r="H3046" s="1">
        <v>42551</v>
      </c>
      <c r="I3046" s="33" t="b">
        <f>AND(
    Table2[[#This Row],[Service_start]] &gt; DATE(2022,10,1),
    Table2[[#This Row],[Service_end]] &lt; DATE(2024,2,1)
)</f>
        <v>0</v>
      </c>
    </row>
    <row r="3047" spans="1:9" hidden="1">
      <c r="A3047">
        <v>15266825</v>
      </c>
      <c r="B3047">
        <v>425</v>
      </c>
      <c r="C3047" s="1">
        <v>34568.614999999998</v>
      </c>
      <c r="D3047">
        <v>427</v>
      </c>
      <c r="E3047" s="36">
        <f>INT((Table2[[#This Row],[Service_start]]-Table2[[#This Row],[DateOfBirth]])/365)</f>
        <v>21</v>
      </c>
      <c r="F3047" s="32">
        <f>IF(DATEDIF(Table2[[#This Row],[DateOfBirth]],Table2[[#This Row],[Service_start]], "Y")&lt;=25,1,0)</f>
        <v>1</v>
      </c>
      <c r="G3047" s="1">
        <v>42527</v>
      </c>
      <c r="H3047" s="1">
        <v>42551</v>
      </c>
      <c r="I3047" s="33" t="b">
        <f>AND(
    Table2[[#This Row],[Service_start]] &gt; DATE(2022,10,1),
    Table2[[#This Row],[Service_end]] &lt; DATE(2024,2,1)
)</f>
        <v>0</v>
      </c>
    </row>
    <row r="3048" spans="1:9" hidden="1">
      <c r="A3048">
        <v>15547722</v>
      </c>
      <c r="B3048">
        <v>425</v>
      </c>
      <c r="C3048" s="1">
        <v>34568.614999999998</v>
      </c>
      <c r="D3048">
        <v>427</v>
      </c>
      <c r="E3048" s="36">
        <f>INT((Table2[[#This Row],[Service_start]]-Table2[[#This Row],[DateOfBirth]])/365)</f>
        <v>21</v>
      </c>
      <c r="F3048" s="32">
        <f>IF(DATEDIF(Table2[[#This Row],[DateOfBirth]],Table2[[#This Row],[Service_start]], "Y")&lt;=25,1,0)</f>
        <v>1</v>
      </c>
      <c r="G3048" s="1">
        <v>42527</v>
      </c>
      <c r="H3048" s="1">
        <v>42551</v>
      </c>
      <c r="I3048" s="33" t="b">
        <f>AND(
    Table2[[#This Row],[Service_start]] &gt; DATE(2022,10,1),
    Table2[[#This Row],[Service_end]] &lt; DATE(2024,2,1)
)</f>
        <v>0</v>
      </c>
    </row>
    <row r="3049" spans="1:9" hidden="1">
      <c r="A3049">
        <v>10457213</v>
      </c>
      <c r="B3049">
        <v>425</v>
      </c>
      <c r="C3049" s="1">
        <v>34568.614999999998</v>
      </c>
      <c r="D3049">
        <v>427</v>
      </c>
      <c r="E3049" s="36">
        <f>INT((Table2[[#This Row],[Service_start]]-Table2[[#This Row],[DateOfBirth]])/365)</f>
        <v>21</v>
      </c>
      <c r="F3049" s="32">
        <f>IF(DATEDIF(Table2[[#This Row],[DateOfBirth]],Table2[[#This Row],[Service_start]], "Y")&lt;=25,1,0)</f>
        <v>1</v>
      </c>
      <c r="G3049" s="1">
        <v>42552</v>
      </c>
      <c r="H3049" s="1">
        <v>42566</v>
      </c>
      <c r="I3049" s="33" t="b">
        <f>AND(
    Table2[[#This Row],[Service_start]] &gt; DATE(2022,10,1),
    Table2[[#This Row],[Service_end]] &lt; DATE(2024,2,1)
)</f>
        <v>0</v>
      </c>
    </row>
    <row r="3050" spans="1:9" hidden="1">
      <c r="A3050">
        <v>17131883</v>
      </c>
      <c r="B3050">
        <v>425</v>
      </c>
      <c r="C3050" s="1">
        <v>34568.614999999998</v>
      </c>
      <c r="D3050">
        <v>427</v>
      </c>
      <c r="E3050" s="36">
        <f>INT((Table2[[#This Row],[Service_start]]-Table2[[#This Row],[DateOfBirth]])/365)</f>
        <v>21</v>
      </c>
      <c r="F3050" s="32">
        <f>IF(DATEDIF(Table2[[#This Row],[DateOfBirth]],Table2[[#This Row],[Service_start]], "Y")&lt;=25,1,0)</f>
        <v>1</v>
      </c>
      <c r="G3050" s="1">
        <v>42552</v>
      </c>
      <c r="H3050" s="1">
        <v>42566</v>
      </c>
      <c r="I3050" s="33" t="b">
        <f>AND(
    Table2[[#This Row],[Service_start]] &gt; DATE(2022,10,1),
    Table2[[#This Row],[Service_end]] &lt; DATE(2024,2,1)
)</f>
        <v>0</v>
      </c>
    </row>
    <row r="3051" spans="1:9" hidden="1">
      <c r="A3051">
        <v>10659412</v>
      </c>
      <c r="B3051">
        <v>425</v>
      </c>
      <c r="C3051" s="1">
        <v>34568.614999999998</v>
      </c>
      <c r="D3051">
        <v>427</v>
      </c>
      <c r="E3051" s="36">
        <f>INT((Table2[[#This Row],[Service_start]]-Table2[[#This Row],[DateOfBirth]])/365)</f>
        <v>21</v>
      </c>
      <c r="F3051" s="32">
        <f>IF(DATEDIF(Table2[[#This Row],[DateOfBirth]],Table2[[#This Row],[Service_start]], "Y")&lt;=25,1,0)</f>
        <v>1</v>
      </c>
      <c r="G3051" s="1">
        <v>42552</v>
      </c>
      <c r="H3051" s="1">
        <v>42566</v>
      </c>
      <c r="I3051" s="33" t="b">
        <f>AND(
    Table2[[#This Row],[Service_start]] &gt; DATE(2022,10,1),
    Table2[[#This Row],[Service_end]] &lt; DATE(2024,2,1)
)</f>
        <v>0</v>
      </c>
    </row>
    <row r="3052" spans="1:9" hidden="1">
      <c r="A3052">
        <v>10758399</v>
      </c>
      <c r="B3052">
        <v>425</v>
      </c>
      <c r="C3052" s="1">
        <v>34568.614999999998</v>
      </c>
      <c r="D3052">
        <v>427</v>
      </c>
      <c r="E3052" s="36">
        <f>INT((Table2[[#This Row],[Service_start]]-Table2[[#This Row],[DateOfBirth]])/365)</f>
        <v>21</v>
      </c>
      <c r="F3052" s="32">
        <f>IF(DATEDIF(Table2[[#This Row],[DateOfBirth]],Table2[[#This Row],[Service_start]], "Y")&lt;=25,1,0)</f>
        <v>1</v>
      </c>
      <c r="G3052" s="1">
        <v>42552</v>
      </c>
      <c r="H3052" s="1">
        <v>42566</v>
      </c>
      <c r="I3052" s="33" t="b">
        <f>AND(
    Table2[[#This Row],[Service_start]] &gt; DATE(2022,10,1),
    Table2[[#This Row],[Service_end]] &lt; DATE(2024,2,1)
)</f>
        <v>0</v>
      </c>
    </row>
    <row r="3053" spans="1:9" hidden="1">
      <c r="A3053">
        <v>9153999</v>
      </c>
      <c r="B3053">
        <v>425</v>
      </c>
      <c r="C3053" s="1">
        <v>34568.614999999998</v>
      </c>
      <c r="D3053">
        <v>427</v>
      </c>
      <c r="E3053" s="36">
        <f>INT((Table2[[#This Row],[Service_start]]-Table2[[#This Row],[DateOfBirth]])/365)</f>
        <v>21</v>
      </c>
      <c r="F3053" s="32">
        <f>IF(DATEDIF(Table2[[#This Row],[DateOfBirth]],Table2[[#This Row],[Service_start]], "Y")&lt;=25,1,0)</f>
        <v>1</v>
      </c>
      <c r="G3053" s="1">
        <v>42552</v>
      </c>
      <c r="H3053" s="1">
        <v>42566</v>
      </c>
      <c r="I3053" s="33" t="b">
        <f>AND(
    Table2[[#This Row],[Service_start]] &gt; DATE(2022,10,1),
    Table2[[#This Row],[Service_end]] &lt; DATE(2024,2,1)
)</f>
        <v>0</v>
      </c>
    </row>
    <row r="3054" spans="1:9" hidden="1">
      <c r="A3054">
        <v>12699678</v>
      </c>
      <c r="B3054">
        <v>425</v>
      </c>
      <c r="C3054" s="1">
        <v>36587.614999999998</v>
      </c>
      <c r="D3054">
        <v>427</v>
      </c>
      <c r="E3054" s="36">
        <f>INT((Table2[[#This Row],[Service_start]]-Table2[[#This Row],[DateOfBirth]])/365)</f>
        <v>18</v>
      </c>
      <c r="F3054" s="32">
        <f>IF(DATEDIF(Table2[[#This Row],[DateOfBirth]],Table2[[#This Row],[Service_start]], "Y")&lt;=25,1,0)</f>
        <v>1</v>
      </c>
      <c r="G3054" s="1">
        <v>43451</v>
      </c>
      <c r="H3054" s="1">
        <v>43465</v>
      </c>
      <c r="I3054" s="33" t="b">
        <f>AND(
    Table2[[#This Row],[Service_start]] &gt; DATE(2022,10,1),
    Table2[[#This Row],[Service_end]] &lt; DATE(2024,2,1)
)</f>
        <v>0</v>
      </c>
    </row>
    <row r="3055" spans="1:9" hidden="1">
      <c r="A3055">
        <v>11272050</v>
      </c>
      <c r="B3055">
        <v>425</v>
      </c>
      <c r="C3055" s="1">
        <v>36587.614999999998</v>
      </c>
      <c r="D3055">
        <v>427</v>
      </c>
      <c r="E3055" s="36">
        <f>INT((Table2[[#This Row],[Service_start]]-Table2[[#This Row],[DateOfBirth]])/365)</f>
        <v>18</v>
      </c>
      <c r="F3055" s="32">
        <f>IF(DATEDIF(Table2[[#This Row],[DateOfBirth]],Table2[[#This Row],[Service_start]], "Y")&lt;=25,1,0)</f>
        <v>1</v>
      </c>
      <c r="G3055" s="1">
        <v>43500</v>
      </c>
      <c r="H3055" s="1">
        <v>43524</v>
      </c>
      <c r="I3055" s="33" t="b">
        <f>AND(
    Table2[[#This Row],[Service_start]] &gt; DATE(2022,10,1),
    Table2[[#This Row],[Service_end]] &lt; DATE(2024,2,1)
)</f>
        <v>0</v>
      </c>
    </row>
    <row r="3056" spans="1:9" hidden="1">
      <c r="A3056">
        <v>15005758</v>
      </c>
      <c r="B3056">
        <v>425</v>
      </c>
      <c r="C3056" s="1">
        <v>36587.614999999998</v>
      </c>
      <c r="D3056">
        <v>427</v>
      </c>
      <c r="E3056" s="36">
        <f>INT((Table2[[#This Row],[Service_start]]-Table2[[#This Row],[DateOfBirth]])/365)</f>
        <v>19</v>
      </c>
      <c r="F3056" s="32">
        <f>IF(DATEDIF(Table2[[#This Row],[DateOfBirth]],Table2[[#This Row],[Service_start]], "Y")&lt;=25,1,0)</f>
        <v>1</v>
      </c>
      <c r="G3056" s="1">
        <v>43525</v>
      </c>
      <c r="H3056" s="1">
        <v>43555</v>
      </c>
      <c r="I3056" s="33" t="b">
        <f>AND(
    Table2[[#This Row],[Service_start]] &gt; DATE(2022,10,1),
    Table2[[#This Row],[Service_end]] &lt; DATE(2024,2,1)
)</f>
        <v>0</v>
      </c>
    </row>
    <row r="3057" spans="1:9" hidden="1">
      <c r="A3057">
        <v>15296808</v>
      </c>
      <c r="B3057">
        <v>425</v>
      </c>
      <c r="C3057" s="1">
        <v>36167.614999999998</v>
      </c>
      <c r="D3057">
        <v>427</v>
      </c>
      <c r="E3057" s="36">
        <f>INT((Table2[[#This Row],[Service_start]]-Table2[[#This Row],[DateOfBirth]])/365)</f>
        <v>19</v>
      </c>
      <c r="F3057" s="32">
        <f>IF(DATEDIF(Table2[[#This Row],[DateOfBirth]],Table2[[#This Row],[Service_start]], "Y")&lt;=25,1,0)</f>
        <v>1</v>
      </c>
      <c r="G3057" s="1">
        <v>43199</v>
      </c>
      <c r="H3057" s="1">
        <v>43220</v>
      </c>
      <c r="I3057" s="33" t="b">
        <f>AND(
    Table2[[#This Row],[Service_start]] &gt; DATE(2022,10,1),
    Table2[[#This Row],[Service_end]] &lt; DATE(2024,2,1)
)</f>
        <v>0</v>
      </c>
    </row>
    <row r="3058" spans="1:9" hidden="1">
      <c r="A3058">
        <v>15769366</v>
      </c>
      <c r="B3058">
        <v>425</v>
      </c>
      <c r="C3058" s="1">
        <v>36167.614999999998</v>
      </c>
      <c r="D3058">
        <v>427</v>
      </c>
      <c r="E3058" s="36">
        <f>INT((Table2[[#This Row],[Service_start]]-Table2[[#This Row],[DateOfBirth]])/365)</f>
        <v>19</v>
      </c>
      <c r="F3058" s="32">
        <f>IF(DATEDIF(Table2[[#This Row],[DateOfBirth]],Table2[[#This Row],[Service_start]], "Y")&lt;=25,1,0)</f>
        <v>1</v>
      </c>
      <c r="G3058" s="1">
        <v>43221</v>
      </c>
      <c r="H3058" s="1">
        <v>43251</v>
      </c>
      <c r="I3058" s="33" t="b">
        <f>AND(
    Table2[[#This Row],[Service_start]] &gt; DATE(2022,10,1),
    Table2[[#This Row],[Service_end]] &lt; DATE(2024,2,1)
)</f>
        <v>0</v>
      </c>
    </row>
    <row r="3059" spans="1:9" hidden="1">
      <c r="A3059">
        <v>10496434</v>
      </c>
      <c r="B3059">
        <v>425</v>
      </c>
      <c r="C3059" s="1">
        <v>36167.614999999998</v>
      </c>
      <c r="D3059">
        <v>427</v>
      </c>
      <c r="E3059" s="36">
        <f>INT((Table2[[#This Row],[Service_start]]-Table2[[#This Row],[DateOfBirth]])/365)</f>
        <v>19</v>
      </c>
      <c r="F3059" s="32">
        <f>IF(DATEDIF(Table2[[#This Row],[DateOfBirth]],Table2[[#This Row],[Service_start]], "Y")&lt;=25,1,0)</f>
        <v>1</v>
      </c>
      <c r="G3059" s="1">
        <v>43252</v>
      </c>
      <c r="H3059" s="1">
        <v>43281</v>
      </c>
      <c r="I3059" s="33" t="b">
        <f>AND(
    Table2[[#This Row],[Service_start]] &gt; DATE(2022,10,1),
    Table2[[#This Row],[Service_end]] &lt; DATE(2024,2,1)
)</f>
        <v>0</v>
      </c>
    </row>
    <row r="3060" spans="1:9" hidden="1">
      <c r="A3060">
        <v>10362849</v>
      </c>
      <c r="B3060">
        <v>425</v>
      </c>
      <c r="C3060" s="1">
        <v>36167.614999999998</v>
      </c>
      <c r="D3060">
        <v>427</v>
      </c>
      <c r="E3060" s="36">
        <f>INT((Table2[[#This Row],[Service_start]]-Table2[[#This Row],[DateOfBirth]])/365)</f>
        <v>19</v>
      </c>
      <c r="F3060" s="32">
        <f>IF(DATEDIF(Table2[[#This Row],[DateOfBirth]],Table2[[#This Row],[Service_start]], "Y")&lt;=25,1,0)</f>
        <v>1</v>
      </c>
      <c r="G3060" s="1">
        <v>43283</v>
      </c>
      <c r="H3060" s="1">
        <v>43312</v>
      </c>
      <c r="I3060" s="33" t="b">
        <f>AND(
    Table2[[#This Row],[Service_start]] &gt; DATE(2022,10,1),
    Table2[[#This Row],[Service_end]] &lt; DATE(2024,2,1)
)</f>
        <v>0</v>
      </c>
    </row>
    <row r="3061" spans="1:9" hidden="1">
      <c r="A3061">
        <v>15693176</v>
      </c>
      <c r="B3061">
        <v>425</v>
      </c>
      <c r="C3061" s="1">
        <v>34445.614999999998</v>
      </c>
      <c r="D3061">
        <v>427</v>
      </c>
      <c r="E3061" s="36">
        <f>INT((Table2[[#This Row],[Service_start]]-Table2[[#This Row],[DateOfBirth]])/365)</f>
        <v>24</v>
      </c>
      <c r="F3061" s="32">
        <f>IF(DATEDIF(Table2[[#This Row],[DateOfBirth]],Table2[[#This Row],[Service_start]], "Y")&lt;=25,1,0)</f>
        <v>1</v>
      </c>
      <c r="G3061" s="1">
        <v>43368</v>
      </c>
      <c r="H3061" s="1">
        <v>43373</v>
      </c>
      <c r="I3061" s="33" t="b">
        <f>AND(
    Table2[[#This Row],[Service_start]] &gt; DATE(2022,10,1),
    Table2[[#This Row],[Service_end]] &lt; DATE(2024,2,1)
)</f>
        <v>0</v>
      </c>
    </row>
    <row r="3062" spans="1:9" hidden="1">
      <c r="A3062">
        <v>9097663</v>
      </c>
      <c r="B3062">
        <v>425</v>
      </c>
      <c r="C3062" s="1">
        <v>34445.614999999998</v>
      </c>
      <c r="D3062">
        <v>427</v>
      </c>
      <c r="E3062" s="36">
        <f>INT((Table2[[#This Row],[Service_start]]-Table2[[#This Row],[DateOfBirth]])/365)</f>
        <v>24</v>
      </c>
      <c r="F3062" s="32">
        <f>IF(DATEDIF(Table2[[#This Row],[DateOfBirth]],Table2[[#This Row],[Service_start]], "Y")&lt;=25,1,0)</f>
        <v>1</v>
      </c>
      <c r="G3062" s="1">
        <v>43374</v>
      </c>
      <c r="H3062" s="1">
        <v>43404</v>
      </c>
      <c r="I3062" s="33" t="b">
        <f>AND(
    Table2[[#This Row],[Service_start]] &gt; DATE(2022,10,1),
    Table2[[#This Row],[Service_end]] &lt; DATE(2024,2,1)
)</f>
        <v>0</v>
      </c>
    </row>
    <row r="3063" spans="1:9" hidden="1">
      <c r="A3063">
        <v>10896691</v>
      </c>
      <c r="B3063">
        <v>425</v>
      </c>
      <c r="C3063" s="1">
        <v>36740.614999999998</v>
      </c>
      <c r="D3063">
        <v>427</v>
      </c>
      <c r="E3063" s="36">
        <f>INT((Table2[[#This Row],[Service_start]]-Table2[[#This Row],[DateOfBirth]])/365)</f>
        <v>19</v>
      </c>
      <c r="F3063" s="32">
        <f>IF(DATEDIF(Table2[[#This Row],[DateOfBirth]],Table2[[#This Row],[Service_start]], "Y")&lt;=25,1,0)</f>
        <v>1</v>
      </c>
      <c r="G3063" s="1">
        <v>43677</v>
      </c>
      <c r="H3063" s="1">
        <v>43677</v>
      </c>
      <c r="I3063" s="33" t="b">
        <f>AND(
    Table2[[#This Row],[Service_start]] &gt; DATE(2022,10,1),
    Table2[[#This Row],[Service_end]] &lt; DATE(2024,2,1)
)</f>
        <v>0</v>
      </c>
    </row>
    <row r="3064" spans="1:9" hidden="1">
      <c r="A3064">
        <v>11676121</v>
      </c>
      <c r="B3064">
        <v>425</v>
      </c>
      <c r="C3064" s="1">
        <v>36740.614999999998</v>
      </c>
      <c r="D3064">
        <v>427</v>
      </c>
      <c r="E3064" s="36">
        <f>INT((Table2[[#This Row],[Service_start]]-Table2[[#This Row],[DateOfBirth]])/365)</f>
        <v>19</v>
      </c>
      <c r="F3064" s="32">
        <f>IF(DATEDIF(Table2[[#This Row],[DateOfBirth]],Table2[[#This Row],[Service_start]], "Y")&lt;=25,1,0)</f>
        <v>1</v>
      </c>
      <c r="G3064" s="1">
        <v>43678</v>
      </c>
      <c r="H3064" s="1">
        <v>43708</v>
      </c>
      <c r="I3064" s="33" t="b">
        <f>AND(
    Table2[[#This Row],[Service_start]] &gt; DATE(2022,10,1),
    Table2[[#This Row],[Service_end]] &lt; DATE(2024,2,1)
)</f>
        <v>0</v>
      </c>
    </row>
    <row r="3065" spans="1:9" hidden="1">
      <c r="A3065">
        <v>15657008</v>
      </c>
      <c r="B3065">
        <v>425</v>
      </c>
      <c r="C3065" s="1">
        <v>36740.614999999998</v>
      </c>
      <c r="D3065">
        <v>427</v>
      </c>
      <c r="E3065" s="36">
        <f>INT((Table2[[#This Row],[Service_start]]-Table2[[#This Row],[DateOfBirth]])/365)</f>
        <v>19</v>
      </c>
      <c r="F3065" s="32">
        <f>IF(DATEDIF(Table2[[#This Row],[DateOfBirth]],Table2[[#This Row],[Service_start]], "Y")&lt;=25,1,0)</f>
        <v>1</v>
      </c>
      <c r="G3065" s="1">
        <v>43709</v>
      </c>
      <c r="H3065" s="1">
        <v>43721</v>
      </c>
      <c r="I3065" s="33" t="b">
        <f>AND(
    Table2[[#This Row],[Service_start]] &gt; DATE(2022,10,1),
    Table2[[#This Row],[Service_end]] &lt; DATE(2024,2,1)
)</f>
        <v>0</v>
      </c>
    </row>
    <row r="3066" spans="1:9" hidden="1">
      <c r="A3066">
        <v>15304713</v>
      </c>
      <c r="B3066">
        <v>425</v>
      </c>
      <c r="C3066" s="1">
        <v>36141.614999999998</v>
      </c>
      <c r="D3066">
        <v>427</v>
      </c>
      <c r="E3066" s="36">
        <f>INT((Table2[[#This Row],[Service_start]]-Table2[[#This Row],[DateOfBirth]])/365)</f>
        <v>20</v>
      </c>
      <c r="F3066" s="32">
        <f>IF(DATEDIF(Table2[[#This Row],[DateOfBirth]],Table2[[#This Row],[Service_start]], "Y")&lt;=25,1,0)</f>
        <v>1</v>
      </c>
      <c r="G3066" s="1">
        <v>43720</v>
      </c>
      <c r="H3066" s="1">
        <v>43738</v>
      </c>
      <c r="I3066" s="33" t="b">
        <f>AND(
    Table2[[#This Row],[Service_start]] &gt; DATE(2022,10,1),
    Table2[[#This Row],[Service_end]] &lt; DATE(2024,2,1)
)</f>
        <v>0</v>
      </c>
    </row>
    <row r="3067" spans="1:9" hidden="1">
      <c r="A3067">
        <v>15658464</v>
      </c>
      <c r="B3067">
        <v>425</v>
      </c>
      <c r="C3067" s="1">
        <v>34946.614999999998</v>
      </c>
      <c r="D3067">
        <v>427</v>
      </c>
      <c r="E3067" s="36">
        <f>INT((Table2[[#This Row],[Service_start]]-Table2[[#This Row],[DateOfBirth]])/365)</f>
        <v>22</v>
      </c>
      <c r="F3067" s="32">
        <f>IF(DATEDIF(Table2[[#This Row],[DateOfBirth]],Table2[[#This Row],[Service_start]], "Y")&lt;=25,1,0)</f>
        <v>1</v>
      </c>
      <c r="G3067" s="1">
        <v>43116</v>
      </c>
      <c r="H3067" s="1">
        <v>43131</v>
      </c>
      <c r="I3067" s="33" t="b">
        <f>AND(
    Table2[[#This Row],[Service_start]] &gt; DATE(2022,10,1),
    Table2[[#This Row],[Service_end]] &lt; DATE(2024,2,1)
)</f>
        <v>0</v>
      </c>
    </row>
    <row r="3068" spans="1:9" hidden="1">
      <c r="A3068">
        <v>15676031</v>
      </c>
      <c r="B3068">
        <v>425</v>
      </c>
      <c r="C3068" s="1">
        <v>34946.614999999998</v>
      </c>
      <c r="D3068">
        <v>427</v>
      </c>
      <c r="E3068" s="36">
        <f>INT((Table2[[#This Row],[Service_start]]-Table2[[#This Row],[DateOfBirth]])/365)</f>
        <v>22</v>
      </c>
      <c r="F3068" s="32">
        <f>IF(DATEDIF(Table2[[#This Row],[DateOfBirth]],Table2[[#This Row],[Service_start]], "Y")&lt;=25,1,0)</f>
        <v>1</v>
      </c>
      <c r="G3068" s="1">
        <v>43132</v>
      </c>
      <c r="H3068" s="1">
        <v>43159</v>
      </c>
      <c r="I3068" s="33" t="b">
        <f>AND(
    Table2[[#This Row],[Service_start]] &gt; DATE(2022,10,1),
    Table2[[#This Row],[Service_end]] &lt; DATE(2024,2,1)
)</f>
        <v>0</v>
      </c>
    </row>
    <row r="3069" spans="1:9" hidden="1">
      <c r="A3069">
        <v>11182057</v>
      </c>
      <c r="B3069">
        <v>425</v>
      </c>
      <c r="C3069" s="1">
        <v>34946.614999999998</v>
      </c>
      <c r="D3069">
        <v>427</v>
      </c>
      <c r="E3069" s="36">
        <f>INT((Table2[[#This Row],[Service_start]]-Table2[[#This Row],[DateOfBirth]])/365)</f>
        <v>22</v>
      </c>
      <c r="F3069" s="32">
        <f>IF(DATEDIF(Table2[[#This Row],[DateOfBirth]],Table2[[#This Row],[Service_start]], "Y")&lt;=25,1,0)</f>
        <v>1</v>
      </c>
      <c r="G3069" s="1">
        <v>43160</v>
      </c>
      <c r="H3069" s="1">
        <v>43190</v>
      </c>
      <c r="I3069" s="33" t="b">
        <f>AND(
    Table2[[#This Row],[Service_start]] &gt; DATE(2022,10,1),
    Table2[[#This Row],[Service_end]] &lt; DATE(2024,2,1)
)</f>
        <v>0</v>
      </c>
    </row>
    <row r="3070" spans="1:9" hidden="1">
      <c r="A3070">
        <v>15330350</v>
      </c>
      <c r="B3070">
        <v>425</v>
      </c>
      <c r="C3070" s="1">
        <v>34946.614999999998</v>
      </c>
      <c r="D3070">
        <v>427</v>
      </c>
      <c r="E3070" s="36">
        <f>INT((Table2[[#This Row],[Service_start]]-Table2[[#This Row],[DateOfBirth]])/365)</f>
        <v>22</v>
      </c>
      <c r="F3070" s="32">
        <f>IF(DATEDIF(Table2[[#This Row],[DateOfBirth]],Table2[[#This Row],[Service_start]], "Y")&lt;=25,1,0)</f>
        <v>1</v>
      </c>
      <c r="G3070" s="1">
        <v>43191</v>
      </c>
      <c r="H3070" s="1">
        <v>43220</v>
      </c>
      <c r="I3070" s="33" t="b">
        <f>AND(
    Table2[[#This Row],[Service_start]] &gt; DATE(2022,10,1),
    Table2[[#This Row],[Service_end]] &lt; DATE(2024,2,1)
)</f>
        <v>0</v>
      </c>
    </row>
    <row r="3071" spans="1:9" hidden="1">
      <c r="A3071">
        <v>9155597</v>
      </c>
      <c r="B3071">
        <v>425</v>
      </c>
      <c r="C3071" s="1">
        <v>36513.614999999998</v>
      </c>
      <c r="D3071">
        <v>427</v>
      </c>
      <c r="E3071" s="36">
        <f>INT((Table2[[#This Row],[Service_start]]-Table2[[#This Row],[DateOfBirth]])/365)</f>
        <v>19</v>
      </c>
      <c r="F3071" s="32">
        <f>IF(DATEDIF(Table2[[#This Row],[DateOfBirth]],Table2[[#This Row],[Service_start]], "Y")&lt;=25,1,0)</f>
        <v>1</v>
      </c>
      <c r="G3071" s="1">
        <v>43643</v>
      </c>
      <c r="H3071" s="1">
        <v>43646</v>
      </c>
      <c r="I3071" s="33" t="b">
        <f>AND(
    Table2[[#This Row],[Service_start]] &gt; DATE(2022,10,1),
    Table2[[#This Row],[Service_end]] &lt; DATE(2024,2,1)
)</f>
        <v>0</v>
      </c>
    </row>
    <row r="3072" spans="1:9" hidden="1">
      <c r="A3072">
        <v>8989812</v>
      </c>
      <c r="B3072">
        <v>425</v>
      </c>
      <c r="C3072" s="1">
        <v>36513.614999999998</v>
      </c>
      <c r="D3072">
        <v>427</v>
      </c>
      <c r="E3072" s="36">
        <f>INT((Table2[[#This Row],[Service_start]]-Table2[[#This Row],[DateOfBirth]])/365)</f>
        <v>19</v>
      </c>
      <c r="F3072" s="32">
        <f>IF(DATEDIF(Table2[[#This Row],[DateOfBirth]],Table2[[#This Row],[Service_start]], "Y")&lt;=25,1,0)</f>
        <v>1</v>
      </c>
      <c r="G3072" s="1">
        <v>43647</v>
      </c>
      <c r="H3072" s="1">
        <v>43677</v>
      </c>
      <c r="I3072" s="33" t="b">
        <f>AND(
    Table2[[#This Row],[Service_start]] &gt; DATE(2022,10,1),
    Table2[[#This Row],[Service_end]] &lt; DATE(2024,2,1)
)</f>
        <v>0</v>
      </c>
    </row>
    <row r="3073" spans="1:9" hidden="1">
      <c r="A3073">
        <v>10668363</v>
      </c>
      <c r="B3073">
        <v>425</v>
      </c>
      <c r="C3073" s="1">
        <v>36513.614999999998</v>
      </c>
      <c r="D3073">
        <v>427</v>
      </c>
      <c r="E3073" s="36">
        <f>INT((Table2[[#This Row],[Service_start]]-Table2[[#This Row],[DateOfBirth]])/365)</f>
        <v>19</v>
      </c>
      <c r="F3073" s="32">
        <f>IF(DATEDIF(Table2[[#This Row],[DateOfBirth]],Table2[[#This Row],[Service_start]], "Y")&lt;=25,1,0)</f>
        <v>1</v>
      </c>
      <c r="G3073" s="1">
        <v>43678</v>
      </c>
      <c r="H3073" s="1">
        <v>43708</v>
      </c>
      <c r="I3073" s="33" t="b">
        <f>AND(
    Table2[[#This Row],[Service_start]] &gt; DATE(2022,10,1),
    Table2[[#This Row],[Service_end]] &lt; DATE(2024,2,1)
)</f>
        <v>0</v>
      </c>
    </row>
    <row r="3074" spans="1:9" hidden="1">
      <c r="A3074">
        <v>16038185</v>
      </c>
      <c r="B3074">
        <v>425</v>
      </c>
      <c r="C3074" s="1">
        <v>36102.614999999998</v>
      </c>
      <c r="D3074">
        <v>427</v>
      </c>
      <c r="E3074" s="36">
        <f>INT((Table2[[#This Row],[Service_start]]-Table2[[#This Row],[DateOfBirth]])/365)</f>
        <v>19</v>
      </c>
      <c r="F3074" s="32">
        <f>IF(DATEDIF(Table2[[#This Row],[DateOfBirth]],Table2[[#This Row],[Service_start]], "Y")&lt;=25,1,0)</f>
        <v>1</v>
      </c>
      <c r="G3074" s="1">
        <v>43237</v>
      </c>
      <c r="H3074" s="1">
        <v>43251</v>
      </c>
      <c r="I3074" s="33" t="b">
        <f>AND(
    Table2[[#This Row],[Service_start]] &gt; DATE(2022,10,1),
    Table2[[#This Row],[Service_end]] &lt; DATE(2024,2,1)
)</f>
        <v>0</v>
      </c>
    </row>
    <row r="3075" spans="1:9" hidden="1">
      <c r="A3075">
        <v>9544400</v>
      </c>
      <c r="B3075">
        <v>425</v>
      </c>
      <c r="C3075" s="1">
        <v>36102.614999999998</v>
      </c>
      <c r="D3075">
        <v>427</v>
      </c>
      <c r="E3075" s="36">
        <f>INT((Table2[[#This Row],[Service_start]]-Table2[[#This Row],[DateOfBirth]])/365)</f>
        <v>19</v>
      </c>
      <c r="F3075" s="32">
        <f>IF(DATEDIF(Table2[[#This Row],[DateOfBirth]],Table2[[#This Row],[Service_start]], "Y")&lt;=25,1,0)</f>
        <v>1</v>
      </c>
      <c r="G3075" s="1">
        <v>43252</v>
      </c>
      <c r="H3075" s="1">
        <v>43281</v>
      </c>
      <c r="I3075" s="33" t="b">
        <f>AND(
    Table2[[#This Row],[Service_start]] &gt; DATE(2022,10,1),
    Table2[[#This Row],[Service_end]] &lt; DATE(2024,2,1)
)</f>
        <v>0</v>
      </c>
    </row>
    <row r="3076" spans="1:9" hidden="1">
      <c r="A3076">
        <v>9061472</v>
      </c>
      <c r="B3076">
        <v>425</v>
      </c>
      <c r="C3076" s="1">
        <v>36102.614999999998</v>
      </c>
      <c r="D3076">
        <v>427</v>
      </c>
      <c r="E3076" s="36">
        <f>INT((Table2[[#This Row],[Service_start]]-Table2[[#This Row],[DateOfBirth]])/365)</f>
        <v>19</v>
      </c>
      <c r="F3076" s="32">
        <f>IF(DATEDIF(Table2[[#This Row],[DateOfBirth]],Table2[[#This Row],[Service_start]], "Y")&lt;=25,1,0)</f>
        <v>1</v>
      </c>
      <c r="G3076" s="1">
        <v>43282</v>
      </c>
      <c r="H3076" s="1">
        <v>43312</v>
      </c>
      <c r="I3076" s="33" t="b">
        <f>AND(
    Table2[[#This Row],[Service_start]] &gt; DATE(2022,10,1),
    Table2[[#This Row],[Service_end]] &lt; DATE(2024,2,1)
)</f>
        <v>0</v>
      </c>
    </row>
    <row r="3077" spans="1:9" hidden="1">
      <c r="A3077">
        <v>10591534</v>
      </c>
      <c r="B3077">
        <v>425</v>
      </c>
      <c r="C3077" s="1">
        <v>36117.614999999998</v>
      </c>
      <c r="D3077">
        <v>427</v>
      </c>
      <c r="E3077" s="36">
        <f>INT((Table2[[#This Row],[Service_start]]-Table2[[#This Row],[DateOfBirth]])/365)</f>
        <v>20</v>
      </c>
      <c r="F3077" s="32">
        <f>IF(DATEDIF(Table2[[#This Row],[DateOfBirth]],Table2[[#This Row],[Service_start]], "Y")&lt;=25,1,0)</f>
        <v>1</v>
      </c>
      <c r="G3077" s="1">
        <v>43586</v>
      </c>
      <c r="H3077" s="1">
        <v>43616</v>
      </c>
      <c r="I3077" s="33" t="b">
        <f>AND(
    Table2[[#This Row],[Service_start]] &gt; DATE(2022,10,1),
    Table2[[#This Row],[Service_end]] &lt; DATE(2024,2,1)
)</f>
        <v>0</v>
      </c>
    </row>
    <row r="3078" spans="1:9" hidden="1">
      <c r="A3078">
        <v>9018458</v>
      </c>
      <c r="B3078">
        <v>425</v>
      </c>
      <c r="C3078" s="1">
        <v>36117.614999999998</v>
      </c>
      <c r="D3078">
        <v>427</v>
      </c>
      <c r="E3078" s="36">
        <f>INT((Table2[[#This Row],[Service_start]]-Table2[[#This Row],[DateOfBirth]])/365)</f>
        <v>20</v>
      </c>
      <c r="F3078" s="32">
        <f>IF(DATEDIF(Table2[[#This Row],[DateOfBirth]],Table2[[#This Row],[Service_start]], "Y")&lt;=25,1,0)</f>
        <v>1</v>
      </c>
      <c r="G3078" s="1">
        <v>43617</v>
      </c>
      <c r="H3078" s="1">
        <v>43627</v>
      </c>
      <c r="I3078" s="33" t="b">
        <f>AND(
    Table2[[#This Row],[Service_start]] &gt; DATE(2022,10,1),
    Table2[[#This Row],[Service_end]] &lt; DATE(2024,2,1)
)</f>
        <v>0</v>
      </c>
    </row>
    <row r="3079" spans="1:9" hidden="1">
      <c r="A3079">
        <v>11603547</v>
      </c>
      <c r="B3079">
        <v>425</v>
      </c>
      <c r="C3079" s="1">
        <v>36117.614999999998</v>
      </c>
      <c r="D3079">
        <v>427</v>
      </c>
      <c r="E3079" s="36">
        <f>INT((Table2[[#This Row],[Service_start]]-Table2[[#This Row],[DateOfBirth]])/365)</f>
        <v>21</v>
      </c>
      <c r="F3079" s="32">
        <f>IF(DATEDIF(Table2[[#This Row],[DateOfBirth]],Table2[[#This Row],[Service_start]], "Y")&lt;=25,1,0)</f>
        <v>1</v>
      </c>
      <c r="G3079" s="1">
        <v>44091</v>
      </c>
      <c r="H3079" s="1">
        <v>44104</v>
      </c>
      <c r="I3079" s="33" t="b">
        <f>AND(
    Table2[[#This Row],[Service_start]] &gt; DATE(2022,10,1),
    Table2[[#This Row],[Service_end]] &lt; DATE(2024,2,1)
)</f>
        <v>0</v>
      </c>
    </row>
    <row r="3080" spans="1:9" hidden="1">
      <c r="A3080">
        <v>10595250</v>
      </c>
      <c r="B3080">
        <v>425</v>
      </c>
      <c r="C3080" s="1">
        <v>36117.614999999998</v>
      </c>
      <c r="D3080">
        <v>427</v>
      </c>
      <c r="E3080" s="36">
        <f>INT((Table2[[#This Row],[Service_start]]-Table2[[#This Row],[DateOfBirth]])/365)</f>
        <v>21</v>
      </c>
      <c r="F3080" s="32">
        <f>IF(DATEDIF(Table2[[#This Row],[DateOfBirth]],Table2[[#This Row],[Service_start]], "Y")&lt;=25,1,0)</f>
        <v>1</v>
      </c>
      <c r="G3080" s="1">
        <v>44124</v>
      </c>
      <c r="H3080" s="1">
        <v>44135</v>
      </c>
      <c r="I3080" s="33" t="b">
        <f>AND(
    Table2[[#This Row],[Service_start]] &gt; DATE(2022,10,1),
    Table2[[#This Row],[Service_end]] &lt; DATE(2024,2,1)
)</f>
        <v>0</v>
      </c>
    </row>
    <row r="3081" spans="1:9" hidden="1">
      <c r="A3081">
        <v>10794241</v>
      </c>
      <c r="B3081">
        <v>425</v>
      </c>
      <c r="C3081" s="1">
        <v>36117.614999999998</v>
      </c>
      <c r="D3081">
        <v>427</v>
      </c>
      <c r="E3081" s="36">
        <f>INT((Table2[[#This Row],[Service_start]]-Table2[[#This Row],[DateOfBirth]])/365)</f>
        <v>21</v>
      </c>
      <c r="F3081" s="32">
        <f>IF(DATEDIF(Table2[[#This Row],[DateOfBirth]],Table2[[#This Row],[Service_start]], "Y")&lt;=25,1,0)</f>
        <v>1</v>
      </c>
      <c r="G3081" s="1">
        <v>44137</v>
      </c>
      <c r="H3081" s="1">
        <v>44155</v>
      </c>
      <c r="I3081" s="33" t="b">
        <f>AND(
    Table2[[#This Row],[Service_start]] &gt; DATE(2022,10,1),
    Table2[[#This Row],[Service_end]] &lt; DATE(2024,2,1)
)</f>
        <v>0</v>
      </c>
    </row>
    <row r="3082" spans="1:9" hidden="1">
      <c r="A3082">
        <v>10279683</v>
      </c>
      <c r="B3082">
        <v>425</v>
      </c>
      <c r="C3082" s="1">
        <v>35279.614999999998</v>
      </c>
      <c r="D3082">
        <v>427</v>
      </c>
      <c r="E3082" s="36">
        <f>INT((Table2[[#This Row],[Service_start]]-Table2[[#This Row],[DateOfBirth]])/365)</f>
        <v>21</v>
      </c>
      <c r="F3082" s="32">
        <f>IF(DATEDIF(Table2[[#This Row],[DateOfBirth]],Table2[[#This Row],[Service_start]], "Y")&lt;=25,1,0)</f>
        <v>1</v>
      </c>
      <c r="G3082" s="1">
        <v>43158</v>
      </c>
      <c r="H3082" s="1">
        <v>43159</v>
      </c>
      <c r="I3082" s="33" t="b">
        <f>AND(
    Table2[[#This Row],[Service_start]] &gt; DATE(2022,10,1),
    Table2[[#This Row],[Service_end]] &lt; DATE(2024,2,1)
)</f>
        <v>0</v>
      </c>
    </row>
    <row r="3083" spans="1:9" hidden="1">
      <c r="A3083">
        <v>10586375</v>
      </c>
      <c r="B3083">
        <v>425</v>
      </c>
      <c r="C3083" s="1">
        <v>35279.614999999998</v>
      </c>
      <c r="D3083">
        <v>427</v>
      </c>
      <c r="E3083" s="36">
        <f>INT((Table2[[#This Row],[Service_start]]-Table2[[#This Row],[DateOfBirth]])/365)</f>
        <v>21</v>
      </c>
      <c r="F3083" s="32">
        <f>IF(DATEDIF(Table2[[#This Row],[DateOfBirth]],Table2[[#This Row],[Service_start]], "Y")&lt;=25,1,0)</f>
        <v>1</v>
      </c>
      <c r="G3083" s="1">
        <v>43160</v>
      </c>
      <c r="H3083" s="1">
        <v>43190</v>
      </c>
      <c r="I3083" s="33" t="b">
        <f>AND(
    Table2[[#This Row],[Service_start]] &gt; DATE(2022,10,1),
    Table2[[#This Row],[Service_end]] &lt; DATE(2024,2,1)
)</f>
        <v>0</v>
      </c>
    </row>
    <row r="3084" spans="1:9" hidden="1">
      <c r="A3084">
        <v>14152645</v>
      </c>
      <c r="B3084">
        <v>425</v>
      </c>
      <c r="C3084" s="1">
        <v>35279.614999999998</v>
      </c>
      <c r="D3084">
        <v>427</v>
      </c>
      <c r="E3084" s="36">
        <f>INT((Table2[[#This Row],[Service_start]]-Table2[[#This Row],[DateOfBirth]])/365)</f>
        <v>21</v>
      </c>
      <c r="F3084" s="32">
        <f>IF(DATEDIF(Table2[[#This Row],[DateOfBirth]],Table2[[#This Row],[Service_start]], "Y")&lt;=25,1,0)</f>
        <v>1</v>
      </c>
      <c r="G3084" s="1">
        <v>43191</v>
      </c>
      <c r="H3084" s="1">
        <v>43220</v>
      </c>
      <c r="I3084" s="33" t="b">
        <f>AND(
    Table2[[#This Row],[Service_start]] &gt; DATE(2022,10,1),
    Table2[[#This Row],[Service_end]] &lt; DATE(2024,2,1)
)</f>
        <v>0</v>
      </c>
    </row>
    <row r="3085" spans="1:9" hidden="1">
      <c r="A3085">
        <v>10392541</v>
      </c>
      <c r="B3085">
        <v>425</v>
      </c>
      <c r="C3085" s="1">
        <v>35764.614999999998</v>
      </c>
      <c r="D3085">
        <v>427</v>
      </c>
      <c r="E3085" s="36">
        <f>INT((Table2[[#This Row],[Service_start]]-Table2[[#This Row],[DateOfBirth]])/365)</f>
        <v>21</v>
      </c>
      <c r="F3085" s="32">
        <f>IF(DATEDIF(Table2[[#This Row],[DateOfBirth]],Table2[[#This Row],[Service_start]], "Y")&lt;=25,1,0)</f>
        <v>1</v>
      </c>
      <c r="G3085" s="1">
        <v>43577</v>
      </c>
      <c r="H3085" s="1">
        <v>43585</v>
      </c>
      <c r="I3085" s="33" t="b">
        <f>AND(
    Table2[[#This Row],[Service_start]] &gt; DATE(2022,10,1),
    Table2[[#This Row],[Service_end]] &lt; DATE(2024,2,1)
)</f>
        <v>0</v>
      </c>
    </row>
    <row r="3086" spans="1:9" hidden="1">
      <c r="A3086">
        <v>10426749</v>
      </c>
      <c r="B3086">
        <v>425</v>
      </c>
      <c r="C3086" s="1">
        <v>36414.614999999998</v>
      </c>
      <c r="D3086">
        <v>427</v>
      </c>
      <c r="E3086" s="36">
        <f>INT((Table2[[#This Row],[Service_start]]-Table2[[#This Row],[DateOfBirth]])/365)</f>
        <v>18</v>
      </c>
      <c r="F3086" s="32">
        <f>IF(DATEDIF(Table2[[#This Row],[DateOfBirth]],Table2[[#This Row],[Service_start]], "Y")&lt;=25,1,0)</f>
        <v>1</v>
      </c>
      <c r="G3086" s="1">
        <v>43251</v>
      </c>
      <c r="H3086" s="1">
        <v>43251</v>
      </c>
      <c r="I3086" s="33" t="b">
        <f>AND(
    Table2[[#This Row],[Service_start]] &gt; DATE(2022,10,1),
    Table2[[#This Row],[Service_end]] &lt; DATE(2024,2,1)
)</f>
        <v>0</v>
      </c>
    </row>
    <row r="3087" spans="1:9" hidden="1">
      <c r="A3087">
        <v>9221853</v>
      </c>
      <c r="B3087">
        <v>425</v>
      </c>
      <c r="C3087" s="1">
        <v>36414.614999999998</v>
      </c>
      <c r="D3087">
        <v>427</v>
      </c>
      <c r="E3087" s="36">
        <f>INT((Table2[[#This Row],[Service_start]]-Table2[[#This Row],[DateOfBirth]])/365)</f>
        <v>18</v>
      </c>
      <c r="F3087" s="32">
        <f>IF(DATEDIF(Table2[[#This Row],[DateOfBirth]],Table2[[#This Row],[Service_start]], "Y")&lt;=25,1,0)</f>
        <v>1</v>
      </c>
      <c r="G3087" s="1">
        <v>43251</v>
      </c>
      <c r="H3087" s="1">
        <v>43251</v>
      </c>
      <c r="I3087" s="33" t="b">
        <f>AND(
    Table2[[#This Row],[Service_start]] &gt; DATE(2022,10,1),
    Table2[[#This Row],[Service_end]] &lt; DATE(2024,2,1)
)</f>
        <v>0</v>
      </c>
    </row>
    <row r="3088" spans="1:9" hidden="1">
      <c r="A3088">
        <v>10463221</v>
      </c>
      <c r="B3088">
        <v>425</v>
      </c>
      <c r="C3088" s="1">
        <v>36414.614999999998</v>
      </c>
      <c r="D3088">
        <v>427</v>
      </c>
      <c r="E3088" s="36">
        <f>INT((Table2[[#This Row],[Service_start]]-Table2[[#This Row],[DateOfBirth]])/365)</f>
        <v>18</v>
      </c>
      <c r="F3088" s="32">
        <f>IF(DATEDIF(Table2[[#This Row],[DateOfBirth]],Table2[[#This Row],[Service_start]], "Y")&lt;=25,1,0)</f>
        <v>1</v>
      </c>
      <c r="G3088" s="1">
        <v>43252</v>
      </c>
      <c r="H3088" s="1">
        <v>43281</v>
      </c>
      <c r="I3088" s="33" t="b">
        <f>AND(
    Table2[[#This Row],[Service_start]] &gt; DATE(2022,10,1),
    Table2[[#This Row],[Service_end]] &lt; DATE(2024,2,1)
)</f>
        <v>0</v>
      </c>
    </row>
    <row r="3089" spans="1:9" hidden="1">
      <c r="A3089">
        <v>15417062</v>
      </c>
      <c r="B3089">
        <v>425</v>
      </c>
      <c r="C3089" s="1">
        <v>36414.614999999998</v>
      </c>
      <c r="D3089">
        <v>427</v>
      </c>
      <c r="E3089" s="36">
        <f>INT((Table2[[#This Row],[Service_start]]-Table2[[#This Row],[DateOfBirth]])/365)</f>
        <v>18</v>
      </c>
      <c r="F3089" s="32">
        <f>IF(DATEDIF(Table2[[#This Row],[DateOfBirth]],Table2[[#This Row],[Service_start]], "Y")&lt;=25,1,0)</f>
        <v>1</v>
      </c>
      <c r="G3089" s="1">
        <v>43252</v>
      </c>
      <c r="H3089" s="1">
        <v>43281</v>
      </c>
      <c r="I3089" s="33" t="b">
        <f>AND(
    Table2[[#This Row],[Service_start]] &gt; DATE(2022,10,1),
    Table2[[#This Row],[Service_end]] &lt; DATE(2024,2,1)
)</f>
        <v>0</v>
      </c>
    </row>
    <row r="3090" spans="1:9" hidden="1">
      <c r="A3090">
        <v>10537448</v>
      </c>
      <c r="B3090">
        <v>425</v>
      </c>
      <c r="C3090" s="1">
        <v>38507.614999999998</v>
      </c>
      <c r="D3090">
        <v>427</v>
      </c>
      <c r="E3090" s="36">
        <f>INT((Table2[[#This Row],[Service_start]]-Table2[[#This Row],[DateOfBirth]])/365)</f>
        <v>17</v>
      </c>
      <c r="F3090" s="32">
        <f>IF(DATEDIF(Table2[[#This Row],[DateOfBirth]],Table2[[#This Row],[Service_start]], "Y")&lt;=25,1,0)</f>
        <v>1</v>
      </c>
      <c r="G3090" s="1">
        <v>44796</v>
      </c>
      <c r="H3090" s="1">
        <v>44804</v>
      </c>
      <c r="I3090" s="33" t="b">
        <f>AND(
    Table2[[#This Row],[Service_start]] &gt; DATE(2022,10,1),
    Table2[[#This Row],[Service_end]] &lt; DATE(2024,2,1)
)</f>
        <v>0</v>
      </c>
    </row>
    <row r="3091" spans="1:9" hidden="1">
      <c r="A3091">
        <v>9189929</v>
      </c>
      <c r="B3091">
        <v>425</v>
      </c>
      <c r="C3091" s="1">
        <v>38507.614999999998</v>
      </c>
      <c r="D3091">
        <v>427</v>
      </c>
      <c r="E3091" s="36">
        <f>INT((Table2[[#This Row],[Service_start]]-Table2[[#This Row],[DateOfBirth]])/365)</f>
        <v>17</v>
      </c>
      <c r="F3091" s="32">
        <f>IF(DATEDIF(Table2[[#This Row],[DateOfBirth]],Table2[[#This Row],[Service_start]], "Y")&lt;=25,1,0)</f>
        <v>1</v>
      </c>
      <c r="G3091" s="1">
        <v>44805</v>
      </c>
      <c r="H3091" s="1">
        <v>44834</v>
      </c>
      <c r="I3091" s="33" t="b">
        <f>AND(
    Table2[[#This Row],[Service_start]] &gt; DATE(2022,10,1),
    Table2[[#This Row],[Service_end]] &lt; DATE(2024,2,1)
)</f>
        <v>0</v>
      </c>
    </row>
    <row r="3092" spans="1:9" hidden="1">
      <c r="A3092">
        <v>16253953</v>
      </c>
      <c r="B3092">
        <v>425</v>
      </c>
      <c r="C3092" s="1">
        <v>36043.614999999998</v>
      </c>
      <c r="D3092">
        <v>427</v>
      </c>
      <c r="E3092" s="36">
        <f>INT((Table2[[#This Row],[Service_start]]-Table2[[#This Row],[DateOfBirth]])/365)</f>
        <v>18</v>
      </c>
      <c r="F3092" s="32">
        <f>IF(DATEDIF(Table2[[#This Row],[DateOfBirth]],Table2[[#This Row],[Service_start]], "Y")&lt;=25,1,0)</f>
        <v>1</v>
      </c>
      <c r="G3092" s="1">
        <v>42647</v>
      </c>
      <c r="H3092" s="1">
        <v>42674</v>
      </c>
      <c r="I3092" s="33" t="b">
        <f>AND(
    Table2[[#This Row],[Service_start]] &gt; DATE(2022,10,1),
    Table2[[#This Row],[Service_end]] &lt; DATE(2024,2,1)
)</f>
        <v>0</v>
      </c>
    </row>
    <row r="3093" spans="1:9" hidden="1">
      <c r="A3093">
        <v>9172314</v>
      </c>
      <c r="B3093">
        <v>425</v>
      </c>
      <c r="C3093" s="1">
        <v>36043.614999999998</v>
      </c>
      <c r="D3093">
        <v>427</v>
      </c>
      <c r="E3093" s="36">
        <f>INT((Table2[[#This Row],[Service_start]]-Table2[[#This Row],[DateOfBirth]])/365)</f>
        <v>18</v>
      </c>
      <c r="F3093" s="32">
        <f>IF(DATEDIF(Table2[[#This Row],[DateOfBirth]],Table2[[#This Row],[Service_start]], "Y")&lt;=25,1,0)</f>
        <v>1</v>
      </c>
      <c r="G3093" s="1">
        <v>42675</v>
      </c>
      <c r="H3093" s="1">
        <v>42704</v>
      </c>
      <c r="I3093" s="33" t="b">
        <f>AND(
    Table2[[#This Row],[Service_start]] &gt; DATE(2022,10,1),
    Table2[[#This Row],[Service_end]] &lt; DATE(2024,2,1)
)</f>
        <v>0</v>
      </c>
    </row>
    <row r="3094" spans="1:9" hidden="1">
      <c r="A3094">
        <v>13736173</v>
      </c>
      <c r="B3094">
        <v>425</v>
      </c>
      <c r="C3094" s="1">
        <v>36043.614999999998</v>
      </c>
      <c r="D3094">
        <v>427</v>
      </c>
      <c r="E3094" s="36">
        <f>INT((Table2[[#This Row],[Service_start]]-Table2[[#This Row],[DateOfBirth]])/365)</f>
        <v>18</v>
      </c>
      <c r="F3094" s="32">
        <f>IF(DATEDIF(Table2[[#This Row],[DateOfBirth]],Table2[[#This Row],[Service_start]], "Y")&lt;=25,1,0)</f>
        <v>1</v>
      </c>
      <c r="G3094" s="1">
        <v>42705</v>
      </c>
      <c r="H3094" s="1">
        <v>42735</v>
      </c>
      <c r="I3094" s="33" t="b">
        <f>AND(
    Table2[[#This Row],[Service_start]] &gt; DATE(2022,10,1),
    Table2[[#This Row],[Service_end]] &lt; DATE(2024,2,1)
)</f>
        <v>0</v>
      </c>
    </row>
    <row r="3095" spans="1:9" hidden="1">
      <c r="A3095">
        <v>10829677</v>
      </c>
      <c r="B3095">
        <v>425</v>
      </c>
      <c r="C3095" s="1">
        <v>36043.614999999998</v>
      </c>
      <c r="D3095">
        <v>427</v>
      </c>
      <c r="E3095" s="36">
        <f>INT((Table2[[#This Row],[Service_start]]-Table2[[#This Row],[DateOfBirth]])/365)</f>
        <v>18</v>
      </c>
      <c r="F3095" s="32">
        <f>IF(DATEDIF(Table2[[#This Row],[DateOfBirth]],Table2[[#This Row],[Service_start]], "Y")&lt;=25,1,0)</f>
        <v>1</v>
      </c>
      <c r="G3095" s="1">
        <v>42736</v>
      </c>
      <c r="H3095" s="1">
        <v>42766</v>
      </c>
      <c r="I3095" s="33" t="b">
        <f>AND(
    Table2[[#This Row],[Service_start]] &gt; DATE(2022,10,1),
    Table2[[#This Row],[Service_end]] &lt; DATE(2024,2,1)
)</f>
        <v>0</v>
      </c>
    </row>
    <row r="3096" spans="1:9" hidden="1">
      <c r="A3096">
        <v>8960580</v>
      </c>
      <c r="B3096">
        <v>425</v>
      </c>
      <c r="C3096" s="1">
        <v>36414.614999999998</v>
      </c>
      <c r="D3096">
        <v>427</v>
      </c>
      <c r="E3096" s="36">
        <f>INT((Table2[[#This Row],[Service_start]]-Table2[[#This Row],[DateOfBirth]])/365)</f>
        <v>19</v>
      </c>
      <c r="F3096" s="32">
        <f>IF(DATEDIF(Table2[[#This Row],[DateOfBirth]],Table2[[#This Row],[Service_start]], "Y")&lt;=25,1,0)</f>
        <v>1</v>
      </c>
      <c r="G3096" s="1">
        <v>43556</v>
      </c>
      <c r="H3096" s="1">
        <v>43585</v>
      </c>
      <c r="I3096" s="33" t="b">
        <f>AND(
    Table2[[#This Row],[Service_start]] &gt; DATE(2022,10,1),
    Table2[[#This Row],[Service_end]] &lt; DATE(2024,2,1)
)</f>
        <v>0</v>
      </c>
    </row>
    <row r="3097" spans="1:9" hidden="1">
      <c r="A3097">
        <v>11871546</v>
      </c>
      <c r="B3097">
        <v>425</v>
      </c>
      <c r="C3097" s="1">
        <v>36414.614999999998</v>
      </c>
      <c r="D3097">
        <v>427</v>
      </c>
      <c r="E3097" s="36">
        <f>INT((Table2[[#This Row],[Service_start]]-Table2[[#This Row],[DateOfBirth]])/365)</f>
        <v>19</v>
      </c>
      <c r="F3097" s="32">
        <f>IF(DATEDIF(Table2[[#This Row],[DateOfBirth]],Table2[[#This Row],[Service_start]], "Y")&lt;=25,1,0)</f>
        <v>1</v>
      </c>
      <c r="G3097" s="1">
        <v>43586</v>
      </c>
      <c r="H3097" s="1">
        <v>43616</v>
      </c>
      <c r="I3097" s="33" t="b">
        <f>AND(
    Table2[[#This Row],[Service_start]] &gt; DATE(2022,10,1),
    Table2[[#This Row],[Service_end]] &lt; DATE(2024,2,1)
)</f>
        <v>0</v>
      </c>
    </row>
    <row r="3098" spans="1:9" hidden="1">
      <c r="A3098">
        <v>11817612</v>
      </c>
      <c r="B3098">
        <v>425</v>
      </c>
      <c r="C3098" s="1">
        <v>36414.614999999998</v>
      </c>
      <c r="D3098">
        <v>427</v>
      </c>
      <c r="E3098" s="36">
        <f>INT((Table2[[#This Row],[Service_start]]-Table2[[#This Row],[DateOfBirth]])/365)</f>
        <v>19</v>
      </c>
      <c r="F3098" s="32">
        <f>IF(DATEDIF(Table2[[#This Row],[DateOfBirth]],Table2[[#This Row],[Service_start]], "Y")&lt;=25,1,0)</f>
        <v>1</v>
      </c>
      <c r="G3098" s="1">
        <v>43617</v>
      </c>
      <c r="H3098" s="1">
        <v>43646</v>
      </c>
      <c r="I3098" s="33" t="b">
        <f>AND(
    Table2[[#This Row],[Service_start]] &gt; DATE(2022,10,1),
    Table2[[#This Row],[Service_end]] &lt; DATE(2024,2,1)
)</f>
        <v>0</v>
      </c>
    </row>
    <row r="3099" spans="1:9" hidden="1">
      <c r="A3099">
        <v>10434964</v>
      </c>
      <c r="B3099">
        <v>425</v>
      </c>
      <c r="C3099" s="1">
        <v>36414.614999999998</v>
      </c>
      <c r="D3099">
        <v>427</v>
      </c>
      <c r="E3099" s="36">
        <f>INT((Table2[[#This Row],[Service_start]]-Table2[[#This Row],[DateOfBirth]])/365)</f>
        <v>19</v>
      </c>
      <c r="F3099" s="32">
        <f>IF(DATEDIF(Table2[[#This Row],[DateOfBirth]],Table2[[#This Row],[Service_start]], "Y")&lt;=25,1,0)</f>
        <v>1</v>
      </c>
      <c r="G3099" s="1">
        <v>43647</v>
      </c>
      <c r="H3099" s="1">
        <v>43677</v>
      </c>
      <c r="I3099" s="33" t="b">
        <f>AND(
    Table2[[#This Row],[Service_start]] &gt; DATE(2022,10,1),
    Table2[[#This Row],[Service_end]] &lt; DATE(2024,2,1)
)</f>
        <v>0</v>
      </c>
    </row>
    <row r="3100" spans="1:9" hidden="1">
      <c r="A3100">
        <v>10826622</v>
      </c>
      <c r="B3100">
        <v>425</v>
      </c>
      <c r="C3100" s="1">
        <v>34719.614999999998</v>
      </c>
      <c r="D3100">
        <v>427</v>
      </c>
      <c r="E3100" s="36">
        <f>INT((Table2[[#This Row],[Service_start]]-Table2[[#This Row],[DateOfBirth]])/365)</f>
        <v>24</v>
      </c>
      <c r="F3100" s="32">
        <f>IF(DATEDIF(Table2[[#This Row],[DateOfBirth]],Table2[[#This Row],[Service_start]], "Y")&lt;=25,1,0)</f>
        <v>1</v>
      </c>
      <c r="G3100" s="1">
        <v>43766</v>
      </c>
      <c r="H3100" s="1">
        <v>43769</v>
      </c>
      <c r="I3100" s="33" t="b">
        <f>AND(
    Table2[[#This Row],[Service_start]] &gt; DATE(2022,10,1),
    Table2[[#This Row],[Service_end]] &lt; DATE(2024,2,1)
)</f>
        <v>0</v>
      </c>
    </row>
    <row r="3101" spans="1:9" hidden="1">
      <c r="A3101">
        <v>11842654</v>
      </c>
      <c r="B3101">
        <v>425</v>
      </c>
      <c r="C3101" s="1">
        <v>34719.614999999998</v>
      </c>
      <c r="D3101">
        <v>427</v>
      </c>
      <c r="E3101" s="36">
        <f>INT((Table2[[#This Row],[Service_start]]-Table2[[#This Row],[DateOfBirth]])/365)</f>
        <v>24</v>
      </c>
      <c r="F3101" s="32">
        <f>IF(DATEDIF(Table2[[#This Row],[DateOfBirth]],Table2[[#This Row],[Service_start]], "Y")&lt;=25,1,0)</f>
        <v>1</v>
      </c>
      <c r="G3101" s="1">
        <v>43770</v>
      </c>
      <c r="H3101" s="1">
        <v>43799</v>
      </c>
      <c r="I3101" s="33" t="b">
        <f>AND(
    Table2[[#This Row],[Service_start]] &gt; DATE(2022,10,1),
    Table2[[#This Row],[Service_end]] &lt; DATE(2024,2,1)
)</f>
        <v>0</v>
      </c>
    </row>
    <row r="3102" spans="1:9" hidden="1">
      <c r="A3102">
        <v>10835616</v>
      </c>
      <c r="B3102">
        <v>425</v>
      </c>
      <c r="C3102" s="1">
        <v>34719.614999999998</v>
      </c>
      <c r="D3102">
        <v>427</v>
      </c>
      <c r="E3102" s="36">
        <f>INT((Table2[[#This Row],[Service_start]]-Table2[[#This Row],[DateOfBirth]])/365)</f>
        <v>24</v>
      </c>
      <c r="F3102" s="32">
        <f>IF(DATEDIF(Table2[[#This Row],[DateOfBirth]],Table2[[#This Row],[Service_start]], "Y")&lt;=25,1,0)</f>
        <v>1</v>
      </c>
      <c r="G3102" s="1">
        <v>43800</v>
      </c>
      <c r="H3102" s="1">
        <v>43830</v>
      </c>
      <c r="I3102" s="33" t="b">
        <f>AND(
    Table2[[#This Row],[Service_start]] &gt; DATE(2022,10,1),
    Table2[[#This Row],[Service_end]] &lt; DATE(2024,2,1)
)</f>
        <v>0</v>
      </c>
    </row>
    <row r="3103" spans="1:9" hidden="1">
      <c r="A3103">
        <v>10544539</v>
      </c>
      <c r="B3103">
        <v>425</v>
      </c>
      <c r="C3103" s="1">
        <v>36712.614999999998</v>
      </c>
      <c r="D3103">
        <v>427</v>
      </c>
      <c r="E3103" s="36">
        <f>INT((Table2[[#This Row],[Service_start]]-Table2[[#This Row],[DateOfBirth]])/365)</f>
        <v>18</v>
      </c>
      <c r="F3103" s="32">
        <f>IF(DATEDIF(Table2[[#This Row],[DateOfBirth]],Table2[[#This Row],[Service_start]], "Y")&lt;=25,1,0)</f>
        <v>1</v>
      </c>
      <c r="G3103" s="1">
        <v>43431</v>
      </c>
      <c r="H3103" s="1">
        <v>43434</v>
      </c>
      <c r="I3103" s="33" t="b">
        <f>AND(
    Table2[[#This Row],[Service_start]] &gt; DATE(2022,10,1),
    Table2[[#This Row],[Service_end]] &lt; DATE(2024,2,1)
)</f>
        <v>0</v>
      </c>
    </row>
    <row r="3104" spans="1:9" hidden="1">
      <c r="A3104">
        <v>9141795</v>
      </c>
      <c r="B3104">
        <v>425</v>
      </c>
      <c r="C3104" s="1">
        <v>36712.614999999998</v>
      </c>
      <c r="D3104">
        <v>427</v>
      </c>
      <c r="E3104" s="36">
        <f>INT((Table2[[#This Row],[Service_start]]-Table2[[#This Row],[DateOfBirth]])/365)</f>
        <v>18</v>
      </c>
      <c r="F3104" s="32">
        <f>IF(DATEDIF(Table2[[#This Row],[DateOfBirth]],Table2[[#This Row],[Service_start]], "Y")&lt;=25,1,0)</f>
        <v>1</v>
      </c>
      <c r="G3104" s="1">
        <v>43435</v>
      </c>
      <c r="H3104" s="1">
        <v>43465</v>
      </c>
      <c r="I3104" s="33" t="b">
        <f>AND(
    Table2[[#This Row],[Service_start]] &gt; DATE(2022,10,1),
    Table2[[#This Row],[Service_end]] &lt; DATE(2024,2,1)
)</f>
        <v>0</v>
      </c>
    </row>
    <row r="3105" spans="1:9" hidden="1">
      <c r="A3105">
        <v>13813368</v>
      </c>
      <c r="B3105">
        <v>425</v>
      </c>
      <c r="C3105" s="1">
        <v>36712.614999999998</v>
      </c>
      <c r="D3105">
        <v>427</v>
      </c>
      <c r="E3105" s="36">
        <f>INT((Table2[[#This Row],[Service_start]]-Table2[[#This Row],[DateOfBirth]])/365)</f>
        <v>18</v>
      </c>
      <c r="F3105" s="32">
        <f>IF(DATEDIF(Table2[[#This Row],[DateOfBirth]],Table2[[#This Row],[Service_start]], "Y")&lt;=25,1,0)</f>
        <v>1</v>
      </c>
      <c r="G3105" s="1">
        <v>43466</v>
      </c>
      <c r="H3105" s="1">
        <v>43496</v>
      </c>
      <c r="I3105" s="33" t="b">
        <f>AND(
    Table2[[#This Row],[Service_start]] &gt; DATE(2022,10,1),
    Table2[[#This Row],[Service_end]] &lt; DATE(2024,2,1)
)</f>
        <v>0</v>
      </c>
    </row>
    <row r="3106" spans="1:9" hidden="1">
      <c r="A3106">
        <v>9126512</v>
      </c>
      <c r="B3106">
        <v>425</v>
      </c>
      <c r="C3106" s="1">
        <v>36485.614999999998</v>
      </c>
      <c r="D3106">
        <v>427</v>
      </c>
      <c r="E3106" s="36">
        <f>INT((Table2[[#This Row],[Service_start]]-Table2[[#This Row],[DateOfBirth]])/365)</f>
        <v>18</v>
      </c>
      <c r="F3106" s="32">
        <f>IF(DATEDIF(Table2[[#This Row],[DateOfBirth]],Table2[[#This Row],[Service_start]], "Y")&lt;=25,1,0)</f>
        <v>1</v>
      </c>
      <c r="G3106" s="1">
        <v>43234</v>
      </c>
      <c r="H3106" s="1">
        <v>43251</v>
      </c>
      <c r="I3106" s="33" t="b">
        <f>AND(
    Table2[[#This Row],[Service_start]] &gt; DATE(2022,10,1),
    Table2[[#This Row],[Service_end]] &lt; DATE(2024,2,1)
)</f>
        <v>0</v>
      </c>
    </row>
    <row r="3107" spans="1:9" hidden="1">
      <c r="A3107">
        <v>15319545</v>
      </c>
      <c r="B3107">
        <v>425</v>
      </c>
      <c r="C3107" s="1">
        <v>36485.614999999998</v>
      </c>
      <c r="D3107">
        <v>427</v>
      </c>
      <c r="E3107" s="36">
        <f>INT((Table2[[#This Row],[Service_start]]-Table2[[#This Row],[DateOfBirth]])/365)</f>
        <v>18</v>
      </c>
      <c r="F3107" s="32">
        <f>IF(DATEDIF(Table2[[#This Row],[DateOfBirth]],Table2[[#This Row],[Service_start]], "Y")&lt;=25,1,0)</f>
        <v>1</v>
      </c>
      <c r="G3107" s="1">
        <v>43252</v>
      </c>
      <c r="H3107" s="1">
        <v>43281</v>
      </c>
      <c r="I3107" s="33" t="b">
        <f>AND(
    Table2[[#This Row],[Service_start]] &gt; DATE(2022,10,1),
    Table2[[#This Row],[Service_end]] &lt; DATE(2024,2,1)
)</f>
        <v>0</v>
      </c>
    </row>
    <row r="3108" spans="1:9" hidden="1">
      <c r="A3108">
        <v>16477030</v>
      </c>
      <c r="B3108">
        <v>425</v>
      </c>
      <c r="C3108" s="1">
        <v>36485.614999999998</v>
      </c>
      <c r="D3108">
        <v>427</v>
      </c>
      <c r="E3108" s="36">
        <f>INT((Table2[[#This Row],[Service_start]]-Table2[[#This Row],[DateOfBirth]])/365)</f>
        <v>18</v>
      </c>
      <c r="F3108" s="32">
        <f>IF(DATEDIF(Table2[[#This Row],[DateOfBirth]],Table2[[#This Row],[Service_start]], "Y")&lt;=25,1,0)</f>
        <v>1</v>
      </c>
      <c r="G3108" s="1">
        <v>43283</v>
      </c>
      <c r="H3108" s="1">
        <v>43294</v>
      </c>
      <c r="I3108" s="33" t="b">
        <f>AND(
    Table2[[#This Row],[Service_start]] &gt; DATE(2022,10,1),
    Table2[[#This Row],[Service_end]] &lt; DATE(2024,2,1)
)</f>
        <v>0</v>
      </c>
    </row>
    <row r="3109" spans="1:9" hidden="1">
      <c r="A3109">
        <v>17645263</v>
      </c>
      <c r="B3109">
        <v>425</v>
      </c>
      <c r="C3109" s="1">
        <v>35657.614999999998</v>
      </c>
      <c r="D3109">
        <v>427</v>
      </c>
      <c r="E3109" s="36">
        <f>INT((Table2[[#This Row],[Service_start]]-Table2[[#This Row],[DateOfBirth]])/365)</f>
        <v>21</v>
      </c>
      <c r="F3109" s="32">
        <f>IF(DATEDIF(Table2[[#This Row],[DateOfBirth]],Table2[[#This Row],[Service_start]], "Y")&lt;=25,1,0)</f>
        <v>1</v>
      </c>
      <c r="G3109" s="1">
        <v>43685</v>
      </c>
      <c r="H3109" s="1">
        <v>43708</v>
      </c>
      <c r="I3109" s="33" t="b">
        <f>AND(
    Table2[[#This Row],[Service_start]] &gt; DATE(2022,10,1),
    Table2[[#This Row],[Service_end]] &lt; DATE(2024,2,1)
)</f>
        <v>0</v>
      </c>
    </row>
    <row r="3110" spans="1:9" hidden="1">
      <c r="A3110">
        <v>16952095</v>
      </c>
      <c r="B3110">
        <v>425</v>
      </c>
      <c r="C3110" s="1">
        <v>35657.614999999998</v>
      </c>
      <c r="D3110">
        <v>427</v>
      </c>
      <c r="E3110" s="36">
        <f>INT((Table2[[#This Row],[Service_start]]-Table2[[#This Row],[DateOfBirth]])/365)</f>
        <v>22</v>
      </c>
      <c r="F3110" s="32">
        <f>IF(DATEDIF(Table2[[#This Row],[DateOfBirth]],Table2[[#This Row],[Service_start]], "Y")&lt;=25,1,0)</f>
        <v>1</v>
      </c>
      <c r="G3110" s="1">
        <v>43709</v>
      </c>
      <c r="H3110" s="1">
        <v>43738</v>
      </c>
      <c r="I3110" s="33" t="b">
        <f>AND(
    Table2[[#This Row],[Service_start]] &gt; DATE(2022,10,1),
    Table2[[#This Row],[Service_end]] &lt; DATE(2024,2,1)
)</f>
        <v>0</v>
      </c>
    </row>
    <row r="3111" spans="1:9" hidden="1">
      <c r="A3111">
        <v>15921287</v>
      </c>
      <c r="B3111">
        <v>425</v>
      </c>
      <c r="C3111" s="1">
        <v>35657.614999999998</v>
      </c>
      <c r="D3111">
        <v>427</v>
      </c>
      <c r="E3111" s="36">
        <f>INT((Table2[[#This Row],[Service_start]]-Table2[[#This Row],[DateOfBirth]])/365)</f>
        <v>22</v>
      </c>
      <c r="F3111" s="32">
        <f>IF(DATEDIF(Table2[[#This Row],[DateOfBirth]],Table2[[#This Row],[Service_start]], "Y")&lt;=25,1,0)</f>
        <v>1</v>
      </c>
      <c r="G3111" s="1">
        <v>43739</v>
      </c>
      <c r="H3111" s="1">
        <v>43769</v>
      </c>
      <c r="I3111" s="33" t="b">
        <f>AND(
    Table2[[#This Row],[Service_start]] &gt; DATE(2022,10,1),
    Table2[[#This Row],[Service_end]] &lt; DATE(2024,2,1)
)</f>
        <v>0</v>
      </c>
    </row>
    <row r="3112" spans="1:9" hidden="1">
      <c r="A3112">
        <v>15627299</v>
      </c>
      <c r="B3112">
        <v>425</v>
      </c>
      <c r="C3112" s="1">
        <v>37210.614999999998</v>
      </c>
      <c r="D3112">
        <v>427</v>
      </c>
      <c r="E3112" s="36">
        <f>INT((Table2[[#This Row],[Service_start]]-Table2[[#This Row],[DateOfBirth]])/365)</f>
        <v>18</v>
      </c>
      <c r="F3112" s="32">
        <f>IF(DATEDIF(Table2[[#This Row],[DateOfBirth]],Table2[[#This Row],[Service_start]], "Y")&lt;=25,1,0)</f>
        <v>1</v>
      </c>
      <c r="G3112" s="1">
        <v>43997</v>
      </c>
      <c r="H3112" s="1">
        <v>44012</v>
      </c>
      <c r="I3112" s="33" t="b">
        <f>AND(
    Table2[[#This Row],[Service_start]] &gt; DATE(2022,10,1),
    Table2[[#This Row],[Service_end]] &lt; DATE(2024,2,1)
)</f>
        <v>0</v>
      </c>
    </row>
    <row r="3113" spans="1:9" hidden="1">
      <c r="A3113">
        <v>15360035</v>
      </c>
      <c r="B3113">
        <v>425</v>
      </c>
      <c r="C3113" s="1">
        <v>37210.614999999998</v>
      </c>
      <c r="D3113">
        <v>427</v>
      </c>
      <c r="E3113" s="36">
        <f>INT((Table2[[#This Row],[Service_start]]-Table2[[#This Row],[DateOfBirth]])/365)</f>
        <v>18</v>
      </c>
      <c r="F3113" s="32">
        <f>IF(DATEDIF(Table2[[#This Row],[DateOfBirth]],Table2[[#This Row],[Service_start]], "Y")&lt;=25,1,0)</f>
        <v>1</v>
      </c>
      <c r="G3113" s="1">
        <v>44013</v>
      </c>
      <c r="H3113" s="1">
        <v>44043</v>
      </c>
      <c r="I3113" s="33" t="b">
        <f>AND(
    Table2[[#This Row],[Service_start]] &gt; DATE(2022,10,1),
    Table2[[#This Row],[Service_end]] &lt; DATE(2024,2,1)
)</f>
        <v>0</v>
      </c>
    </row>
    <row r="3114" spans="1:9" hidden="1">
      <c r="A3114">
        <v>11814393</v>
      </c>
      <c r="B3114">
        <v>425</v>
      </c>
      <c r="C3114" s="1">
        <v>37210.614999999998</v>
      </c>
      <c r="D3114">
        <v>427</v>
      </c>
      <c r="E3114" s="36">
        <f>INT((Table2[[#This Row],[Service_start]]-Table2[[#This Row],[DateOfBirth]])/365)</f>
        <v>18</v>
      </c>
      <c r="F3114" s="32">
        <f>IF(DATEDIF(Table2[[#This Row],[DateOfBirth]],Table2[[#This Row],[Service_start]], "Y")&lt;=25,1,0)</f>
        <v>1</v>
      </c>
      <c r="G3114" s="1">
        <v>44046</v>
      </c>
      <c r="H3114" s="1">
        <v>44074</v>
      </c>
      <c r="I3114" s="33" t="b">
        <f>AND(
    Table2[[#This Row],[Service_start]] &gt; DATE(2022,10,1),
    Table2[[#This Row],[Service_end]] &lt; DATE(2024,2,1)
)</f>
        <v>0</v>
      </c>
    </row>
    <row r="3115" spans="1:9" hidden="1">
      <c r="A3115">
        <v>13908962</v>
      </c>
      <c r="B3115">
        <v>425</v>
      </c>
      <c r="C3115" s="1">
        <v>36078.614999999998</v>
      </c>
      <c r="D3115">
        <v>427</v>
      </c>
      <c r="E3115" s="36">
        <f>INT((Table2[[#This Row],[Service_start]]-Table2[[#This Row],[DateOfBirth]])/365)</f>
        <v>23</v>
      </c>
      <c r="F3115" s="32">
        <f>IF(DATEDIF(Table2[[#This Row],[DateOfBirth]],Table2[[#This Row],[Service_start]], "Y")&lt;=25,1,0)</f>
        <v>1</v>
      </c>
      <c r="G3115" s="1">
        <v>44648</v>
      </c>
      <c r="H3115" s="1">
        <v>44651</v>
      </c>
      <c r="I3115" s="33" t="b">
        <f>AND(
    Table2[[#This Row],[Service_start]] &gt; DATE(2022,10,1),
    Table2[[#This Row],[Service_end]] &lt; DATE(2024,2,1)
)</f>
        <v>0</v>
      </c>
    </row>
    <row r="3116" spans="1:9" hidden="1">
      <c r="A3116">
        <v>10361220</v>
      </c>
      <c r="B3116">
        <v>425</v>
      </c>
      <c r="C3116" s="1">
        <v>36078.614999999998</v>
      </c>
      <c r="D3116">
        <v>427</v>
      </c>
      <c r="E3116" s="36">
        <f>INT((Table2[[#This Row],[Service_start]]-Table2[[#This Row],[DateOfBirth]])/365)</f>
        <v>23</v>
      </c>
      <c r="F3116" s="32">
        <f>IF(DATEDIF(Table2[[#This Row],[DateOfBirth]],Table2[[#This Row],[Service_start]], "Y")&lt;=25,1,0)</f>
        <v>1</v>
      </c>
      <c r="G3116" s="1">
        <v>44652</v>
      </c>
      <c r="H3116" s="1">
        <v>44681</v>
      </c>
      <c r="I3116" s="33" t="b">
        <f>AND(
    Table2[[#This Row],[Service_start]] &gt; DATE(2022,10,1),
    Table2[[#This Row],[Service_end]] &lt; DATE(2024,2,1)
)</f>
        <v>0</v>
      </c>
    </row>
    <row r="3117" spans="1:9" hidden="1">
      <c r="A3117">
        <v>9165104</v>
      </c>
      <c r="B3117">
        <v>425</v>
      </c>
      <c r="C3117" s="1">
        <v>36078.614999999998</v>
      </c>
      <c r="D3117">
        <v>427</v>
      </c>
      <c r="E3117" s="36">
        <f>INT((Table2[[#This Row],[Service_start]]-Table2[[#This Row],[DateOfBirth]])/365)</f>
        <v>23</v>
      </c>
      <c r="F3117" s="32">
        <f>IF(DATEDIF(Table2[[#This Row],[DateOfBirth]],Table2[[#This Row],[Service_start]], "Y")&lt;=25,1,0)</f>
        <v>1</v>
      </c>
      <c r="G3117" s="1">
        <v>44682</v>
      </c>
      <c r="H3117" s="1">
        <v>44712</v>
      </c>
      <c r="I3117" s="33" t="b">
        <f>AND(
    Table2[[#This Row],[Service_start]] &gt; DATE(2022,10,1),
    Table2[[#This Row],[Service_end]] &lt; DATE(2024,2,1)
)</f>
        <v>0</v>
      </c>
    </row>
    <row r="3118" spans="1:9" hidden="1">
      <c r="A3118">
        <v>10492384</v>
      </c>
      <c r="B3118">
        <v>425</v>
      </c>
      <c r="C3118" s="1">
        <v>34078.614999999998</v>
      </c>
      <c r="D3118">
        <v>427</v>
      </c>
      <c r="E3118" s="36">
        <f>INT((Table2[[#This Row],[Service_start]]-Table2[[#This Row],[DateOfBirth]])/365)</f>
        <v>23</v>
      </c>
      <c r="F3118" s="32">
        <f>IF(DATEDIF(Table2[[#This Row],[DateOfBirth]],Table2[[#This Row],[Service_start]], "Y")&lt;=25,1,0)</f>
        <v>1</v>
      </c>
      <c r="G3118" s="1">
        <v>42744</v>
      </c>
      <c r="H3118" s="1">
        <v>42766</v>
      </c>
      <c r="I3118" s="33" t="b">
        <f>AND(
    Table2[[#This Row],[Service_start]] &gt; DATE(2022,10,1),
    Table2[[#This Row],[Service_end]] &lt; DATE(2024,2,1)
)</f>
        <v>0</v>
      </c>
    </row>
    <row r="3119" spans="1:9" hidden="1">
      <c r="A3119">
        <v>14101707</v>
      </c>
      <c r="B3119">
        <v>425</v>
      </c>
      <c r="C3119" s="1">
        <v>34078.614999999998</v>
      </c>
      <c r="D3119">
        <v>427</v>
      </c>
      <c r="E3119" s="36">
        <f>INT((Table2[[#This Row],[Service_start]]-Table2[[#This Row],[DateOfBirth]])/365)</f>
        <v>23</v>
      </c>
      <c r="F3119" s="32">
        <f>IF(DATEDIF(Table2[[#This Row],[DateOfBirth]],Table2[[#This Row],[Service_start]], "Y")&lt;=25,1,0)</f>
        <v>1</v>
      </c>
      <c r="G3119" s="1">
        <v>42767</v>
      </c>
      <c r="H3119" s="1">
        <v>42794</v>
      </c>
      <c r="I3119" s="33" t="b">
        <f>AND(
    Table2[[#This Row],[Service_start]] &gt; DATE(2022,10,1),
    Table2[[#This Row],[Service_end]] &lt; DATE(2024,2,1)
)</f>
        <v>0</v>
      </c>
    </row>
    <row r="3120" spans="1:9" hidden="1">
      <c r="A3120">
        <v>10494273</v>
      </c>
      <c r="B3120">
        <v>425</v>
      </c>
      <c r="C3120" s="1">
        <v>34078.614999999998</v>
      </c>
      <c r="D3120">
        <v>427</v>
      </c>
      <c r="E3120" s="36">
        <f>INT((Table2[[#This Row],[Service_start]]-Table2[[#This Row],[DateOfBirth]])/365)</f>
        <v>23</v>
      </c>
      <c r="F3120" s="32">
        <f>IF(DATEDIF(Table2[[#This Row],[DateOfBirth]],Table2[[#This Row],[Service_start]], "Y")&lt;=25,1,0)</f>
        <v>1</v>
      </c>
      <c r="G3120" s="1">
        <v>42795</v>
      </c>
      <c r="H3120" s="1">
        <v>42825</v>
      </c>
      <c r="I3120" s="33" t="b">
        <f>AND(
    Table2[[#This Row],[Service_start]] &gt; DATE(2022,10,1),
    Table2[[#This Row],[Service_end]] &lt; DATE(2024,2,1)
)</f>
        <v>0</v>
      </c>
    </row>
    <row r="3121" spans="1:9" hidden="1">
      <c r="A3121">
        <v>9221837</v>
      </c>
      <c r="B3121">
        <v>425</v>
      </c>
      <c r="C3121" s="1">
        <v>36210.614999999998</v>
      </c>
      <c r="D3121">
        <v>427</v>
      </c>
      <c r="E3121" s="36">
        <f>INT((Table2[[#This Row],[Service_start]]-Table2[[#This Row],[DateOfBirth]])/365)</f>
        <v>18</v>
      </c>
      <c r="F3121" s="32">
        <f>IF(DATEDIF(Table2[[#This Row],[DateOfBirth]],Table2[[#This Row],[Service_start]], "Y")&lt;=25,1,0)</f>
        <v>1</v>
      </c>
      <c r="G3121" s="1">
        <v>42928</v>
      </c>
      <c r="H3121" s="1">
        <v>42947</v>
      </c>
      <c r="I3121" s="33" t="b">
        <f>AND(
    Table2[[#This Row],[Service_start]] &gt; DATE(2022,10,1),
    Table2[[#This Row],[Service_end]] &lt; DATE(2024,2,1)
)</f>
        <v>0</v>
      </c>
    </row>
    <row r="3122" spans="1:9" hidden="1">
      <c r="A3122">
        <v>12551558</v>
      </c>
      <c r="B3122">
        <v>425</v>
      </c>
      <c r="C3122" s="1">
        <v>36210.614999999998</v>
      </c>
      <c r="D3122">
        <v>427</v>
      </c>
      <c r="E3122" s="36">
        <f>INT((Table2[[#This Row],[Service_start]]-Table2[[#This Row],[DateOfBirth]])/365)</f>
        <v>18</v>
      </c>
      <c r="F3122" s="32">
        <f>IF(DATEDIF(Table2[[#This Row],[DateOfBirth]],Table2[[#This Row],[Service_start]], "Y")&lt;=25,1,0)</f>
        <v>1</v>
      </c>
      <c r="G3122" s="1">
        <v>42948</v>
      </c>
      <c r="H3122" s="1">
        <v>42978</v>
      </c>
      <c r="I3122" s="33" t="b">
        <f>AND(
    Table2[[#This Row],[Service_start]] &gt; DATE(2022,10,1),
    Table2[[#This Row],[Service_end]] &lt; DATE(2024,2,1)
)</f>
        <v>0</v>
      </c>
    </row>
    <row r="3123" spans="1:9" hidden="1">
      <c r="A3123">
        <v>10423783</v>
      </c>
      <c r="B3123">
        <v>425</v>
      </c>
      <c r="C3123" s="1">
        <v>36210.614999999998</v>
      </c>
      <c r="D3123">
        <v>427</v>
      </c>
      <c r="E3123" s="36">
        <f>INT((Table2[[#This Row],[Service_start]]-Table2[[#This Row],[DateOfBirth]])/365)</f>
        <v>18</v>
      </c>
      <c r="F3123" s="32">
        <f>IF(DATEDIF(Table2[[#This Row],[DateOfBirth]],Table2[[#This Row],[Service_start]], "Y")&lt;=25,1,0)</f>
        <v>1</v>
      </c>
      <c r="G3123" s="1">
        <v>42979</v>
      </c>
      <c r="H3123" s="1">
        <v>43008</v>
      </c>
      <c r="I3123" s="33" t="b">
        <f>AND(
    Table2[[#This Row],[Service_start]] &gt; DATE(2022,10,1),
    Table2[[#This Row],[Service_end]] &lt; DATE(2024,2,1)
)</f>
        <v>0</v>
      </c>
    </row>
    <row r="3124" spans="1:9" hidden="1">
      <c r="A3124">
        <v>9161549</v>
      </c>
      <c r="B3124">
        <v>425</v>
      </c>
      <c r="C3124" s="1">
        <v>35774.614999999998</v>
      </c>
      <c r="D3124">
        <v>427</v>
      </c>
      <c r="E3124" s="36">
        <f>INT((Table2[[#This Row],[Service_start]]-Table2[[#This Row],[DateOfBirth]])/365)</f>
        <v>23</v>
      </c>
      <c r="F3124" s="32">
        <f>IF(DATEDIF(Table2[[#This Row],[DateOfBirth]],Table2[[#This Row],[Service_start]], "Y")&lt;=25,1,0)</f>
        <v>1</v>
      </c>
      <c r="G3124" s="1">
        <v>44487</v>
      </c>
      <c r="H3124" s="1">
        <v>44500</v>
      </c>
      <c r="I3124" s="33" t="b">
        <f>AND(
    Table2[[#This Row],[Service_start]] &gt; DATE(2022,10,1),
    Table2[[#This Row],[Service_end]] &lt; DATE(2024,2,1)
)</f>
        <v>0</v>
      </c>
    </row>
    <row r="3125" spans="1:9" hidden="1">
      <c r="A3125">
        <v>10650483</v>
      </c>
      <c r="B3125">
        <v>425</v>
      </c>
      <c r="C3125" s="1">
        <v>35774.614999999998</v>
      </c>
      <c r="D3125">
        <v>427</v>
      </c>
      <c r="E3125" s="36">
        <f>INT((Table2[[#This Row],[Service_start]]-Table2[[#This Row],[DateOfBirth]])/365)</f>
        <v>23</v>
      </c>
      <c r="F3125" s="32">
        <f>IF(DATEDIF(Table2[[#This Row],[DateOfBirth]],Table2[[#This Row],[Service_start]], "Y")&lt;=25,1,0)</f>
        <v>1</v>
      </c>
      <c r="G3125" s="1">
        <v>44487</v>
      </c>
      <c r="H3125" s="1">
        <v>44500</v>
      </c>
      <c r="I3125" s="33" t="b">
        <f>AND(
    Table2[[#This Row],[Service_start]] &gt; DATE(2022,10,1),
    Table2[[#This Row],[Service_end]] &lt; DATE(2024,2,1)
)</f>
        <v>0</v>
      </c>
    </row>
    <row r="3126" spans="1:9" hidden="1">
      <c r="A3126">
        <v>10165682</v>
      </c>
      <c r="B3126">
        <v>425</v>
      </c>
      <c r="C3126" s="1">
        <v>37709.614999999998</v>
      </c>
      <c r="D3126">
        <v>427</v>
      </c>
      <c r="E3126" s="36">
        <f>INT((Table2[[#This Row],[Service_start]]-Table2[[#This Row],[DateOfBirth]])/365)</f>
        <v>19</v>
      </c>
      <c r="F3126" s="32">
        <f>IF(DATEDIF(Table2[[#This Row],[DateOfBirth]],Table2[[#This Row],[Service_start]], "Y")&lt;=25,1,0)</f>
        <v>1</v>
      </c>
      <c r="G3126" s="1">
        <v>44805</v>
      </c>
      <c r="H3126" s="1">
        <v>44834</v>
      </c>
      <c r="I3126" s="33" t="b">
        <f>AND(
    Table2[[#This Row],[Service_start]] &gt; DATE(2022,10,1),
    Table2[[#This Row],[Service_end]] &lt; DATE(2024,2,1)
)</f>
        <v>0</v>
      </c>
    </row>
    <row r="3127" spans="1:9" hidden="1">
      <c r="A3127">
        <v>8950003</v>
      </c>
      <c r="B3127">
        <v>425</v>
      </c>
      <c r="C3127" s="1">
        <v>34652.614999999998</v>
      </c>
      <c r="D3127">
        <v>427</v>
      </c>
      <c r="E3127" s="36">
        <f>INT((Table2[[#This Row],[Service_start]]-Table2[[#This Row],[DateOfBirth]])/365)</f>
        <v>24</v>
      </c>
      <c r="F3127" s="32">
        <f>IF(DATEDIF(Table2[[#This Row],[DateOfBirth]],Table2[[#This Row],[Service_start]], "Y")&lt;=25,1,0)</f>
        <v>1</v>
      </c>
      <c r="G3127" s="1">
        <v>43563</v>
      </c>
      <c r="H3127" s="1">
        <v>43585</v>
      </c>
      <c r="I3127" s="33" t="b">
        <f>AND(
    Table2[[#This Row],[Service_start]] &gt; DATE(2022,10,1),
    Table2[[#This Row],[Service_end]] &lt; DATE(2024,2,1)
)</f>
        <v>0</v>
      </c>
    </row>
    <row r="3128" spans="1:9" hidden="1">
      <c r="A3128">
        <v>9052739</v>
      </c>
      <c r="B3128">
        <v>425</v>
      </c>
      <c r="C3128" s="1">
        <v>34652.614999999998</v>
      </c>
      <c r="D3128">
        <v>427</v>
      </c>
      <c r="E3128" s="36">
        <f>INT((Table2[[#This Row],[Service_start]]-Table2[[#This Row],[DateOfBirth]])/365)</f>
        <v>24</v>
      </c>
      <c r="F3128" s="32">
        <f>IF(DATEDIF(Table2[[#This Row],[DateOfBirth]],Table2[[#This Row],[Service_start]], "Y")&lt;=25,1,0)</f>
        <v>1</v>
      </c>
      <c r="G3128" s="1">
        <v>43586</v>
      </c>
      <c r="H3128" s="1">
        <v>43616</v>
      </c>
      <c r="I3128" s="33" t="b">
        <f>AND(
    Table2[[#This Row],[Service_start]] &gt; DATE(2022,10,1),
    Table2[[#This Row],[Service_end]] &lt; DATE(2024,2,1)
)</f>
        <v>0</v>
      </c>
    </row>
    <row r="3129" spans="1:9" hidden="1">
      <c r="A3129">
        <v>16722454</v>
      </c>
      <c r="B3129">
        <v>425</v>
      </c>
      <c r="C3129" s="1">
        <v>35839.614999999998</v>
      </c>
      <c r="D3129">
        <v>427</v>
      </c>
      <c r="E3129" s="36">
        <f>INT((Table2[[#This Row],[Service_start]]-Table2[[#This Row],[DateOfBirth]])/365)</f>
        <v>18</v>
      </c>
      <c r="F3129" s="32">
        <f>IF(DATEDIF(Table2[[#This Row],[DateOfBirth]],Table2[[#This Row],[Service_start]], "Y")&lt;=25,1,0)</f>
        <v>1</v>
      </c>
      <c r="G3129" s="1">
        <v>42599</v>
      </c>
      <c r="H3129" s="1">
        <v>42613</v>
      </c>
      <c r="I3129" s="33" t="b">
        <f>AND(
    Table2[[#This Row],[Service_start]] &gt; DATE(2022,10,1),
    Table2[[#This Row],[Service_end]] &lt; DATE(2024,2,1)
)</f>
        <v>0</v>
      </c>
    </row>
    <row r="3130" spans="1:9" hidden="1">
      <c r="A3130">
        <v>17263735</v>
      </c>
      <c r="B3130">
        <v>425</v>
      </c>
      <c r="C3130" s="1">
        <v>35839.614999999998</v>
      </c>
      <c r="D3130">
        <v>427</v>
      </c>
      <c r="E3130" s="36">
        <f>INT((Table2[[#This Row],[Service_start]]-Table2[[#This Row],[DateOfBirth]])/365)</f>
        <v>18</v>
      </c>
      <c r="F3130" s="32">
        <f>IF(DATEDIF(Table2[[#This Row],[DateOfBirth]],Table2[[#This Row],[Service_start]], "Y")&lt;=25,1,0)</f>
        <v>1</v>
      </c>
      <c r="G3130" s="1">
        <v>42614</v>
      </c>
      <c r="H3130" s="1">
        <v>42643</v>
      </c>
      <c r="I3130" s="33" t="b">
        <f>AND(
    Table2[[#This Row],[Service_start]] &gt; DATE(2022,10,1),
    Table2[[#This Row],[Service_end]] &lt; DATE(2024,2,1)
)</f>
        <v>0</v>
      </c>
    </row>
    <row r="3131" spans="1:9" hidden="1">
      <c r="A3131">
        <v>10881250</v>
      </c>
      <c r="B3131">
        <v>425</v>
      </c>
      <c r="C3131" s="1">
        <v>35839.614999999998</v>
      </c>
      <c r="D3131">
        <v>427</v>
      </c>
      <c r="E3131" s="36">
        <f>INT((Table2[[#This Row],[Service_start]]-Table2[[#This Row],[DateOfBirth]])/365)</f>
        <v>18</v>
      </c>
      <c r="F3131" s="32">
        <f>IF(DATEDIF(Table2[[#This Row],[DateOfBirth]],Table2[[#This Row],[Service_start]], "Y")&lt;=25,1,0)</f>
        <v>1</v>
      </c>
      <c r="G3131" s="1">
        <v>42646</v>
      </c>
      <c r="H3131" s="1">
        <v>42674</v>
      </c>
      <c r="I3131" s="33" t="b">
        <f>AND(
    Table2[[#This Row],[Service_start]] &gt; DATE(2022,10,1),
    Table2[[#This Row],[Service_end]] &lt; DATE(2024,2,1)
)</f>
        <v>0</v>
      </c>
    </row>
    <row r="3132" spans="1:9" hidden="1">
      <c r="A3132">
        <v>10805166</v>
      </c>
      <c r="B3132">
        <v>425</v>
      </c>
      <c r="C3132" s="1">
        <v>37414.614999999998</v>
      </c>
      <c r="D3132">
        <v>427</v>
      </c>
      <c r="E3132" s="36">
        <f>INT((Table2[[#This Row],[Service_start]]-Table2[[#This Row],[DateOfBirth]])/365)</f>
        <v>19</v>
      </c>
      <c r="F3132" s="32">
        <f>IF(DATEDIF(Table2[[#This Row],[DateOfBirth]],Table2[[#This Row],[Service_start]], "Y")&lt;=25,1,0)</f>
        <v>1</v>
      </c>
      <c r="G3132" s="1">
        <v>44495</v>
      </c>
      <c r="H3132" s="1">
        <v>44500</v>
      </c>
      <c r="I3132" s="33" t="b">
        <f>AND(
    Table2[[#This Row],[Service_start]] &gt; DATE(2022,10,1),
    Table2[[#This Row],[Service_end]] &lt; DATE(2024,2,1)
)</f>
        <v>0</v>
      </c>
    </row>
    <row r="3133" spans="1:9" hidden="1">
      <c r="A3133">
        <v>16442000</v>
      </c>
      <c r="B3133">
        <v>425</v>
      </c>
      <c r="C3133" s="1">
        <v>37414.614999999998</v>
      </c>
      <c r="D3133">
        <v>427</v>
      </c>
      <c r="E3133" s="36">
        <f>INT((Table2[[#This Row],[Service_start]]-Table2[[#This Row],[DateOfBirth]])/365)</f>
        <v>19</v>
      </c>
      <c r="F3133" s="32">
        <f>IF(DATEDIF(Table2[[#This Row],[DateOfBirth]],Table2[[#This Row],[Service_start]], "Y")&lt;=25,1,0)</f>
        <v>1</v>
      </c>
      <c r="G3133" s="1">
        <v>44501</v>
      </c>
      <c r="H3133" s="1">
        <v>44530</v>
      </c>
      <c r="I3133" s="33" t="b">
        <f>AND(
    Table2[[#This Row],[Service_start]] &gt; DATE(2022,10,1),
    Table2[[#This Row],[Service_end]] &lt; DATE(2024,2,1)
)</f>
        <v>0</v>
      </c>
    </row>
    <row r="3134" spans="1:9" hidden="1">
      <c r="A3134">
        <v>13719146</v>
      </c>
      <c r="B3134">
        <v>425</v>
      </c>
      <c r="C3134" s="1">
        <v>37414.614999999998</v>
      </c>
      <c r="D3134">
        <v>427</v>
      </c>
      <c r="E3134" s="36">
        <f>INT((Table2[[#This Row],[Service_start]]-Table2[[#This Row],[DateOfBirth]])/365)</f>
        <v>19</v>
      </c>
      <c r="F3134" s="32">
        <f>IF(DATEDIF(Table2[[#This Row],[DateOfBirth]],Table2[[#This Row],[Service_start]], "Y")&lt;=25,1,0)</f>
        <v>1</v>
      </c>
      <c r="G3134" s="1">
        <v>44531</v>
      </c>
      <c r="H3134" s="1">
        <v>44561</v>
      </c>
      <c r="I3134" s="33" t="b">
        <f>AND(
    Table2[[#This Row],[Service_start]] &gt; DATE(2022,10,1),
    Table2[[#This Row],[Service_end]] &lt; DATE(2024,2,1)
)</f>
        <v>0</v>
      </c>
    </row>
    <row r="3135" spans="1:9" hidden="1">
      <c r="A3135">
        <v>15344031</v>
      </c>
      <c r="B3135">
        <v>425</v>
      </c>
      <c r="C3135" s="1">
        <v>36451.614999999998</v>
      </c>
      <c r="D3135">
        <v>427</v>
      </c>
      <c r="E3135" s="36">
        <f>INT((Table2[[#This Row],[Service_start]]-Table2[[#This Row],[DateOfBirth]])/365)</f>
        <v>18</v>
      </c>
      <c r="F3135" s="32">
        <f>IF(DATEDIF(Table2[[#This Row],[DateOfBirth]],Table2[[#This Row],[Service_start]], "Y")&lt;=25,1,0)</f>
        <v>1</v>
      </c>
      <c r="G3135" s="1">
        <v>43305</v>
      </c>
      <c r="H3135" s="1">
        <v>43312</v>
      </c>
      <c r="I3135" s="33" t="b">
        <f>AND(
    Table2[[#This Row],[Service_start]] &gt; DATE(2022,10,1),
    Table2[[#This Row],[Service_end]] &lt; DATE(2024,2,1)
)</f>
        <v>0</v>
      </c>
    </row>
    <row r="3136" spans="1:9" hidden="1">
      <c r="A3136">
        <v>10367034</v>
      </c>
      <c r="B3136">
        <v>425</v>
      </c>
      <c r="C3136" s="1">
        <v>36451.614999999998</v>
      </c>
      <c r="D3136">
        <v>427</v>
      </c>
      <c r="E3136" s="36">
        <f>INT((Table2[[#This Row],[Service_start]]-Table2[[#This Row],[DateOfBirth]])/365)</f>
        <v>18</v>
      </c>
      <c r="F3136" s="32">
        <f>IF(DATEDIF(Table2[[#This Row],[DateOfBirth]],Table2[[#This Row],[Service_start]], "Y")&lt;=25,1,0)</f>
        <v>1</v>
      </c>
      <c r="G3136" s="1">
        <v>43313</v>
      </c>
      <c r="H3136" s="1">
        <v>43343</v>
      </c>
      <c r="I3136" s="33" t="b">
        <f>AND(
    Table2[[#This Row],[Service_start]] &gt; DATE(2022,10,1),
    Table2[[#This Row],[Service_end]] &lt; DATE(2024,2,1)
)</f>
        <v>0</v>
      </c>
    </row>
    <row r="3137" spans="1:9" hidden="1">
      <c r="A3137">
        <v>10524376</v>
      </c>
      <c r="B3137">
        <v>425</v>
      </c>
      <c r="C3137" s="1">
        <v>36451.614999999998</v>
      </c>
      <c r="D3137">
        <v>427</v>
      </c>
      <c r="E3137" s="36">
        <f>INT((Table2[[#This Row],[Service_start]]-Table2[[#This Row],[DateOfBirth]])/365)</f>
        <v>19</v>
      </c>
      <c r="F3137" s="32">
        <f>IF(DATEDIF(Table2[[#This Row],[DateOfBirth]],Table2[[#This Row],[Service_start]], "Y")&lt;=25,1,0)</f>
        <v>1</v>
      </c>
      <c r="G3137" s="1">
        <v>43563</v>
      </c>
      <c r="H3137" s="1">
        <v>43585</v>
      </c>
      <c r="I3137" s="33" t="b">
        <f>AND(
    Table2[[#This Row],[Service_start]] &gt; DATE(2022,10,1),
    Table2[[#This Row],[Service_end]] &lt; DATE(2024,2,1)
)</f>
        <v>0</v>
      </c>
    </row>
    <row r="3138" spans="1:9" hidden="1">
      <c r="A3138">
        <v>14649335</v>
      </c>
      <c r="B3138">
        <v>425</v>
      </c>
      <c r="C3138" s="1">
        <v>36451.614999999998</v>
      </c>
      <c r="D3138">
        <v>427</v>
      </c>
      <c r="E3138" s="36">
        <f>INT((Table2[[#This Row],[Service_start]]-Table2[[#This Row],[DateOfBirth]])/365)</f>
        <v>19</v>
      </c>
      <c r="F3138" s="32">
        <f>IF(DATEDIF(Table2[[#This Row],[DateOfBirth]],Table2[[#This Row],[Service_start]], "Y")&lt;=25,1,0)</f>
        <v>1</v>
      </c>
      <c r="G3138" s="1">
        <v>43586</v>
      </c>
      <c r="H3138" s="1">
        <v>43616</v>
      </c>
      <c r="I3138" s="33" t="b">
        <f>AND(
    Table2[[#This Row],[Service_start]] &gt; DATE(2022,10,1),
    Table2[[#This Row],[Service_end]] &lt; DATE(2024,2,1)
)</f>
        <v>0</v>
      </c>
    </row>
    <row r="3139" spans="1:9" hidden="1">
      <c r="A3139">
        <v>15552488</v>
      </c>
      <c r="B3139">
        <v>425</v>
      </c>
      <c r="C3139" s="1">
        <v>36451.614999999998</v>
      </c>
      <c r="D3139">
        <v>427</v>
      </c>
      <c r="E3139" s="36">
        <f>INT((Table2[[#This Row],[Service_start]]-Table2[[#This Row],[DateOfBirth]])/365)</f>
        <v>19</v>
      </c>
      <c r="F3139" s="32">
        <f>IF(DATEDIF(Table2[[#This Row],[DateOfBirth]],Table2[[#This Row],[Service_start]], "Y")&lt;=25,1,0)</f>
        <v>1</v>
      </c>
      <c r="G3139" s="1">
        <v>43617</v>
      </c>
      <c r="H3139" s="1">
        <v>43646</v>
      </c>
      <c r="I3139" s="33" t="b">
        <f>AND(
    Table2[[#This Row],[Service_start]] &gt; DATE(2022,10,1),
    Table2[[#This Row],[Service_end]] &lt; DATE(2024,2,1)
)</f>
        <v>0</v>
      </c>
    </row>
    <row r="3140" spans="1:9" hidden="1">
      <c r="A3140">
        <v>10439193</v>
      </c>
      <c r="B3140">
        <v>425</v>
      </c>
      <c r="C3140" s="1">
        <v>36134.614999999998</v>
      </c>
      <c r="D3140">
        <v>427</v>
      </c>
      <c r="E3140" s="36">
        <f>INT((Table2[[#This Row],[Service_start]]-Table2[[#This Row],[DateOfBirth]])/365)</f>
        <v>23</v>
      </c>
      <c r="F3140" s="32">
        <f>IF(DATEDIF(Table2[[#This Row],[DateOfBirth]],Table2[[#This Row],[Service_start]], "Y")&lt;=25,1,0)</f>
        <v>1</v>
      </c>
      <c r="G3140" s="1">
        <v>44782</v>
      </c>
      <c r="H3140" s="1">
        <v>44804</v>
      </c>
      <c r="I3140" s="33" t="b">
        <f>AND(
    Table2[[#This Row],[Service_start]] &gt; DATE(2022,10,1),
    Table2[[#This Row],[Service_end]] &lt; DATE(2024,2,1)
)</f>
        <v>0</v>
      </c>
    </row>
    <row r="3141" spans="1:9" hidden="1">
      <c r="A3141">
        <v>9018170</v>
      </c>
      <c r="B3141">
        <v>425</v>
      </c>
      <c r="C3141" s="1">
        <v>36134.614999999998</v>
      </c>
      <c r="D3141">
        <v>427</v>
      </c>
      <c r="E3141" s="36">
        <f>INT((Table2[[#This Row],[Service_start]]-Table2[[#This Row],[DateOfBirth]])/365)</f>
        <v>23</v>
      </c>
      <c r="F3141" s="32">
        <f>IF(DATEDIF(Table2[[#This Row],[DateOfBirth]],Table2[[#This Row],[Service_start]], "Y")&lt;=25,1,0)</f>
        <v>1</v>
      </c>
      <c r="G3141" s="1">
        <v>44782</v>
      </c>
      <c r="H3141" s="1">
        <v>44804</v>
      </c>
      <c r="I3141" s="33" t="b">
        <f>AND(
    Table2[[#This Row],[Service_start]] &gt; DATE(2022,10,1),
    Table2[[#This Row],[Service_end]] &lt; DATE(2024,2,1)
)</f>
        <v>0</v>
      </c>
    </row>
    <row r="3142" spans="1:9" hidden="1">
      <c r="A3142">
        <v>11974069</v>
      </c>
      <c r="B3142">
        <v>425</v>
      </c>
      <c r="C3142" s="1">
        <v>36134.614999999998</v>
      </c>
      <c r="D3142">
        <v>427</v>
      </c>
      <c r="E3142" s="36">
        <f>INT((Table2[[#This Row],[Service_start]]-Table2[[#This Row],[DateOfBirth]])/365)</f>
        <v>23</v>
      </c>
      <c r="F3142" s="32">
        <f>IF(DATEDIF(Table2[[#This Row],[DateOfBirth]],Table2[[#This Row],[Service_start]], "Y")&lt;=25,1,0)</f>
        <v>1</v>
      </c>
      <c r="G3142" s="1">
        <v>44805</v>
      </c>
      <c r="H3142" s="1">
        <v>44834</v>
      </c>
      <c r="I3142" s="33" t="b">
        <f>AND(
    Table2[[#This Row],[Service_start]] &gt; DATE(2022,10,1),
    Table2[[#This Row],[Service_end]] &lt; DATE(2024,2,1)
)</f>
        <v>0</v>
      </c>
    </row>
    <row r="3143" spans="1:9" hidden="1">
      <c r="A3143">
        <v>16042951</v>
      </c>
      <c r="B3143">
        <v>425</v>
      </c>
      <c r="C3143" s="1">
        <v>36134.614999999998</v>
      </c>
      <c r="D3143">
        <v>427</v>
      </c>
      <c r="E3143" s="36">
        <f>INT((Table2[[#This Row],[Service_start]]-Table2[[#This Row],[DateOfBirth]])/365)</f>
        <v>23</v>
      </c>
      <c r="F3143" s="32">
        <f>IF(DATEDIF(Table2[[#This Row],[DateOfBirth]],Table2[[#This Row],[Service_start]], "Y")&lt;=25,1,0)</f>
        <v>1</v>
      </c>
      <c r="G3143" s="1">
        <v>44805</v>
      </c>
      <c r="H3143" s="1">
        <v>44834</v>
      </c>
      <c r="I3143" s="33" t="b">
        <f>AND(
    Table2[[#This Row],[Service_start]] &gt; DATE(2022,10,1),
    Table2[[#This Row],[Service_end]] &lt; DATE(2024,2,1)
)</f>
        <v>0</v>
      </c>
    </row>
    <row r="3144" spans="1:9" hidden="1">
      <c r="A3144">
        <v>15645981</v>
      </c>
      <c r="B3144">
        <v>425</v>
      </c>
      <c r="C3144" s="1">
        <v>36436.614999999998</v>
      </c>
      <c r="D3144">
        <v>427</v>
      </c>
      <c r="E3144" s="36">
        <f>INT((Table2[[#This Row],[Service_start]]-Table2[[#This Row],[DateOfBirth]])/365)</f>
        <v>19</v>
      </c>
      <c r="F3144" s="32">
        <f>IF(DATEDIF(Table2[[#This Row],[DateOfBirth]],Table2[[#This Row],[Service_start]], "Y")&lt;=25,1,0)</f>
        <v>1</v>
      </c>
      <c r="G3144" s="1">
        <v>43647</v>
      </c>
      <c r="H3144" s="1">
        <v>43677</v>
      </c>
      <c r="I3144" s="33" t="b">
        <f>AND(
    Table2[[#This Row],[Service_start]] &gt; DATE(2022,10,1),
    Table2[[#This Row],[Service_end]] &lt; DATE(2024,2,1)
)</f>
        <v>0</v>
      </c>
    </row>
    <row r="3145" spans="1:9" hidden="1">
      <c r="A3145">
        <v>14047440</v>
      </c>
      <c r="B3145">
        <v>425</v>
      </c>
      <c r="C3145" s="1">
        <v>36436.614999999998</v>
      </c>
      <c r="D3145">
        <v>427</v>
      </c>
      <c r="E3145" s="36">
        <f>INT((Table2[[#This Row],[Service_start]]-Table2[[#This Row],[DateOfBirth]])/365)</f>
        <v>19</v>
      </c>
      <c r="F3145" s="32">
        <f>IF(DATEDIF(Table2[[#This Row],[DateOfBirth]],Table2[[#This Row],[Service_start]], "Y")&lt;=25,1,0)</f>
        <v>1</v>
      </c>
      <c r="G3145" s="1">
        <v>43678</v>
      </c>
      <c r="H3145" s="1">
        <v>43691</v>
      </c>
      <c r="I3145" s="33" t="b">
        <f>AND(
    Table2[[#This Row],[Service_start]] &gt; DATE(2022,10,1),
    Table2[[#This Row],[Service_end]] &lt; DATE(2024,2,1)
)</f>
        <v>0</v>
      </c>
    </row>
    <row r="3146" spans="1:9" hidden="1">
      <c r="A3146">
        <v>13805783</v>
      </c>
      <c r="B3146">
        <v>425</v>
      </c>
      <c r="C3146" s="1">
        <v>36021.614999999998</v>
      </c>
      <c r="D3146">
        <v>427</v>
      </c>
      <c r="E3146" s="36">
        <f>INT((Table2[[#This Row],[Service_start]]-Table2[[#This Row],[DateOfBirth]])/365)</f>
        <v>20</v>
      </c>
      <c r="F3146" s="32">
        <f>IF(DATEDIF(Table2[[#This Row],[DateOfBirth]],Table2[[#This Row],[Service_start]], "Y")&lt;=25,1,0)</f>
        <v>1</v>
      </c>
      <c r="G3146" s="1">
        <v>43472</v>
      </c>
      <c r="H3146" s="1">
        <v>43496</v>
      </c>
      <c r="I3146" s="33" t="b">
        <f>AND(
    Table2[[#This Row],[Service_start]] &gt; DATE(2022,10,1),
    Table2[[#This Row],[Service_end]] &lt; DATE(2024,2,1)
)</f>
        <v>0</v>
      </c>
    </row>
    <row r="3147" spans="1:9" hidden="1">
      <c r="A3147">
        <v>17386395</v>
      </c>
      <c r="B3147">
        <v>425</v>
      </c>
      <c r="C3147" s="1">
        <v>36021.614999999998</v>
      </c>
      <c r="D3147">
        <v>427</v>
      </c>
      <c r="E3147" s="36">
        <f>INT((Table2[[#This Row],[Service_start]]-Table2[[#This Row],[DateOfBirth]])/365)</f>
        <v>20</v>
      </c>
      <c r="F3147" s="32">
        <f>IF(DATEDIF(Table2[[#This Row],[DateOfBirth]],Table2[[#This Row],[Service_start]], "Y")&lt;=25,1,0)</f>
        <v>1</v>
      </c>
      <c r="G3147" s="1">
        <v>43497</v>
      </c>
      <c r="H3147" s="1">
        <v>43524</v>
      </c>
      <c r="I3147" s="33" t="b">
        <f>AND(
    Table2[[#This Row],[Service_start]] &gt; DATE(2022,10,1),
    Table2[[#This Row],[Service_end]] &lt; DATE(2024,2,1)
)</f>
        <v>0</v>
      </c>
    </row>
    <row r="3148" spans="1:9" hidden="1">
      <c r="A3148">
        <v>10879482</v>
      </c>
      <c r="B3148">
        <v>425</v>
      </c>
      <c r="C3148" s="1">
        <v>36021.614999999998</v>
      </c>
      <c r="D3148">
        <v>427</v>
      </c>
      <c r="E3148" s="36">
        <f>INT((Table2[[#This Row],[Service_start]]-Table2[[#This Row],[DateOfBirth]])/365)</f>
        <v>20</v>
      </c>
      <c r="F3148" s="32">
        <f>IF(DATEDIF(Table2[[#This Row],[DateOfBirth]],Table2[[#This Row],[Service_start]], "Y")&lt;=25,1,0)</f>
        <v>1</v>
      </c>
      <c r="G3148" s="1">
        <v>43525</v>
      </c>
      <c r="H3148" s="1">
        <v>43539</v>
      </c>
      <c r="I3148" s="33" t="b">
        <f>AND(
    Table2[[#This Row],[Service_start]] &gt; DATE(2022,10,1),
    Table2[[#This Row],[Service_end]] &lt; DATE(2024,2,1)
)</f>
        <v>0</v>
      </c>
    </row>
    <row r="3149" spans="1:9" hidden="1">
      <c r="A3149">
        <v>10842925</v>
      </c>
      <c r="B3149">
        <v>425</v>
      </c>
      <c r="C3149" s="1">
        <v>36608.614999999998</v>
      </c>
      <c r="D3149">
        <v>427</v>
      </c>
      <c r="E3149" s="36">
        <f>INT((Table2[[#This Row],[Service_start]]-Table2[[#This Row],[DateOfBirth]])/365)</f>
        <v>18</v>
      </c>
      <c r="F3149" s="32">
        <f>IF(DATEDIF(Table2[[#This Row],[DateOfBirth]],Table2[[#This Row],[Service_start]], "Y")&lt;=25,1,0)</f>
        <v>1</v>
      </c>
      <c r="G3149" s="1">
        <v>43276</v>
      </c>
      <c r="H3149" s="1">
        <v>43281</v>
      </c>
      <c r="I3149" s="33" t="b">
        <f>AND(
    Table2[[#This Row],[Service_start]] &gt; DATE(2022,10,1),
    Table2[[#This Row],[Service_end]] &lt; DATE(2024,2,1)
)</f>
        <v>0</v>
      </c>
    </row>
    <row r="3150" spans="1:9" hidden="1">
      <c r="A3150">
        <v>11618695</v>
      </c>
      <c r="B3150">
        <v>425</v>
      </c>
      <c r="C3150" s="1">
        <v>36608.614999999998</v>
      </c>
      <c r="D3150">
        <v>427</v>
      </c>
      <c r="E3150" s="36">
        <f>INT((Table2[[#This Row],[Service_start]]-Table2[[#This Row],[DateOfBirth]])/365)</f>
        <v>18</v>
      </c>
      <c r="F3150" s="32">
        <f>IF(DATEDIF(Table2[[#This Row],[DateOfBirth]],Table2[[#This Row],[Service_start]], "Y")&lt;=25,1,0)</f>
        <v>1</v>
      </c>
      <c r="G3150" s="1">
        <v>43282</v>
      </c>
      <c r="H3150" s="1">
        <v>43312</v>
      </c>
      <c r="I3150" s="33" t="b">
        <f>AND(
    Table2[[#This Row],[Service_start]] &gt; DATE(2022,10,1),
    Table2[[#This Row],[Service_end]] &lt; DATE(2024,2,1)
)</f>
        <v>0</v>
      </c>
    </row>
    <row r="3151" spans="1:9" hidden="1">
      <c r="A3151">
        <v>13597563</v>
      </c>
      <c r="B3151">
        <v>425</v>
      </c>
      <c r="C3151" s="1">
        <v>36608.614999999998</v>
      </c>
      <c r="D3151">
        <v>427</v>
      </c>
      <c r="E3151" s="36">
        <f>INT((Table2[[#This Row],[Service_start]]-Table2[[#This Row],[DateOfBirth]])/365)</f>
        <v>18</v>
      </c>
      <c r="F3151" s="32">
        <f>IF(DATEDIF(Table2[[#This Row],[DateOfBirth]],Table2[[#This Row],[Service_start]], "Y")&lt;=25,1,0)</f>
        <v>1</v>
      </c>
      <c r="G3151" s="1">
        <v>43313</v>
      </c>
      <c r="H3151" s="1">
        <v>43318</v>
      </c>
      <c r="I3151" s="33" t="b">
        <f>AND(
    Table2[[#This Row],[Service_start]] &gt; DATE(2022,10,1),
    Table2[[#This Row],[Service_end]] &lt; DATE(2024,2,1)
)</f>
        <v>0</v>
      </c>
    </row>
    <row r="3152" spans="1:9" hidden="1">
      <c r="A3152">
        <v>9220084</v>
      </c>
      <c r="B3152">
        <v>425</v>
      </c>
      <c r="C3152" s="1">
        <v>34148.614999999998</v>
      </c>
      <c r="D3152">
        <v>427</v>
      </c>
      <c r="E3152" s="36">
        <f>INT((Table2[[#This Row],[Service_start]]-Table2[[#This Row],[DateOfBirth]])/365)</f>
        <v>24</v>
      </c>
      <c r="F3152" s="32">
        <f>IF(DATEDIF(Table2[[#This Row],[DateOfBirth]],Table2[[#This Row],[Service_start]], "Y")&lt;=25,1,0)</f>
        <v>1</v>
      </c>
      <c r="G3152" s="1">
        <v>43108</v>
      </c>
      <c r="H3152" s="1">
        <v>43131</v>
      </c>
      <c r="I3152" s="33" t="b">
        <f>AND(
    Table2[[#This Row],[Service_start]] &gt; DATE(2022,10,1),
    Table2[[#This Row],[Service_end]] &lt; DATE(2024,2,1)
)</f>
        <v>0</v>
      </c>
    </row>
    <row r="3153" spans="1:9" hidden="1">
      <c r="A3153">
        <v>11675733</v>
      </c>
      <c r="B3153">
        <v>425</v>
      </c>
      <c r="C3153" s="1">
        <v>34148.614999999998</v>
      </c>
      <c r="D3153">
        <v>427</v>
      </c>
      <c r="E3153" s="36">
        <f>INT((Table2[[#This Row],[Service_start]]-Table2[[#This Row],[DateOfBirth]])/365)</f>
        <v>24</v>
      </c>
      <c r="F3153" s="32">
        <f>IF(DATEDIF(Table2[[#This Row],[DateOfBirth]],Table2[[#This Row],[Service_start]], "Y")&lt;=25,1,0)</f>
        <v>1</v>
      </c>
      <c r="G3153" s="1">
        <v>43132</v>
      </c>
      <c r="H3153" s="1">
        <v>43159</v>
      </c>
      <c r="I3153" s="33" t="b">
        <f>AND(
    Table2[[#This Row],[Service_start]] &gt; DATE(2022,10,1),
    Table2[[#This Row],[Service_end]] &lt; DATE(2024,2,1)
)</f>
        <v>0</v>
      </c>
    </row>
    <row r="3154" spans="1:9" hidden="1">
      <c r="A3154">
        <v>15706584</v>
      </c>
      <c r="B3154">
        <v>425</v>
      </c>
      <c r="C3154" s="1">
        <v>34148.614999999998</v>
      </c>
      <c r="D3154">
        <v>427</v>
      </c>
      <c r="E3154" s="36">
        <f>INT((Table2[[#This Row],[Service_start]]-Table2[[#This Row],[DateOfBirth]])/365)</f>
        <v>24</v>
      </c>
      <c r="F3154" s="32">
        <f>IF(DATEDIF(Table2[[#This Row],[DateOfBirth]],Table2[[#This Row],[Service_start]], "Y")&lt;=25,1,0)</f>
        <v>1</v>
      </c>
      <c r="G3154" s="1">
        <v>43160</v>
      </c>
      <c r="H3154" s="1">
        <v>43175</v>
      </c>
      <c r="I3154" s="33" t="b">
        <f>AND(
    Table2[[#This Row],[Service_start]] &gt; DATE(2022,10,1),
    Table2[[#This Row],[Service_end]] &lt; DATE(2024,2,1)
)</f>
        <v>0</v>
      </c>
    </row>
    <row r="3155" spans="1:9" hidden="1">
      <c r="A3155">
        <v>15466244</v>
      </c>
      <c r="B3155">
        <v>425</v>
      </c>
      <c r="C3155" s="1">
        <v>35114.614999999998</v>
      </c>
      <c r="D3155">
        <v>427</v>
      </c>
      <c r="E3155" s="36">
        <f>INT((Table2[[#This Row],[Service_start]]-Table2[[#This Row],[DateOfBirth]])/365)</f>
        <v>20</v>
      </c>
      <c r="F3155" s="32">
        <f>IF(DATEDIF(Table2[[#This Row],[DateOfBirth]],Table2[[#This Row],[Service_start]], "Y")&lt;=25,1,0)</f>
        <v>1</v>
      </c>
      <c r="G3155" s="1">
        <v>42514</v>
      </c>
      <c r="H3155" s="1">
        <v>42521</v>
      </c>
      <c r="I3155" s="33" t="b">
        <f>AND(
    Table2[[#This Row],[Service_start]] &gt; DATE(2022,10,1),
    Table2[[#This Row],[Service_end]] &lt; DATE(2024,2,1)
)</f>
        <v>0</v>
      </c>
    </row>
    <row r="3156" spans="1:9" hidden="1">
      <c r="A3156">
        <v>11269916</v>
      </c>
      <c r="B3156">
        <v>425</v>
      </c>
      <c r="C3156" s="1">
        <v>35114.614999999998</v>
      </c>
      <c r="D3156">
        <v>427</v>
      </c>
      <c r="E3156" s="36">
        <f>INT((Table2[[#This Row],[Service_start]]-Table2[[#This Row],[DateOfBirth]])/365)</f>
        <v>20</v>
      </c>
      <c r="F3156" s="32">
        <f>IF(DATEDIF(Table2[[#This Row],[DateOfBirth]],Table2[[#This Row],[Service_start]], "Y")&lt;=25,1,0)</f>
        <v>1</v>
      </c>
      <c r="G3156" s="1">
        <v>42522</v>
      </c>
      <c r="H3156" s="1">
        <v>42551</v>
      </c>
      <c r="I3156" s="33" t="b">
        <f>AND(
    Table2[[#This Row],[Service_start]] &gt; DATE(2022,10,1),
    Table2[[#This Row],[Service_end]] &lt; DATE(2024,2,1)
)</f>
        <v>0</v>
      </c>
    </row>
    <row r="3157" spans="1:9" hidden="1">
      <c r="A3157">
        <v>10399096</v>
      </c>
      <c r="B3157">
        <v>425</v>
      </c>
      <c r="C3157" s="1">
        <v>36939.614999999998</v>
      </c>
      <c r="D3157">
        <v>427</v>
      </c>
      <c r="E3157" s="36">
        <f>INT((Table2[[#This Row],[Service_start]]-Table2[[#This Row],[DateOfBirth]])/365)</f>
        <v>18</v>
      </c>
      <c r="F3157" s="32">
        <f>IF(DATEDIF(Table2[[#This Row],[DateOfBirth]],Table2[[#This Row],[Service_start]], "Y")&lt;=25,1,0)</f>
        <v>1</v>
      </c>
      <c r="G3157" s="1">
        <v>43640</v>
      </c>
      <c r="H3157" s="1">
        <v>43646</v>
      </c>
      <c r="I3157" s="33" t="b">
        <f>AND(
    Table2[[#This Row],[Service_start]] &gt; DATE(2022,10,1),
    Table2[[#This Row],[Service_end]] &lt; DATE(2024,2,1)
)</f>
        <v>0</v>
      </c>
    </row>
    <row r="3158" spans="1:9" hidden="1">
      <c r="A3158">
        <v>14236772</v>
      </c>
      <c r="B3158">
        <v>425</v>
      </c>
      <c r="C3158" s="1">
        <v>36939.614999999998</v>
      </c>
      <c r="D3158">
        <v>427</v>
      </c>
      <c r="E3158" s="36">
        <f>INT((Table2[[#This Row],[Service_start]]-Table2[[#This Row],[DateOfBirth]])/365)</f>
        <v>18</v>
      </c>
      <c r="F3158" s="32">
        <f>IF(DATEDIF(Table2[[#This Row],[DateOfBirth]],Table2[[#This Row],[Service_start]], "Y")&lt;=25,1,0)</f>
        <v>1</v>
      </c>
      <c r="G3158" s="1">
        <v>43647</v>
      </c>
      <c r="H3158" s="1">
        <v>43677</v>
      </c>
      <c r="I3158" s="33" t="b">
        <f>AND(
    Table2[[#This Row],[Service_start]] &gt; DATE(2022,10,1),
    Table2[[#This Row],[Service_end]] &lt; DATE(2024,2,1)
)</f>
        <v>0</v>
      </c>
    </row>
    <row r="3159" spans="1:9" hidden="1">
      <c r="A3159">
        <v>15122054</v>
      </c>
      <c r="B3159">
        <v>425</v>
      </c>
      <c r="C3159" s="1">
        <v>36939.614999999998</v>
      </c>
      <c r="D3159">
        <v>427</v>
      </c>
      <c r="E3159" s="36">
        <f>INT((Table2[[#This Row],[Service_start]]-Table2[[#This Row],[DateOfBirth]])/365)</f>
        <v>18</v>
      </c>
      <c r="F3159" s="32">
        <f>IF(DATEDIF(Table2[[#This Row],[DateOfBirth]],Table2[[#This Row],[Service_start]], "Y")&lt;=25,1,0)</f>
        <v>1</v>
      </c>
      <c r="G3159" s="1">
        <v>43678</v>
      </c>
      <c r="H3159" s="1">
        <v>43708</v>
      </c>
      <c r="I3159" s="33" t="b">
        <f>AND(
    Table2[[#This Row],[Service_start]] &gt; DATE(2022,10,1),
    Table2[[#This Row],[Service_end]] &lt; DATE(2024,2,1)
)</f>
        <v>0</v>
      </c>
    </row>
    <row r="3160" spans="1:9" hidden="1">
      <c r="A3160">
        <v>12053784</v>
      </c>
      <c r="B3160">
        <v>425</v>
      </c>
      <c r="C3160" s="1">
        <v>36939.614999999998</v>
      </c>
      <c r="D3160">
        <v>427</v>
      </c>
      <c r="E3160" s="36">
        <f>INT((Table2[[#This Row],[Service_start]]-Table2[[#This Row],[DateOfBirth]])/365)</f>
        <v>18</v>
      </c>
      <c r="F3160" s="32">
        <f>IF(DATEDIF(Table2[[#This Row],[DateOfBirth]],Table2[[#This Row],[Service_start]], "Y")&lt;=25,1,0)</f>
        <v>1</v>
      </c>
      <c r="G3160" s="1">
        <v>43710</v>
      </c>
      <c r="H3160" s="1">
        <v>43738</v>
      </c>
      <c r="I3160" s="33" t="b">
        <f>AND(
    Table2[[#This Row],[Service_start]] &gt; DATE(2022,10,1),
    Table2[[#This Row],[Service_end]] &lt; DATE(2024,2,1)
)</f>
        <v>0</v>
      </c>
    </row>
    <row r="3161" spans="1:9" hidden="1">
      <c r="A3161">
        <v>9526562</v>
      </c>
      <c r="B3161">
        <v>425</v>
      </c>
      <c r="C3161" s="1">
        <v>36278.614999999998</v>
      </c>
      <c r="D3161">
        <v>427</v>
      </c>
      <c r="E3161" s="36">
        <f>INT((Table2[[#This Row],[Service_start]]-Table2[[#This Row],[DateOfBirth]])/365)</f>
        <v>20</v>
      </c>
      <c r="F3161" s="32">
        <f>IF(DATEDIF(Table2[[#This Row],[DateOfBirth]],Table2[[#This Row],[Service_start]], "Y")&lt;=25,1,0)</f>
        <v>1</v>
      </c>
      <c r="G3161" s="1">
        <v>43654</v>
      </c>
      <c r="H3161" s="1">
        <v>43677</v>
      </c>
      <c r="I3161" s="33" t="b">
        <f>AND(
    Table2[[#This Row],[Service_start]] &gt; DATE(2022,10,1),
    Table2[[#This Row],[Service_end]] &lt; DATE(2024,2,1)
)</f>
        <v>0</v>
      </c>
    </row>
    <row r="3162" spans="1:9" hidden="1">
      <c r="A3162">
        <v>10359769</v>
      </c>
      <c r="B3162">
        <v>425</v>
      </c>
      <c r="C3162" s="1">
        <v>36278.614999999998</v>
      </c>
      <c r="D3162">
        <v>427</v>
      </c>
      <c r="E3162" s="36">
        <f>INT((Table2[[#This Row],[Service_start]]-Table2[[#This Row],[DateOfBirth]])/365)</f>
        <v>20</v>
      </c>
      <c r="F3162" s="32">
        <f>IF(DATEDIF(Table2[[#This Row],[DateOfBirth]],Table2[[#This Row],[Service_start]], "Y")&lt;=25,1,0)</f>
        <v>1</v>
      </c>
      <c r="G3162" s="1">
        <v>43678</v>
      </c>
      <c r="H3162" s="1">
        <v>43707</v>
      </c>
      <c r="I3162" s="33" t="b">
        <f>AND(
    Table2[[#This Row],[Service_start]] &gt; DATE(2022,10,1),
    Table2[[#This Row],[Service_end]] &lt; DATE(2024,2,1)
)</f>
        <v>0</v>
      </c>
    </row>
    <row r="3163" spans="1:9" hidden="1">
      <c r="A3163">
        <v>15286515</v>
      </c>
      <c r="B3163">
        <v>425</v>
      </c>
      <c r="C3163" s="1">
        <v>37979.614999999998</v>
      </c>
      <c r="D3163">
        <v>427</v>
      </c>
      <c r="E3163" s="36">
        <f>INT((Table2[[#This Row],[Service_start]]-Table2[[#This Row],[DateOfBirth]])/365)</f>
        <v>18</v>
      </c>
      <c r="F3163" s="32">
        <f>IF(DATEDIF(Table2[[#This Row],[DateOfBirth]],Table2[[#This Row],[Service_start]], "Y")&lt;=25,1,0)</f>
        <v>1</v>
      </c>
      <c r="G3163" s="1">
        <v>44748</v>
      </c>
      <c r="H3163" s="1">
        <v>44773</v>
      </c>
      <c r="I3163" s="33" t="b">
        <f>AND(
    Table2[[#This Row],[Service_start]] &gt; DATE(2022,10,1),
    Table2[[#This Row],[Service_end]] &lt; DATE(2024,2,1)
)</f>
        <v>0</v>
      </c>
    </row>
    <row r="3164" spans="1:9" hidden="1">
      <c r="A3164">
        <v>11950052</v>
      </c>
      <c r="B3164">
        <v>425</v>
      </c>
      <c r="C3164" s="1">
        <v>36028.614999999998</v>
      </c>
      <c r="D3164">
        <v>427</v>
      </c>
      <c r="E3164" s="36">
        <f>INT((Table2[[#This Row],[Service_start]]-Table2[[#This Row],[DateOfBirth]])/365)</f>
        <v>21</v>
      </c>
      <c r="F3164" s="32">
        <f>IF(DATEDIF(Table2[[#This Row],[DateOfBirth]],Table2[[#This Row],[Service_start]], "Y")&lt;=25,1,0)</f>
        <v>1</v>
      </c>
      <c r="G3164" s="1">
        <v>43872</v>
      </c>
      <c r="H3164" s="1">
        <v>43890</v>
      </c>
      <c r="I3164" s="33" t="b">
        <f>AND(
    Table2[[#This Row],[Service_start]] &gt; DATE(2022,10,1),
    Table2[[#This Row],[Service_end]] &lt; DATE(2024,2,1)
)</f>
        <v>0</v>
      </c>
    </row>
    <row r="3165" spans="1:9" hidden="1">
      <c r="A3165">
        <v>10842928</v>
      </c>
      <c r="B3165">
        <v>425</v>
      </c>
      <c r="C3165" s="1">
        <v>36028.614999999998</v>
      </c>
      <c r="D3165">
        <v>427</v>
      </c>
      <c r="E3165" s="36">
        <f>INT((Table2[[#This Row],[Service_start]]-Table2[[#This Row],[DateOfBirth]])/365)</f>
        <v>21</v>
      </c>
      <c r="F3165" s="32">
        <f>IF(DATEDIF(Table2[[#This Row],[DateOfBirth]],Table2[[#This Row],[Service_start]], "Y")&lt;=25,1,0)</f>
        <v>1</v>
      </c>
      <c r="G3165" s="1">
        <v>43891</v>
      </c>
      <c r="H3165" s="1">
        <v>43921</v>
      </c>
      <c r="I3165" s="33" t="b">
        <f>AND(
    Table2[[#This Row],[Service_start]] &gt; DATE(2022,10,1),
    Table2[[#This Row],[Service_end]] &lt; DATE(2024,2,1)
)</f>
        <v>0</v>
      </c>
    </row>
    <row r="3166" spans="1:9" hidden="1">
      <c r="A3166">
        <v>15636730</v>
      </c>
      <c r="B3166">
        <v>425</v>
      </c>
      <c r="C3166" s="1">
        <v>36743.614999999998</v>
      </c>
      <c r="D3166">
        <v>427</v>
      </c>
      <c r="E3166" s="36">
        <f>INT((Table2[[#This Row],[Service_start]]-Table2[[#This Row],[DateOfBirth]])/365)</f>
        <v>18</v>
      </c>
      <c r="F3166" s="32">
        <f>IF(DATEDIF(Table2[[#This Row],[DateOfBirth]],Table2[[#This Row],[Service_start]], "Y")&lt;=25,1,0)</f>
        <v>1</v>
      </c>
      <c r="G3166" s="1">
        <v>43510</v>
      </c>
      <c r="H3166" s="1">
        <v>43524</v>
      </c>
      <c r="I3166" s="33" t="b">
        <f>AND(
    Table2[[#This Row],[Service_start]] &gt; DATE(2022,10,1),
    Table2[[#This Row],[Service_end]] &lt; DATE(2024,2,1)
)</f>
        <v>0</v>
      </c>
    </row>
    <row r="3167" spans="1:9" hidden="1">
      <c r="A3167">
        <v>10253132</v>
      </c>
      <c r="B3167">
        <v>425</v>
      </c>
      <c r="C3167" s="1">
        <v>36743.614999999998</v>
      </c>
      <c r="D3167">
        <v>427</v>
      </c>
      <c r="E3167" s="36">
        <f>INT((Table2[[#This Row],[Service_start]]-Table2[[#This Row],[DateOfBirth]])/365)</f>
        <v>18</v>
      </c>
      <c r="F3167" s="32">
        <f>IF(DATEDIF(Table2[[#This Row],[DateOfBirth]],Table2[[#This Row],[Service_start]], "Y")&lt;=25,1,0)</f>
        <v>1</v>
      </c>
      <c r="G3167" s="1">
        <v>43525</v>
      </c>
      <c r="H3167" s="1">
        <v>43552</v>
      </c>
      <c r="I3167" s="33" t="b">
        <f>AND(
    Table2[[#This Row],[Service_start]] &gt; DATE(2022,10,1),
    Table2[[#This Row],[Service_end]] &lt; DATE(2024,2,1)
)</f>
        <v>0</v>
      </c>
    </row>
    <row r="3168" spans="1:9" hidden="1">
      <c r="A3168">
        <v>15642450</v>
      </c>
      <c r="B3168">
        <v>425</v>
      </c>
      <c r="C3168" s="1">
        <v>36014.614999999998</v>
      </c>
      <c r="D3168">
        <v>427</v>
      </c>
      <c r="E3168" s="36">
        <f>INT((Table2[[#This Row],[Service_start]]-Table2[[#This Row],[DateOfBirth]])/365)</f>
        <v>20</v>
      </c>
      <c r="F3168" s="32">
        <f>IF(DATEDIF(Table2[[#This Row],[DateOfBirth]],Table2[[#This Row],[Service_start]], "Y")&lt;=25,1,0)</f>
        <v>1</v>
      </c>
      <c r="G3168" s="1">
        <v>43630</v>
      </c>
      <c r="H3168" s="1">
        <v>43646</v>
      </c>
      <c r="I3168" s="33" t="b">
        <f>AND(
    Table2[[#This Row],[Service_start]] &gt; DATE(2022,10,1),
    Table2[[#This Row],[Service_end]] &lt; DATE(2024,2,1)
)</f>
        <v>0</v>
      </c>
    </row>
    <row r="3169" spans="1:9" hidden="1">
      <c r="A3169">
        <v>15725677</v>
      </c>
      <c r="B3169">
        <v>425</v>
      </c>
      <c r="C3169" s="1">
        <v>36530.614999999998</v>
      </c>
      <c r="D3169">
        <v>427</v>
      </c>
      <c r="E3169" s="36">
        <f>INT((Table2[[#This Row],[Service_start]]-Table2[[#This Row],[DateOfBirth]])/365)</f>
        <v>19</v>
      </c>
      <c r="F3169" s="32">
        <f>IF(DATEDIF(Table2[[#This Row],[DateOfBirth]],Table2[[#This Row],[Service_start]], "Y")&lt;=25,1,0)</f>
        <v>1</v>
      </c>
      <c r="G3169" s="1">
        <v>43711</v>
      </c>
      <c r="H3169" s="1">
        <v>43738</v>
      </c>
      <c r="I3169" s="33" t="b">
        <f>AND(
    Table2[[#This Row],[Service_start]] &gt; DATE(2022,10,1),
    Table2[[#This Row],[Service_end]] &lt; DATE(2024,2,1)
)</f>
        <v>0</v>
      </c>
    </row>
    <row r="3170" spans="1:9" hidden="1">
      <c r="A3170">
        <v>15152958</v>
      </c>
      <c r="B3170">
        <v>425</v>
      </c>
      <c r="C3170" s="1">
        <v>36530.614999999998</v>
      </c>
      <c r="D3170">
        <v>427</v>
      </c>
      <c r="E3170" s="36">
        <f>INT((Table2[[#This Row],[Service_start]]-Table2[[#This Row],[DateOfBirth]])/365)</f>
        <v>19</v>
      </c>
      <c r="F3170" s="32">
        <f>IF(DATEDIF(Table2[[#This Row],[DateOfBirth]],Table2[[#This Row],[Service_start]], "Y")&lt;=25,1,0)</f>
        <v>1</v>
      </c>
      <c r="G3170" s="1">
        <v>43739</v>
      </c>
      <c r="H3170" s="1">
        <v>43769</v>
      </c>
      <c r="I3170" s="33" t="b">
        <f>AND(
    Table2[[#This Row],[Service_start]] &gt; DATE(2022,10,1),
    Table2[[#This Row],[Service_end]] &lt; DATE(2024,2,1)
)</f>
        <v>0</v>
      </c>
    </row>
    <row r="3171" spans="1:9" hidden="1">
      <c r="A3171">
        <v>11705782</v>
      </c>
      <c r="B3171">
        <v>425</v>
      </c>
      <c r="C3171" s="1">
        <v>36953.614999999998</v>
      </c>
      <c r="D3171">
        <v>427</v>
      </c>
      <c r="E3171" s="36">
        <f>INT((Table2[[#This Row],[Service_start]]-Table2[[#This Row],[DateOfBirth]])/365)</f>
        <v>21</v>
      </c>
      <c r="F3171" s="32">
        <f>IF(DATEDIF(Table2[[#This Row],[DateOfBirth]],Table2[[#This Row],[Service_start]], "Y")&lt;=25,1,0)</f>
        <v>1</v>
      </c>
      <c r="G3171" s="1">
        <v>44726</v>
      </c>
      <c r="H3171" s="1">
        <v>44742</v>
      </c>
      <c r="I3171" s="33" t="b">
        <f>AND(
    Table2[[#This Row],[Service_start]] &gt; DATE(2022,10,1),
    Table2[[#This Row],[Service_end]] &lt; DATE(2024,2,1)
)</f>
        <v>0</v>
      </c>
    </row>
    <row r="3172" spans="1:9" hidden="1">
      <c r="A3172">
        <v>10359034</v>
      </c>
      <c r="B3172">
        <v>425</v>
      </c>
      <c r="C3172" s="1">
        <v>36953.614999999998</v>
      </c>
      <c r="D3172">
        <v>427</v>
      </c>
      <c r="E3172" s="36">
        <f>INT((Table2[[#This Row],[Service_start]]-Table2[[#This Row],[DateOfBirth]])/365)</f>
        <v>21</v>
      </c>
      <c r="F3172" s="32">
        <f>IF(DATEDIF(Table2[[#This Row],[DateOfBirth]],Table2[[#This Row],[Service_start]], "Y")&lt;=25,1,0)</f>
        <v>1</v>
      </c>
      <c r="G3172" s="1">
        <v>44743</v>
      </c>
      <c r="H3172" s="1">
        <v>44773</v>
      </c>
      <c r="I3172" s="33" t="b">
        <f>AND(
    Table2[[#This Row],[Service_start]] &gt; DATE(2022,10,1),
    Table2[[#This Row],[Service_end]] &lt; DATE(2024,2,1)
)</f>
        <v>0</v>
      </c>
    </row>
    <row r="3173" spans="1:9" hidden="1">
      <c r="A3173">
        <v>8992701</v>
      </c>
      <c r="B3173">
        <v>425</v>
      </c>
      <c r="C3173" s="1">
        <v>36953.614999999998</v>
      </c>
      <c r="D3173">
        <v>427</v>
      </c>
      <c r="E3173" s="36">
        <f>INT((Table2[[#This Row],[Service_start]]-Table2[[#This Row],[DateOfBirth]])/365)</f>
        <v>21</v>
      </c>
      <c r="F3173" s="32">
        <f>IF(DATEDIF(Table2[[#This Row],[DateOfBirth]],Table2[[#This Row],[Service_start]], "Y")&lt;=25,1,0)</f>
        <v>1</v>
      </c>
      <c r="G3173" s="1">
        <v>44774</v>
      </c>
      <c r="H3173" s="1">
        <v>44804</v>
      </c>
      <c r="I3173" s="33" t="b">
        <f>AND(
    Table2[[#This Row],[Service_start]] &gt; DATE(2022,10,1),
    Table2[[#This Row],[Service_end]] &lt; DATE(2024,2,1)
)</f>
        <v>0</v>
      </c>
    </row>
    <row r="3174" spans="1:9" hidden="1">
      <c r="A3174">
        <v>11980521</v>
      </c>
      <c r="B3174">
        <v>425</v>
      </c>
      <c r="C3174" s="1">
        <v>35374.614999999998</v>
      </c>
      <c r="D3174">
        <v>427</v>
      </c>
      <c r="E3174" s="36">
        <f>INT((Table2[[#This Row],[Service_start]]-Table2[[#This Row],[DateOfBirth]])/365)</f>
        <v>19</v>
      </c>
      <c r="F3174" s="32">
        <f>IF(DATEDIF(Table2[[#This Row],[DateOfBirth]],Table2[[#This Row],[Service_start]], "Y")&lt;=25,1,0)</f>
        <v>1</v>
      </c>
      <c r="G3174" s="1">
        <v>42528</v>
      </c>
      <c r="H3174" s="1">
        <v>42551</v>
      </c>
      <c r="I3174" s="33" t="b">
        <f>AND(
    Table2[[#This Row],[Service_start]] &gt; DATE(2022,10,1),
    Table2[[#This Row],[Service_end]] &lt; DATE(2024,2,1)
)</f>
        <v>0</v>
      </c>
    </row>
    <row r="3175" spans="1:9" hidden="1">
      <c r="A3175">
        <v>14934713</v>
      </c>
      <c r="B3175">
        <v>425</v>
      </c>
      <c r="C3175" s="1">
        <v>35374.614999999998</v>
      </c>
      <c r="D3175">
        <v>427</v>
      </c>
      <c r="E3175" s="36">
        <f>INT((Table2[[#This Row],[Service_start]]-Table2[[#This Row],[DateOfBirth]])/365)</f>
        <v>19</v>
      </c>
      <c r="F3175" s="32">
        <f>IF(DATEDIF(Table2[[#This Row],[DateOfBirth]],Table2[[#This Row],[Service_start]], "Y")&lt;=25,1,0)</f>
        <v>1</v>
      </c>
      <c r="G3175" s="1">
        <v>42552</v>
      </c>
      <c r="H3175" s="1">
        <v>42582</v>
      </c>
      <c r="I3175" s="33" t="b">
        <f>AND(
    Table2[[#This Row],[Service_start]] &gt; DATE(2022,10,1),
    Table2[[#This Row],[Service_end]] &lt; DATE(2024,2,1)
)</f>
        <v>0</v>
      </c>
    </row>
    <row r="3176" spans="1:9" hidden="1">
      <c r="A3176">
        <v>11594628</v>
      </c>
      <c r="B3176">
        <v>425</v>
      </c>
      <c r="C3176" s="1">
        <v>36142.614999999998</v>
      </c>
      <c r="D3176">
        <v>427</v>
      </c>
      <c r="E3176" s="36">
        <f>INT((Table2[[#This Row],[Service_start]]-Table2[[#This Row],[DateOfBirth]])/365)</f>
        <v>20</v>
      </c>
      <c r="F3176" s="32">
        <f>IF(DATEDIF(Table2[[#This Row],[DateOfBirth]],Table2[[#This Row],[Service_start]], "Y")&lt;=25,1,0)</f>
        <v>1</v>
      </c>
      <c r="G3176" s="1">
        <v>43599</v>
      </c>
      <c r="H3176" s="1">
        <v>43616</v>
      </c>
      <c r="I3176" s="33" t="b">
        <f>AND(
    Table2[[#This Row],[Service_start]] &gt; DATE(2022,10,1),
    Table2[[#This Row],[Service_end]] &lt; DATE(2024,2,1)
)</f>
        <v>0</v>
      </c>
    </row>
    <row r="3177" spans="1:9" hidden="1">
      <c r="A3177">
        <v>15240689</v>
      </c>
      <c r="B3177">
        <v>425</v>
      </c>
      <c r="C3177" s="1">
        <v>36142.614999999998</v>
      </c>
      <c r="D3177">
        <v>427</v>
      </c>
      <c r="E3177" s="36">
        <f>INT((Table2[[#This Row],[Service_start]]-Table2[[#This Row],[DateOfBirth]])/365)</f>
        <v>20</v>
      </c>
      <c r="F3177" s="32">
        <f>IF(DATEDIF(Table2[[#This Row],[DateOfBirth]],Table2[[#This Row],[Service_start]], "Y")&lt;=25,1,0)</f>
        <v>1</v>
      </c>
      <c r="G3177" s="1">
        <v>43617</v>
      </c>
      <c r="H3177" s="1">
        <v>43646</v>
      </c>
      <c r="I3177" s="33" t="b">
        <f>AND(
    Table2[[#This Row],[Service_start]] &gt; DATE(2022,10,1),
    Table2[[#This Row],[Service_end]] &lt; DATE(2024,2,1)
)</f>
        <v>0</v>
      </c>
    </row>
    <row r="3178" spans="1:9" hidden="1">
      <c r="A3178">
        <v>10615707</v>
      </c>
      <c r="B3178">
        <v>425</v>
      </c>
      <c r="C3178" s="1">
        <v>36142.614999999998</v>
      </c>
      <c r="D3178">
        <v>427</v>
      </c>
      <c r="E3178" s="36">
        <f>INT((Table2[[#This Row],[Service_start]]-Table2[[#This Row],[DateOfBirth]])/365)</f>
        <v>20</v>
      </c>
      <c r="F3178" s="32">
        <f>IF(DATEDIF(Table2[[#This Row],[DateOfBirth]],Table2[[#This Row],[Service_start]], "Y")&lt;=25,1,0)</f>
        <v>1</v>
      </c>
      <c r="G3178" s="1">
        <v>43647</v>
      </c>
      <c r="H3178" s="1">
        <v>43677</v>
      </c>
      <c r="I3178" s="33" t="b">
        <f>AND(
    Table2[[#This Row],[Service_start]] &gt; DATE(2022,10,1),
    Table2[[#This Row],[Service_end]] &lt; DATE(2024,2,1)
)</f>
        <v>0</v>
      </c>
    </row>
    <row r="3179" spans="1:9" hidden="1">
      <c r="A3179">
        <v>15726950</v>
      </c>
      <c r="B3179">
        <v>425</v>
      </c>
      <c r="C3179" s="1">
        <v>34666.614999999998</v>
      </c>
      <c r="D3179">
        <v>427</v>
      </c>
      <c r="E3179" s="36">
        <f>INT((Table2[[#This Row],[Service_start]]-Table2[[#This Row],[DateOfBirth]])/365)</f>
        <v>21</v>
      </c>
      <c r="F3179" s="32">
        <f>IF(DATEDIF(Table2[[#This Row],[DateOfBirth]],Table2[[#This Row],[Service_start]], "Y")&lt;=25,1,0)</f>
        <v>1</v>
      </c>
      <c r="G3179" s="1">
        <v>42597</v>
      </c>
      <c r="H3179" s="1">
        <v>42613</v>
      </c>
      <c r="I3179" s="33" t="b">
        <f>AND(
    Table2[[#This Row],[Service_start]] &gt; DATE(2022,10,1),
    Table2[[#This Row],[Service_end]] &lt; DATE(2024,2,1)
)</f>
        <v>0</v>
      </c>
    </row>
    <row r="3180" spans="1:9" hidden="1">
      <c r="A3180">
        <v>11225016</v>
      </c>
      <c r="B3180">
        <v>425</v>
      </c>
      <c r="C3180" s="1">
        <v>34666.614999999998</v>
      </c>
      <c r="D3180">
        <v>427</v>
      </c>
      <c r="E3180" s="36">
        <f>INT((Table2[[#This Row],[Service_start]]-Table2[[#This Row],[DateOfBirth]])/365)</f>
        <v>21</v>
      </c>
      <c r="F3180" s="32">
        <f>IF(DATEDIF(Table2[[#This Row],[DateOfBirth]],Table2[[#This Row],[Service_start]], "Y")&lt;=25,1,0)</f>
        <v>1</v>
      </c>
      <c r="G3180" s="1">
        <v>42614</v>
      </c>
      <c r="H3180" s="1">
        <v>42643</v>
      </c>
      <c r="I3180" s="33" t="b">
        <f>AND(
    Table2[[#This Row],[Service_start]] &gt; DATE(2022,10,1),
    Table2[[#This Row],[Service_end]] &lt; DATE(2024,2,1)
)</f>
        <v>0</v>
      </c>
    </row>
    <row r="3181" spans="1:9" hidden="1">
      <c r="A3181">
        <v>9010845</v>
      </c>
      <c r="B3181">
        <v>425</v>
      </c>
      <c r="C3181" s="1">
        <v>34666.614999999998</v>
      </c>
      <c r="D3181">
        <v>427</v>
      </c>
      <c r="E3181" s="36">
        <f>INT((Table2[[#This Row],[Service_start]]-Table2[[#This Row],[DateOfBirth]])/365)</f>
        <v>21</v>
      </c>
      <c r="F3181" s="32">
        <f>IF(DATEDIF(Table2[[#This Row],[DateOfBirth]],Table2[[#This Row],[Service_start]], "Y")&lt;=25,1,0)</f>
        <v>1</v>
      </c>
      <c r="G3181" s="1">
        <v>42644</v>
      </c>
      <c r="H3181" s="1">
        <v>42674</v>
      </c>
      <c r="I3181" s="33" t="b">
        <f>AND(
    Table2[[#This Row],[Service_start]] &gt; DATE(2022,10,1),
    Table2[[#This Row],[Service_end]] &lt; DATE(2024,2,1)
)</f>
        <v>0</v>
      </c>
    </row>
    <row r="3182" spans="1:9" hidden="1">
      <c r="A3182">
        <v>11974211</v>
      </c>
      <c r="B3182">
        <v>425</v>
      </c>
      <c r="C3182" s="1">
        <v>35292.614999999998</v>
      </c>
      <c r="D3182">
        <v>427</v>
      </c>
      <c r="E3182" s="36">
        <f>INT((Table2[[#This Row],[Service_start]]-Table2[[#This Row],[DateOfBirth]])/365)</f>
        <v>22</v>
      </c>
      <c r="F3182" s="32">
        <f>IF(DATEDIF(Table2[[#This Row],[DateOfBirth]],Table2[[#This Row],[Service_start]], "Y")&lt;=25,1,0)</f>
        <v>1</v>
      </c>
      <c r="G3182" s="1">
        <v>43669</v>
      </c>
      <c r="H3182" s="1">
        <v>43677</v>
      </c>
      <c r="I3182" s="33" t="b">
        <f>AND(
    Table2[[#This Row],[Service_start]] &gt; DATE(2022,10,1),
    Table2[[#This Row],[Service_end]] &lt; DATE(2024,2,1)
)</f>
        <v>0</v>
      </c>
    </row>
    <row r="3183" spans="1:9" hidden="1">
      <c r="A3183">
        <v>11105125</v>
      </c>
      <c r="B3183">
        <v>425</v>
      </c>
      <c r="C3183" s="1">
        <v>35292.614999999998</v>
      </c>
      <c r="D3183">
        <v>427</v>
      </c>
      <c r="E3183" s="36">
        <f>INT((Table2[[#This Row],[Service_start]]-Table2[[#This Row],[DateOfBirth]])/365)</f>
        <v>22</v>
      </c>
      <c r="F3183" s="32">
        <f>IF(DATEDIF(Table2[[#This Row],[DateOfBirth]],Table2[[#This Row],[Service_start]], "Y")&lt;=25,1,0)</f>
        <v>1</v>
      </c>
      <c r="G3183" s="1">
        <v>43678</v>
      </c>
      <c r="H3183" s="1">
        <v>43708</v>
      </c>
      <c r="I3183" s="33" t="b">
        <f>AND(
    Table2[[#This Row],[Service_start]] &gt; DATE(2022,10,1),
    Table2[[#This Row],[Service_end]] &lt; DATE(2024,2,1)
)</f>
        <v>0</v>
      </c>
    </row>
    <row r="3184" spans="1:9" hidden="1">
      <c r="A3184">
        <v>16588778</v>
      </c>
      <c r="B3184">
        <v>425</v>
      </c>
      <c r="C3184" s="1">
        <v>35292.614999999998</v>
      </c>
      <c r="D3184">
        <v>427</v>
      </c>
      <c r="E3184" s="36">
        <f>INT((Table2[[#This Row],[Service_start]]-Table2[[#This Row],[DateOfBirth]])/365)</f>
        <v>23</v>
      </c>
      <c r="F3184" s="32">
        <f>IF(DATEDIF(Table2[[#This Row],[DateOfBirth]],Table2[[#This Row],[Service_start]], "Y")&lt;=25,1,0)</f>
        <v>1</v>
      </c>
      <c r="G3184" s="1">
        <v>43709</v>
      </c>
      <c r="H3184" s="1">
        <v>43738</v>
      </c>
      <c r="I3184" s="33" t="b">
        <f>AND(
    Table2[[#This Row],[Service_start]] &gt; DATE(2022,10,1),
    Table2[[#This Row],[Service_end]] &lt; DATE(2024,2,1)
)</f>
        <v>0</v>
      </c>
    </row>
    <row r="3185" spans="1:9" hidden="1">
      <c r="A3185">
        <v>10912708</v>
      </c>
      <c r="B3185">
        <v>425</v>
      </c>
      <c r="C3185" s="1">
        <v>36561.614999999998</v>
      </c>
      <c r="D3185">
        <v>427</v>
      </c>
      <c r="E3185" s="36">
        <f>INT((Table2[[#This Row],[Service_start]]-Table2[[#This Row],[DateOfBirth]])/365)</f>
        <v>19</v>
      </c>
      <c r="F3185" s="32">
        <f>IF(DATEDIF(Table2[[#This Row],[DateOfBirth]],Table2[[#This Row],[Service_start]], "Y")&lt;=25,1,0)</f>
        <v>1</v>
      </c>
      <c r="G3185" s="1">
        <v>43712</v>
      </c>
      <c r="H3185" s="1">
        <v>43738</v>
      </c>
      <c r="I3185" s="33" t="b">
        <f>AND(
    Table2[[#This Row],[Service_start]] &gt; DATE(2022,10,1),
    Table2[[#This Row],[Service_end]] &lt; DATE(2024,2,1)
)</f>
        <v>0</v>
      </c>
    </row>
    <row r="3186" spans="1:9" hidden="1">
      <c r="A3186">
        <v>16435635</v>
      </c>
      <c r="B3186">
        <v>425</v>
      </c>
      <c r="C3186" s="1">
        <v>36561.614999999998</v>
      </c>
      <c r="D3186">
        <v>427</v>
      </c>
      <c r="E3186" s="36">
        <f>INT((Table2[[#This Row],[Service_start]]-Table2[[#This Row],[DateOfBirth]])/365)</f>
        <v>19</v>
      </c>
      <c r="F3186" s="32">
        <f>IF(DATEDIF(Table2[[#This Row],[DateOfBirth]],Table2[[#This Row],[Service_start]], "Y")&lt;=25,1,0)</f>
        <v>1</v>
      </c>
      <c r="G3186" s="1">
        <v>43739</v>
      </c>
      <c r="H3186" s="1">
        <v>43754</v>
      </c>
      <c r="I3186" s="33" t="b">
        <f>AND(
    Table2[[#This Row],[Service_start]] &gt; DATE(2022,10,1),
    Table2[[#This Row],[Service_end]] &lt; DATE(2024,2,1)
)</f>
        <v>0</v>
      </c>
    </row>
    <row r="3187" spans="1:9" hidden="1">
      <c r="A3187">
        <v>9221878</v>
      </c>
      <c r="B3187">
        <v>425</v>
      </c>
      <c r="C3187" s="1">
        <v>36561.614999999998</v>
      </c>
      <c r="D3187">
        <v>427</v>
      </c>
      <c r="E3187" s="36">
        <f>INT((Table2[[#This Row],[Service_start]]-Table2[[#This Row],[DateOfBirth]])/365)</f>
        <v>19</v>
      </c>
      <c r="F3187" s="32">
        <f>IF(DATEDIF(Table2[[#This Row],[DateOfBirth]],Table2[[#This Row],[Service_start]], "Y")&lt;=25,1,0)</f>
        <v>1</v>
      </c>
      <c r="G3187" s="1">
        <v>43770</v>
      </c>
      <c r="H3187" s="1">
        <v>43799</v>
      </c>
      <c r="I3187" s="33" t="b">
        <f>AND(
    Table2[[#This Row],[Service_start]] &gt; DATE(2022,10,1),
    Table2[[#This Row],[Service_end]] &lt; DATE(2024,2,1)
)</f>
        <v>0</v>
      </c>
    </row>
    <row r="3188" spans="1:9" hidden="1">
      <c r="A3188">
        <v>11892463</v>
      </c>
      <c r="B3188">
        <v>425</v>
      </c>
      <c r="C3188" s="1">
        <v>36163.614999999998</v>
      </c>
      <c r="D3188">
        <v>427</v>
      </c>
      <c r="E3188" s="36">
        <f>INT((Table2[[#This Row],[Service_start]]-Table2[[#This Row],[DateOfBirth]])/365)</f>
        <v>19</v>
      </c>
      <c r="F3188" s="32">
        <f>IF(DATEDIF(Table2[[#This Row],[DateOfBirth]],Table2[[#This Row],[Service_start]], "Y")&lt;=25,1,0)</f>
        <v>1</v>
      </c>
      <c r="G3188" s="1">
        <v>43255</v>
      </c>
      <c r="H3188" s="1">
        <v>43281</v>
      </c>
      <c r="I3188" s="33" t="b">
        <f>AND(
    Table2[[#This Row],[Service_start]] &gt; DATE(2022,10,1),
    Table2[[#This Row],[Service_end]] &lt; DATE(2024,2,1)
)</f>
        <v>0</v>
      </c>
    </row>
    <row r="3189" spans="1:9" hidden="1">
      <c r="A3189">
        <v>9368607</v>
      </c>
      <c r="B3189">
        <v>425</v>
      </c>
      <c r="C3189" s="1">
        <v>36163.614999999998</v>
      </c>
      <c r="D3189">
        <v>427</v>
      </c>
      <c r="E3189" s="36">
        <f>INT((Table2[[#This Row],[Service_start]]-Table2[[#This Row],[DateOfBirth]])/365)</f>
        <v>19</v>
      </c>
      <c r="F3189" s="32">
        <f>IF(DATEDIF(Table2[[#This Row],[DateOfBirth]],Table2[[#This Row],[Service_start]], "Y")&lt;=25,1,0)</f>
        <v>1</v>
      </c>
      <c r="G3189" s="1">
        <v>43282</v>
      </c>
      <c r="H3189" s="1">
        <v>43298</v>
      </c>
      <c r="I3189" s="33" t="b">
        <f>AND(
    Table2[[#This Row],[Service_start]] &gt; DATE(2022,10,1),
    Table2[[#This Row],[Service_end]] &lt; DATE(2024,2,1)
)</f>
        <v>0</v>
      </c>
    </row>
    <row r="3190" spans="1:9" hidden="1">
      <c r="A3190">
        <v>10816552</v>
      </c>
      <c r="B3190">
        <v>425</v>
      </c>
      <c r="C3190" s="1">
        <v>34951.614999999998</v>
      </c>
      <c r="D3190">
        <v>427</v>
      </c>
      <c r="E3190" s="36">
        <f>INT((Table2[[#This Row],[Service_start]]-Table2[[#This Row],[DateOfBirth]])/365)</f>
        <v>24</v>
      </c>
      <c r="F3190" s="32">
        <f>IF(DATEDIF(Table2[[#This Row],[DateOfBirth]],Table2[[#This Row],[Service_start]], "Y")&lt;=25,1,0)</f>
        <v>1</v>
      </c>
      <c r="G3190" s="1">
        <v>43733</v>
      </c>
      <c r="H3190" s="1">
        <v>43738</v>
      </c>
      <c r="I3190" s="33" t="b">
        <f>AND(
    Table2[[#This Row],[Service_start]] &gt; DATE(2022,10,1),
    Table2[[#This Row],[Service_end]] &lt; DATE(2024,2,1)
)</f>
        <v>0</v>
      </c>
    </row>
    <row r="3191" spans="1:9" hidden="1">
      <c r="A3191">
        <v>12040031</v>
      </c>
      <c r="B3191">
        <v>425</v>
      </c>
      <c r="C3191" s="1">
        <v>34951.614999999998</v>
      </c>
      <c r="D3191">
        <v>427</v>
      </c>
      <c r="E3191" s="36">
        <f>INT((Table2[[#This Row],[Service_start]]-Table2[[#This Row],[DateOfBirth]])/365)</f>
        <v>24</v>
      </c>
      <c r="F3191" s="32">
        <f>IF(DATEDIF(Table2[[#This Row],[DateOfBirth]],Table2[[#This Row],[Service_start]], "Y")&lt;=25,1,0)</f>
        <v>1</v>
      </c>
      <c r="G3191" s="1">
        <v>43739</v>
      </c>
      <c r="H3191" s="1">
        <v>43769</v>
      </c>
      <c r="I3191" s="33" t="b">
        <f>AND(
    Table2[[#This Row],[Service_start]] &gt; DATE(2022,10,1),
    Table2[[#This Row],[Service_end]] &lt; DATE(2024,2,1)
)</f>
        <v>0</v>
      </c>
    </row>
    <row r="3192" spans="1:9" hidden="1">
      <c r="A3192">
        <v>9228349</v>
      </c>
      <c r="B3192">
        <v>425</v>
      </c>
      <c r="C3192" s="1">
        <v>34951.614999999998</v>
      </c>
      <c r="D3192">
        <v>427</v>
      </c>
      <c r="E3192" s="36">
        <f>INT((Table2[[#This Row],[Service_start]]-Table2[[#This Row],[DateOfBirth]])/365)</f>
        <v>24</v>
      </c>
      <c r="F3192" s="32">
        <f>IF(DATEDIF(Table2[[#This Row],[DateOfBirth]],Table2[[#This Row],[Service_start]], "Y")&lt;=25,1,0)</f>
        <v>1</v>
      </c>
      <c r="G3192" s="1">
        <v>43770</v>
      </c>
      <c r="H3192" s="1">
        <v>43799</v>
      </c>
      <c r="I3192" s="33" t="b">
        <f>AND(
    Table2[[#This Row],[Service_start]] &gt; DATE(2022,10,1),
    Table2[[#This Row],[Service_end]] &lt; DATE(2024,2,1)
)</f>
        <v>0</v>
      </c>
    </row>
    <row r="3193" spans="1:9" hidden="1">
      <c r="A3193">
        <v>10941661</v>
      </c>
      <c r="B3193">
        <v>425</v>
      </c>
      <c r="C3193" s="1">
        <v>36616.614999999998</v>
      </c>
      <c r="D3193">
        <v>427</v>
      </c>
      <c r="E3193" s="36">
        <f>INT((Table2[[#This Row],[Service_start]]-Table2[[#This Row],[DateOfBirth]])/365)</f>
        <v>19</v>
      </c>
      <c r="F3193" s="32">
        <f>IF(DATEDIF(Table2[[#This Row],[DateOfBirth]],Table2[[#This Row],[Service_start]], "Y")&lt;=25,1,0)</f>
        <v>1</v>
      </c>
      <c r="G3193" s="1">
        <v>43747</v>
      </c>
      <c r="H3193" s="1">
        <v>43769</v>
      </c>
      <c r="I3193" s="33" t="b">
        <f>AND(
    Table2[[#This Row],[Service_start]] &gt; DATE(2022,10,1),
    Table2[[#This Row],[Service_end]] &lt; DATE(2024,2,1)
)</f>
        <v>0</v>
      </c>
    </row>
    <row r="3194" spans="1:9" hidden="1">
      <c r="A3194">
        <v>16683887</v>
      </c>
      <c r="B3194">
        <v>425</v>
      </c>
      <c r="C3194" s="1">
        <v>36616.614999999998</v>
      </c>
      <c r="D3194">
        <v>427</v>
      </c>
      <c r="E3194" s="36">
        <f>INT((Table2[[#This Row],[Service_start]]-Table2[[#This Row],[DateOfBirth]])/365)</f>
        <v>19</v>
      </c>
      <c r="F3194" s="32">
        <f>IF(DATEDIF(Table2[[#This Row],[DateOfBirth]],Table2[[#This Row],[Service_start]], "Y")&lt;=25,1,0)</f>
        <v>1</v>
      </c>
      <c r="G3194" s="1">
        <v>43770</v>
      </c>
      <c r="H3194" s="1">
        <v>43799</v>
      </c>
      <c r="I3194" s="33" t="b">
        <f>AND(
    Table2[[#This Row],[Service_start]] &gt; DATE(2022,10,1),
    Table2[[#This Row],[Service_end]] &lt; DATE(2024,2,1)
)</f>
        <v>0</v>
      </c>
    </row>
    <row r="3195" spans="1:9" hidden="1">
      <c r="A3195">
        <v>10694047</v>
      </c>
      <c r="B3195">
        <v>425</v>
      </c>
      <c r="C3195" s="1">
        <v>36616.614999999998</v>
      </c>
      <c r="D3195">
        <v>427</v>
      </c>
      <c r="E3195" s="36">
        <f>INT((Table2[[#This Row],[Service_start]]-Table2[[#This Row],[DateOfBirth]])/365)</f>
        <v>19</v>
      </c>
      <c r="F3195" s="32">
        <f>IF(DATEDIF(Table2[[#This Row],[DateOfBirth]],Table2[[#This Row],[Service_start]], "Y")&lt;=25,1,0)</f>
        <v>1</v>
      </c>
      <c r="G3195" s="1">
        <v>43800</v>
      </c>
      <c r="H3195" s="1">
        <v>43830</v>
      </c>
      <c r="I3195" s="33" t="b">
        <f>AND(
    Table2[[#This Row],[Service_start]] &gt; DATE(2022,10,1),
    Table2[[#This Row],[Service_end]] &lt; DATE(2024,2,1)
)</f>
        <v>0</v>
      </c>
    </row>
    <row r="3196" spans="1:9" hidden="1">
      <c r="A3196">
        <v>14498733</v>
      </c>
      <c r="B3196">
        <v>425</v>
      </c>
      <c r="C3196" s="1">
        <v>34830.614999999998</v>
      </c>
      <c r="D3196">
        <v>427</v>
      </c>
      <c r="E3196" s="36">
        <f>INT((Table2[[#This Row],[Service_start]]-Table2[[#This Row],[DateOfBirth]])/365)</f>
        <v>22</v>
      </c>
      <c r="F3196" s="32">
        <f>IF(DATEDIF(Table2[[#This Row],[DateOfBirth]],Table2[[#This Row],[Service_start]], "Y")&lt;=25,1,0)</f>
        <v>1</v>
      </c>
      <c r="G3196" s="1">
        <v>43126</v>
      </c>
      <c r="H3196" s="1">
        <v>43131</v>
      </c>
      <c r="I3196" s="33" t="b">
        <f>AND(
    Table2[[#This Row],[Service_start]] &gt; DATE(2022,10,1),
    Table2[[#This Row],[Service_end]] &lt; DATE(2024,2,1)
)</f>
        <v>0</v>
      </c>
    </row>
    <row r="3197" spans="1:9" hidden="1">
      <c r="A3197">
        <v>13164123</v>
      </c>
      <c r="B3197">
        <v>425</v>
      </c>
      <c r="C3197" s="1">
        <v>34830.614999999998</v>
      </c>
      <c r="D3197">
        <v>427</v>
      </c>
      <c r="E3197" s="36">
        <f>INT((Table2[[#This Row],[Service_start]]-Table2[[#This Row],[DateOfBirth]])/365)</f>
        <v>22</v>
      </c>
      <c r="F3197" s="32">
        <f>IF(DATEDIF(Table2[[#This Row],[DateOfBirth]],Table2[[#This Row],[Service_start]], "Y")&lt;=25,1,0)</f>
        <v>1</v>
      </c>
      <c r="G3197" s="1">
        <v>43132</v>
      </c>
      <c r="H3197" s="1">
        <v>43159</v>
      </c>
      <c r="I3197" s="33" t="b">
        <f>AND(
    Table2[[#This Row],[Service_start]] &gt; DATE(2022,10,1),
    Table2[[#This Row],[Service_end]] &lt; DATE(2024,2,1)
)</f>
        <v>0</v>
      </c>
    </row>
    <row r="3198" spans="1:9" hidden="1">
      <c r="A3198">
        <v>17711655</v>
      </c>
      <c r="B3198">
        <v>425</v>
      </c>
      <c r="C3198" s="1">
        <v>34830.614999999998</v>
      </c>
      <c r="D3198">
        <v>427</v>
      </c>
      <c r="E3198" s="36">
        <f>INT((Table2[[#This Row],[Service_start]]-Table2[[#This Row],[DateOfBirth]])/365)</f>
        <v>22</v>
      </c>
      <c r="F3198" s="32">
        <f>IF(DATEDIF(Table2[[#This Row],[DateOfBirth]],Table2[[#This Row],[Service_start]], "Y")&lt;=25,1,0)</f>
        <v>1</v>
      </c>
      <c r="G3198" s="1">
        <v>43160</v>
      </c>
      <c r="H3198" s="1">
        <v>43190</v>
      </c>
      <c r="I3198" s="33" t="b">
        <f>AND(
    Table2[[#This Row],[Service_start]] &gt; DATE(2022,10,1),
    Table2[[#This Row],[Service_end]] &lt; DATE(2024,2,1)
)</f>
        <v>0</v>
      </c>
    </row>
    <row r="3199" spans="1:9" hidden="1">
      <c r="A3199">
        <v>11689121</v>
      </c>
      <c r="B3199">
        <v>425</v>
      </c>
      <c r="C3199" s="1">
        <v>35991.614999999998</v>
      </c>
      <c r="D3199">
        <v>427</v>
      </c>
      <c r="E3199" s="36">
        <f>INT((Table2[[#This Row],[Service_start]]-Table2[[#This Row],[DateOfBirth]])/365)</f>
        <v>18</v>
      </c>
      <c r="F3199" s="32">
        <f>IF(DATEDIF(Table2[[#This Row],[DateOfBirth]],Table2[[#This Row],[Service_start]], "Y")&lt;=25,1,0)</f>
        <v>1</v>
      </c>
      <c r="G3199" s="1">
        <v>42565</v>
      </c>
      <c r="H3199" s="1">
        <v>42582</v>
      </c>
      <c r="I3199" s="33" t="b">
        <f>AND(
    Table2[[#This Row],[Service_start]] &gt; DATE(2022,10,1),
    Table2[[#This Row],[Service_end]] &lt; DATE(2024,2,1)
)</f>
        <v>0</v>
      </c>
    </row>
    <row r="3200" spans="1:9" hidden="1">
      <c r="A3200">
        <v>10879499</v>
      </c>
      <c r="B3200">
        <v>425</v>
      </c>
      <c r="C3200" s="1">
        <v>35991.614999999998</v>
      </c>
      <c r="D3200">
        <v>427</v>
      </c>
      <c r="E3200" s="36">
        <f>INT((Table2[[#This Row],[Service_start]]-Table2[[#This Row],[DateOfBirth]])/365)</f>
        <v>18</v>
      </c>
      <c r="F3200" s="32">
        <f>IF(DATEDIF(Table2[[#This Row],[DateOfBirth]],Table2[[#This Row],[Service_start]], "Y")&lt;=25,1,0)</f>
        <v>1</v>
      </c>
      <c r="G3200" s="1">
        <v>42583</v>
      </c>
      <c r="H3200" s="1">
        <v>42613</v>
      </c>
      <c r="I3200" s="33" t="b">
        <f>AND(
    Table2[[#This Row],[Service_start]] &gt; DATE(2022,10,1),
    Table2[[#This Row],[Service_end]] &lt; DATE(2024,2,1)
)</f>
        <v>0</v>
      </c>
    </row>
    <row r="3201" spans="1:9" hidden="1">
      <c r="A3201">
        <v>15266566</v>
      </c>
      <c r="B3201">
        <v>425</v>
      </c>
      <c r="C3201" s="1">
        <v>35991.614999999998</v>
      </c>
      <c r="D3201">
        <v>427</v>
      </c>
      <c r="E3201" s="36">
        <f>INT((Table2[[#This Row],[Service_start]]-Table2[[#This Row],[DateOfBirth]])/365)</f>
        <v>18</v>
      </c>
      <c r="F3201" s="32">
        <f>IF(DATEDIF(Table2[[#This Row],[DateOfBirth]],Table2[[#This Row],[Service_start]], "Y")&lt;=25,1,0)</f>
        <v>1</v>
      </c>
      <c r="G3201" s="1">
        <v>42614</v>
      </c>
      <c r="H3201" s="1">
        <v>42643</v>
      </c>
      <c r="I3201" s="33" t="b">
        <f>AND(
    Table2[[#This Row],[Service_start]] &gt; DATE(2022,10,1),
    Table2[[#This Row],[Service_end]] &lt; DATE(2024,2,1)
)</f>
        <v>0</v>
      </c>
    </row>
    <row r="3202" spans="1:9" hidden="1">
      <c r="A3202">
        <v>10569575</v>
      </c>
      <c r="B3202">
        <v>425</v>
      </c>
      <c r="C3202" s="1">
        <v>37677.614999999998</v>
      </c>
      <c r="D3202">
        <v>427</v>
      </c>
      <c r="E3202" s="36">
        <f>INT((Table2[[#This Row],[Service_start]]-Table2[[#This Row],[DateOfBirth]])/365)</f>
        <v>18</v>
      </c>
      <c r="F3202" s="32">
        <f>IF(DATEDIF(Table2[[#This Row],[DateOfBirth]],Table2[[#This Row],[Service_start]], "Y")&lt;=25,1,0)</f>
        <v>1</v>
      </c>
      <c r="G3202" s="1">
        <v>44502</v>
      </c>
      <c r="H3202" s="1">
        <v>44530</v>
      </c>
      <c r="I3202" s="33" t="b">
        <f>AND(
    Table2[[#This Row],[Service_start]] &gt; DATE(2022,10,1),
    Table2[[#This Row],[Service_end]] &lt; DATE(2024,2,1)
)</f>
        <v>0</v>
      </c>
    </row>
    <row r="3203" spans="1:9" hidden="1">
      <c r="A3203">
        <v>10594793</v>
      </c>
      <c r="B3203">
        <v>425</v>
      </c>
      <c r="C3203" s="1">
        <v>37677.614999999998</v>
      </c>
      <c r="D3203">
        <v>427</v>
      </c>
      <c r="E3203" s="36">
        <f>INT((Table2[[#This Row],[Service_start]]-Table2[[#This Row],[DateOfBirth]])/365)</f>
        <v>18</v>
      </c>
      <c r="F3203" s="32">
        <f>IF(DATEDIF(Table2[[#This Row],[DateOfBirth]],Table2[[#This Row],[Service_start]], "Y")&lt;=25,1,0)</f>
        <v>1</v>
      </c>
      <c r="G3203" s="1">
        <v>44531</v>
      </c>
      <c r="H3203" s="1">
        <v>44561</v>
      </c>
      <c r="I3203" s="33" t="b">
        <f>AND(
    Table2[[#This Row],[Service_start]] &gt; DATE(2022,10,1),
    Table2[[#This Row],[Service_end]] &lt; DATE(2024,2,1)
)</f>
        <v>0</v>
      </c>
    </row>
    <row r="3204" spans="1:9" hidden="1">
      <c r="A3204">
        <v>16820953</v>
      </c>
      <c r="B3204">
        <v>425</v>
      </c>
      <c r="C3204" s="1">
        <v>37677.614999999998</v>
      </c>
      <c r="D3204">
        <v>427</v>
      </c>
      <c r="E3204" s="36">
        <f>INT((Table2[[#This Row],[Service_start]]-Table2[[#This Row],[DateOfBirth]])/365)</f>
        <v>18</v>
      </c>
      <c r="F3204" s="32">
        <f>IF(DATEDIF(Table2[[#This Row],[DateOfBirth]],Table2[[#This Row],[Service_start]], "Y")&lt;=25,1,0)</f>
        <v>1</v>
      </c>
      <c r="G3204" s="1">
        <v>44562</v>
      </c>
      <c r="H3204" s="1">
        <v>44592</v>
      </c>
      <c r="I3204" s="33" t="b">
        <f>AND(
    Table2[[#This Row],[Service_start]] &gt; DATE(2022,10,1),
    Table2[[#This Row],[Service_end]] &lt; DATE(2024,2,1)
)</f>
        <v>0</v>
      </c>
    </row>
    <row r="3205" spans="1:9" hidden="1">
      <c r="A3205">
        <v>13540779</v>
      </c>
      <c r="B3205">
        <v>425</v>
      </c>
      <c r="C3205" s="1">
        <v>34390.614999999998</v>
      </c>
      <c r="D3205">
        <v>427</v>
      </c>
      <c r="E3205" s="36">
        <f>INT((Table2[[#This Row],[Service_start]]-Table2[[#This Row],[DateOfBirth]])/365)</f>
        <v>22</v>
      </c>
      <c r="F3205" s="32">
        <f>IF(DATEDIF(Table2[[#This Row],[DateOfBirth]],Table2[[#This Row],[Service_start]], "Y")&lt;=25,1,0)</f>
        <v>1</v>
      </c>
      <c r="G3205" s="1">
        <v>42432</v>
      </c>
      <c r="H3205" s="1">
        <v>42460</v>
      </c>
      <c r="I3205" s="33" t="b">
        <f>AND(
    Table2[[#This Row],[Service_start]] &gt; DATE(2022,10,1),
    Table2[[#This Row],[Service_end]] &lt; DATE(2024,2,1)
)</f>
        <v>0</v>
      </c>
    </row>
    <row r="3206" spans="1:9" hidden="1">
      <c r="A3206">
        <v>11641949</v>
      </c>
      <c r="B3206">
        <v>425</v>
      </c>
      <c r="C3206" s="1">
        <v>35193.614999999998</v>
      </c>
      <c r="D3206">
        <v>427</v>
      </c>
      <c r="E3206" s="36">
        <f>INT((Table2[[#This Row],[Service_start]]-Table2[[#This Row],[DateOfBirth]])/365)</f>
        <v>23</v>
      </c>
      <c r="F3206" s="32">
        <f>IF(DATEDIF(Table2[[#This Row],[DateOfBirth]],Table2[[#This Row],[Service_start]], "Y")&lt;=25,1,0)</f>
        <v>1</v>
      </c>
      <c r="G3206" s="1">
        <v>43789</v>
      </c>
      <c r="H3206" s="1">
        <v>43799</v>
      </c>
      <c r="I3206" s="33" t="b">
        <f>AND(
    Table2[[#This Row],[Service_start]] &gt; DATE(2022,10,1),
    Table2[[#This Row],[Service_end]] &lt; DATE(2024,2,1)
)</f>
        <v>0</v>
      </c>
    </row>
    <row r="3207" spans="1:9" hidden="1">
      <c r="A3207">
        <v>10502840</v>
      </c>
      <c r="B3207">
        <v>425</v>
      </c>
      <c r="C3207" s="1">
        <v>35193.614999999998</v>
      </c>
      <c r="D3207">
        <v>427</v>
      </c>
      <c r="E3207" s="36">
        <f>INT((Table2[[#This Row],[Service_start]]-Table2[[#This Row],[DateOfBirth]])/365)</f>
        <v>23</v>
      </c>
      <c r="F3207" s="32">
        <f>IF(DATEDIF(Table2[[#This Row],[DateOfBirth]],Table2[[#This Row],[Service_start]], "Y")&lt;=25,1,0)</f>
        <v>1</v>
      </c>
      <c r="G3207" s="1">
        <v>43800</v>
      </c>
      <c r="H3207" s="1">
        <v>43830</v>
      </c>
      <c r="I3207" s="33" t="b">
        <f>AND(
    Table2[[#This Row],[Service_start]] &gt; DATE(2022,10,1),
    Table2[[#This Row],[Service_end]] &lt; DATE(2024,2,1)
)</f>
        <v>0</v>
      </c>
    </row>
    <row r="3208" spans="1:9" hidden="1">
      <c r="A3208">
        <v>10513057</v>
      </c>
      <c r="B3208">
        <v>425</v>
      </c>
      <c r="C3208" s="1">
        <v>35193.614999999998</v>
      </c>
      <c r="D3208">
        <v>427</v>
      </c>
      <c r="E3208" s="36">
        <f>INT((Table2[[#This Row],[Service_start]]-Table2[[#This Row],[DateOfBirth]])/365)</f>
        <v>23</v>
      </c>
      <c r="F3208" s="32">
        <f>IF(DATEDIF(Table2[[#This Row],[DateOfBirth]],Table2[[#This Row],[Service_start]], "Y")&lt;=25,1,0)</f>
        <v>1</v>
      </c>
      <c r="G3208" s="1">
        <v>43831</v>
      </c>
      <c r="H3208" s="1">
        <v>43840</v>
      </c>
      <c r="I3208" s="33" t="b">
        <f>AND(
    Table2[[#This Row],[Service_start]] &gt; DATE(2022,10,1),
    Table2[[#This Row],[Service_end]] &lt; DATE(2024,2,1)
)</f>
        <v>0</v>
      </c>
    </row>
    <row r="3209" spans="1:9" hidden="1">
      <c r="A3209">
        <v>9055594</v>
      </c>
      <c r="B3209">
        <v>425</v>
      </c>
      <c r="C3209" s="1">
        <v>36682.614999999998</v>
      </c>
      <c r="D3209">
        <v>427</v>
      </c>
      <c r="E3209" s="36">
        <f>INT((Table2[[#This Row],[Service_start]]-Table2[[#This Row],[DateOfBirth]])/365)</f>
        <v>21</v>
      </c>
      <c r="F3209" s="32">
        <f>IF(DATEDIF(Table2[[#This Row],[DateOfBirth]],Table2[[#This Row],[Service_start]], "Y")&lt;=25,1,0)</f>
        <v>1</v>
      </c>
      <c r="G3209" s="1">
        <v>44648</v>
      </c>
      <c r="H3209" s="1">
        <v>44651</v>
      </c>
      <c r="I3209" s="33" t="b">
        <f>AND(
    Table2[[#This Row],[Service_start]] &gt; DATE(2022,10,1),
    Table2[[#This Row],[Service_end]] &lt; DATE(2024,2,1)
)</f>
        <v>0</v>
      </c>
    </row>
    <row r="3210" spans="1:9" hidden="1">
      <c r="A3210">
        <v>10265626</v>
      </c>
      <c r="B3210">
        <v>425</v>
      </c>
      <c r="C3210" s="1">
        <v>36682.614999999998</v>
      </c>
      <c r="D3210">
        <v>427</v>
      </c>
      <c r="E3210" s="36">
        <f>INT((Table2[[#This Row],[Service_start]]-Table2[[#This Row],[DateOfBirth]])/365)</f>
        <v>21</v>
      </c>
      <c r="F3210" s="32">
        <f>IF(DATEDIF(Table2[[#This Row],[DateOfBirth]],Table2[[#This Row],[Service_start]], "Y")&lt;=25,1,0)</f>
        <v>1</v>
      </c>
      <c r="G3210" s="1">
        <v>44652</v>
      </c>
      <c r="H3210" s="1">
        <v>44681</v>
      </c>
      <c r="I3210" s="33" t="b">
        <f>AND(
    Table2[[#This Row],[Service_start]] &gt; DATE(2022,10,1),
    Table2[[#This Row],[Service_end]] &lt; DATE(2024,2,1)
)</f>
        <v>0</v>
      </c>
    </row>
    <row r="3211" spans="1:9" hidden="1">
      <c r="A3211">
        <v>10662783</v>
      </c>
      <c r="B3211">
        <v>425</v>
      </c>
      <c r="C3211" s="1">
        <v>36682.614999999998</v>
      </c>
      <c r="D3211">
        <v>427</v>
      </c>
      <c r="E3211" s="36">
        <f>INT((Table2[[#This Row],[Service_start]]-Table2[[#This Row],[DateOfBirth]])/365)</f>
        <v>21</v>
      </c>
      <c r="F3211" s="32">
        <f>IF(DATEDIF(Table2[[#This Row],[DateOfBirth]],Table2[[#This Row],[Service_start]], "Y")&lt;=25,1,0)</f>
        <v>1</v>
      </c>
      <c r="G3211" s="1">
        <v>44682</v>
      </c>
      <c r="H3211" s="1">
        <v>44712</v>
      </c>
      <c r="I3211" s="33" t="b">
        <f>AND(
    Table2[[#This Row],[Service_start]] &gt; DATE(2022,10,1),
    Table2[[#This Row],[Service_end]] &lt; DATE(2024,2,1)
)</f>
        <v>0</v>
      </c>
    </row>
    <row r="3212" spans="1:9" hidden="1">
      <c r="A3212">
        <v>14379487</v>
      </c>
      <c r="B3212">
        <v>425</v>
      </c>
      <c r="C3212" s="1">
        <v>35608.614999999998</v>
      </c>
      <c r="D3212">
        <v>427</v>
      </c>
      <c r="E3212" s="36">
        <f>INT((Table2[[#This Row],[Service_start]]-Table2[[#This Row],[DateOfBirth]])/365)</f>
        <v>23</v>
      </c>
      <c r="F3212" s="32">
        <f>IF(DATEDIF(Table2[[#This Row],[DateOfBirth]],Table2[[#This Row],[Service_start]], "Y")&lt;=25,1,0)</f>
        <v>1</v>
      </c>
      <c r="G3212" s="1">
        <v>44158</v>
      </c>
      <c r="H3212" s="1">
        <v>44165</v>
      </c>
      <c r="I3212" s="33" t="b">
        <f>AND(
    Table2[[#This Row],[Service_start]] &gt; DATE(2022,10,1),
    Table2[[#This Row],[Service_end]] &lt; DATE(2024,2,1)
)</f>
        <v>0</v>
      </c>
    </row>
    <row r="3213" spans="1:9" hidden="1">
      <c r="A3213">
        <v>14470307</v>
      </c>
      <c r="B3213">
        <v>425</v>
      </c>
      <c r="C3213" s="1">
        <v>35608.614999999998</v>
      </c>
      <c r="D3213">
        <v>427</v>
      </c>
      <c r="E3213" s="36">
        <f>INT((Table2[[#This Row],[Service_start]]-Table2[[#This Row],[DateOfBirth]])/365)</f>
        <v>23</v>
      </c>
      <c r="F3213" s="32">
        <f>IF(DATEDIF(Table2[[#This Row],[DateOfBirth]],Table2[[#This Row],[Service_start]], "Y")&lt;=25,1,0)</f>
        <v>1</v>
      </c>
      <c r="G3213" s="1">
        <v>44166</v>
      </c>
      <c r="H3213" s="1">
        <v>44196</v>
      </c>
      <c r="I3213" s="33" t="b">
        <f>AND(
    Table2[[#This Row],[Service_start]] &gt; DATE(2022,10,1),
    Table2[[#This Row],[Service_end]] &lt; DATE(2024,2,1)
)</f>
        <v>0</v>
      </c>
    </row>
    <row r="3214" spans="1:9" hidden="1">
      <c r="A3214">
        <v>9614375</v>
      </c>
      <c r="B3214">
        <v>425</v>
      </c>
      <c r="C3214" s="1">
        <v>35608.614999999998</v>
      </c>
      <c r="D3214">
        <v>427</v>
      </c>
      <c r="E3214" s="36">
        <f>INT((Table2[[#This Row],[Service_start]]-Table2[[#This Row],[DateOfBirth]])/365)</f>
        <v>23</v>
      </c>
      <c r="F3214" s="32">
        <f>IF(DATEDIF(Table2[[#This Row],[DateOfBirth]],Table2[[#This Row],[Service_start]], "Y")&lt;=25,1,0)</f>
        <v>1</v>
      </c>
      <c r="G3214" s="1">
        <v>44197</v>
      </c>
      <c r="H3214" s="1">
        <v>44227</v>
      </c>
      <c r="I3214" s="33" t="b">
        <f>AND(
    Table2[[#This Row],[Service_start]] &gt; DATE(2022,10,1),
    Table2[[#This Row],[Service_end]] &lt; DATE(2024,2,1)
)</f>
        <v>0</v>
      </c>
    </row>
    <row r="3215" spans="1:9" hidden="1">
      <c r="A3215">
        <v>9156217</v>
      </c>
      <c r="B3215">
        <v>425</v>
      </c>
      <c r="C3215" s="1">
        <v>35893.614999999998</v>
      </c>
      <c r="D3215">
        <v>427</v>
      </c>
      <c r="E3215" s="36">
        <f>INT((Table2[[#This Row],[Service_start]]-Table2[[#This Row],[DateOfBirth]])/365)</f>
        <v>19</v>
      </c>
      <c r="F3215" s="32">
        <f>IF(DATEDIF(Table2[[#This Row],[DateOfBirth]],Table2[[#This Row],[Service_start]], "Y")&lt;=25,1,0)</f>
        <v>1</v>
      </c>
      <c r="G3215" s="1">
        <v>43038</v>
      </c>
      <c r="H3215" s="1">
        <v>43039</v>
      </c>
      <c r="I3215" s="33" t="b">
        <f>AND(
    Table2[[#This Row],[Service_start]] &gt; DATE(2022,10,1),
    Table2[[#This Row],[Service_end]] &lt; DATE(2024,2,1)
)</f>
        <v>0</v>
      </c>
    </row>
    <row r="3216" spans="1:9" hidden="1">
      <c r="A3216">
        <v>15465318</v>
      </c>
      <c r="B3216">
        <v>425</v>
      </c>
      <c r="C3216" s="1">
        <v>35893.614999999998</v>
      </c>
      <c r="D3216">
        <v>427</v>
      </c>
      <c r="E3216" s="36">
        <f>INT((Table2[[#This Row],[Service_start]]-Table2[[#This Row],[DateOfBirth]])/365)</f>
        <v>19</v>
      </c>
      <c r="F3216" s="32">
        <f>IF(DATEDIF(Table2[[#This Row],[DateOfBirth]],Table2[[#This Row],[Service_start]], "Y")&lt;=25,1,0)</f>
        <v>1</v>
      </c>
      <c r="G3216" s="1">
        <v>43040</v>
      </c>
      <c r="H3216" s="1">
        <v>43069</v>
      </c>
      <c r="I3216" s="33" t="b">
        <f>AND(
    Table2[[#This Row],[Service_start]] &gt; DATE(2022,10,1),
    Table2[[#This Row],[Service_end]] &lt; DATE(2024,2,1)
)</f>
        <v>0</v>
      </c>
    </row>
    <row r="3217" spans="1:9" hidden="1">
      <c r="A3217">
        <v>15162340</v>
      </c>
      <c r="B3217">
        <v>425</v>
      </c>
      <c r="C3217" s="1">
        <v>35893.614999999998</v>
      </c>
      <c r="D3217">
        <v>427</v>
      </c>
      <c r="E3217" s="36">
        <f>INT((Table2[[#This Row],[Service_start]]-Table2[[#This Row],[DateOfBirth]])/365)</f>
        <v>19</v>
      </c>
      <c r="F3217" s="32">
        <f>IF(DATEDIF(Table2[[#This Row],[DateOfBirth]],Table2[[#This Row],[Service_start]], "Y")&lt;=25,1,0)</f>
        <v>1</v>
      </c>
      <c r="G3217" s="1">
        <v>43070</v>
      </c>
      <c r="H3217" s="1">
        <v>43100</v>
      </c>
      <c r="I3217" s="33" t="b">
        <f>AND(
    Table2[[#This Row],[Service_start]] &gt; DATE(2022,10,1),
    Table2[[#This Row],[Service_end]] &lt; DATE(2024,2,1)
)</f>
        <v>0</v>
      </c>
    </row>
    <row r="3218" spans="1:9" hidden="1">
      <c r="A3218">
        <v>9018481</v>
      </c>
      <c r="B3218">
        <v>425</v>
      </c>
      <c r="C3218" s="1">
        <v>36315.614999999998</v>
      </c>
      <c r="D3218">
        <v>427</v>
      </c>
      <c r="E3218" s="36">
        <f>INT((Table2[[#This Row],[Service_start]]-Table2[[#This Row],[DateOfBirth]])/365)</f>
        <v>21</v>
      </c>
      <c r="F3218" s="32">
        <f>IF(DATEDIF(Table2[[#This Row],[DateOfBirth]],Table2[[#This Row],[Service_start]], "Y")&lt;=25,1,0)</f>
        <v>1</v>
      </c>
      <c r="G3218" s="1">
        <v>44076</v>
      </c>
      <c r="H3218" s="1">
        <v>44104</v>
      </c>
      <c r="I3218" s="33" t="b">
        <f>AND(
    Table2[[#This Row],[Service_start]] &gt; DATE(2022,10,1),
    Table2[[#This Row],[Service_end]] &lt; DATE(2024,2,1)
)</f>
        <v>0</v>
      </c>
    </row>
    <row r="3219" spans="1:9" hidden="1">
      <c r="A3219">
        <v>9163369</v>
      </c>
      <c r="B3219">
        <v>425</v>
      </c>
      <c r="C3219" s="1">
        <v>36643.614999999998</v>
      </c>
      <c r="D3219">
        <v>427</v>
      </c>
      <c r="E3219" s="36">
        <f>INT((Table2[[#This Row],[Service_start]]-Table2[[#This Row],[DateOfBirth]])/365)</f>
        <v>20</v>
      </c>
      <c r="F3219" s="32">
        <f>IF(DATEDIF(Table2[[#This Row],[DateOfBirth]],Table2[[#This Row],[Service_start]], "Y")&lt;=25,1,0)</f>
        <v>1</v>
      </c>
      <c r="G3219" s="1">
        <v>44041</v>
      </c>
      <c r="H3219" s="1">
        <v>44043</v>
      </c>
      <c r="I3219" s="33" t="b">
        <f>AND(
    Table2[[#This Row],[Service_start]] &gt; DATE(2022,10,1),
    Table2[[#This Row],[Service_end]] &lt; DATE(2024,2,1)
)</f>
        <v>0</v>
      </c>
    </row>
    <row r="3220" spans="1:9" hidden="1">
      <c r="A3220">
        <v>15512217</v>
      </c>
      <c r="B3220">
        <v>425</v>
      </c>
      <c r="C3220" s="1">
        <v>36643.614999999998</v>
      </c>
      <c r="D3220">
        <v>427</v>
      </c>
      <c r="E3220" s="36">
        <f>INT((Table2[[#This Row],[Service_start]]-Table2[[#This Row],[DateOfBirth]])/365)</f>
        <v>20</v>
      </c>
      <c r="F3220" s="32">
        <f>IF(DATEDIF(Table2[[#This Row],[DateOfBirth]],Table2[[#This Row],[Service_start]], "Y")&lt;=25,1,0)</f>
        <v>1</v>
      </c>
      <c r="G3220" s="1">
        <v>44151</v>
      </c>
      <c r="H3220" s="1">
        <v>44165</v>
      </c>
      <c r="I3220" s="33" t="b">
        <f>AND(
    Table2[[#This Row],[Service_start]] &gt; DATE(2022,10,1),
    Table2[[#This Row],[Service_end]] &lt; DATE(2024,2,1)
)</f>
        <v>0</v>
      </c>
    </row>
    <row r="3221" spans="1:9" hidden="1">
      <c r="A3221">
        <v>8933262</v>
      </c>
      <c r="B3221">
        <v>425</v>
      </c>
      <c r="C3221" s="1">
        <v>36643.614999999998</v>
      </c>
      <c r="D3221">
        <v>427</v>
      </c>
      <c r="E3221" s="36">
        <f>INT((Table2[[#This Row],[Service_start]]-Table2[[#This Row],[DateOfBirth]])/365)</f>
        <v>20</v>
      </c>
      <c r="F3221" s="32">
        <f>IF(DATEDIF(Table2[[#This Row],[DateOfBirth]],Table2[[#This Row],[Service_start]], "Y")&lt;=25,1,0)</f>
        <v>1</v>
      </c>
      <c r="G3221" s="1">
        <v>44166</v>
      </c>
      <c r="H3221" s="1">
        <v>44196</v>
      </c>
      <c r="I3221" s="33" t="b">
        <f>AND(
    Table2[[#This Row],[Service_start]] &gt; DATE(2022,10,1),
    Table2[[#This Row],[Service_end]] &lt; DATE(2024,2,1)
)</f>
        <v>0</v>
      </c>
    </row>
    <row r="3222" spans="1:9" hidden="1">
      <c r="A3222">
        <v>13920060</v>
      </c>
      <c r="B3222">
        <v>425</v>
      </c>
      <c r="C3222" s="1">
        <v>36643.614999999998</v>
      </c>
      <c r="D3222">
        <v>427</v>
      </c>
      <c r="E3222" s="36">
        <f>INT((Table2[[#This Row],[Service_start]]-Table2[[#This Row],[DateOfBirth]])/365)</f>
        <v>20</v>
      </c>
      <c r="F3222" s="32">
        <f>IF(DATEDIF(Table2[[#This Row],[DateOfBirth]],Table2[[#This Row],[Service_start]], "Y")&lt;=25,1,0)</f>
        <v>1</v>
      </c>
      <c r="G3222" s="1">
        <v>44197</v>
      </c>
      <c r="H3222" s="1">
        <v>44227</v>
      </c>
      <c r="I3222" s="33" t="b">
        <f>AND(
    Table2[[#This Row],[Service_start]] &gt; DATE(2022,10,1),
    Table2[[#This Row],[Service_end]] &lt; DATE(2024,2,1)
)</f>
        <v>0</v>
      </c>
    </row>
    <row r="3223" spans="1:9" hidden="1">
      <c r="A3223">
        <v>15711058</v>
      </c>
      <c r="B3223">
        <v>425</v>
      </c>
      <c r="C3223" s="1">
        <v>36643.614999999998</v>
      </c>
      <c r="D3223">
        <v>427</v>
      </c>
      <c r="E3223" s="36">
        <f>INT((Table2[[#This Row],[Service_start]]-Table2[[#This Row],[DateOfBirth]])/365)</f>
        <v>20</v>
      </c>
      <c r="F3223" s="32">
        <f>IF(DATEDIF(Table2[[#This Row],[DateOfBirth]],Table2[[#This Row],[Service_start]], "Y")&lt;=25,1,0)</f>
        <v>1</v>
      </c>
      <c r="G3223" s="1">
        <v>44228</v>
      </c>
      <c r="H3223" s="1">
        <v>44246</v>
      </c>
      <c r="I3223" s="33" t="b">
        <f>AND(
    Table2[[#This Row],[Service_start]] &gt; DATE(2022,10,1),
    Table2[[#This Row],[Service_end]] &lt; DATE(2024,2,1)
)</f>
        <v>0</v>
      </c>
    </row>
    <row r="3224" spans="1:9" hidden="1">
      <c r="A3224">
        <v>11627412</v>
      </c>
      <c r="B3224">
        <v>425</v>
      </c>
      <c r="C3224" s="1">
        <v>35903.614999999998</v>
      </c>
      <c r="D3224">
        <v>427</v>
      </c>
      <c r="E3224" s="36">
        <f>INT((Table2[[#This Row],[Service_start]]-Table2[[#This Row],[DateOfBirth]])/365)</f>
        <v>18</v>
      </c>
      <c r="F3224" s="32">
        <f>IF(DATEDIF(Table2[[#This Row],[DateOfBirth]],Table2[[#This Row],[Service_start]], "Y")&lt;=25,1,0)</f>
        <v>1</v>
      </c>
      <c r="G3224" s="1">
        <v>42775</v>
      </c>
      <c r="H3224" s="1">
        <v>42794</v>
      </c>
      <c r="I3224" s="33" t="b">
        <f>AND(
    Table2[[#This Row],[Service_start]] &gt; DATE(2022,10,1),
    Table2[[#This Row],[Service_end]] &lt; DATE(2024,2,1)
)</f>
        <v>0</v>
      </c>
    </row>
    <row r="3225" spans="1:9" hidden="1">
      <c r="A3225">
        <v>11765251</v>
      </c>
      <c r="B3225">
        <v>425</v>
      </c>
      <c r="C3225" s="1">
        <v>36243.614999999998</v>
      </c>
      <c r="D3225">
        <v>427</v>
      </c>
      <c r="E3225" s="36">
        <f>INT((Table2[[#This Row],[Service_start]]-Table2[[#This Row],[DateOfBirth]])/365)</f>
        <v>21</v>
      </c>
      <c r="F3225" s="32">
        <f>IF(DATEDIF(Table2[[#This Row],[DateOfBirth]],Table2[[#This Row],[Service_start]], "Y")&lt;=25,1,0)</f>
        <v>1</v>
      </c>
      <c r="G3225" s="1">
        <v>43997</v>
      </c>
      <c r="H3225" s="1">
        <v>44012</v>
      </c>
      <c r="I3225" s="33" t="b">
        <f>AND(
    Table2[[#This Row],[Service_start]] &gt; DATE(2022,10,1),
    Table2[[#This Row],[Service_end]] &lt; DATE(2024,2,1)
)</f>
        <v>0</v>
      </c>
    </row>
    <row r="3226" spans="1:9" hidden="1">
      <c r="A3226">
        <v>10947934</v>
      </c>
      <c r="B3226">
        <v>425</v>
      </c>
      <c r="C3226" s="1">
        <v>36243.614999999998</v>
      </c>
      <c r="D3226">
        <v>427</v>
      </c>
      <c r="E3226" s="36">
        <f>INT((Table2[[#This Row],[Service_start]]-Table2[[#This Row],[DateOfBirth]])/365)</f>
        <v>21</v>
      </c>
      <c r="F3226" s="32">
        <f>IF(DATEDIF(Table2[[#This Row],[DateOfBirth]],Table2[[#This Row],[Service_start]], "Y")&lt;=25,1,0)</f>
        <v>1</v>
      </c>
      <c r="G3226" s="1">
        <v>44013</v>
      </c>
      <c r="H3226" s="1">
        <v>44043</v>
      </c>
      <c r="I3226" s="33" t="b">
        <f>AND(
    Table2[[#This Row],[Service_start]] &gt; DATE(2022,10,1),
    Table2[[#This Row],[Service_end]] &lt; DATE(2024,2,1)
)</f>
        <v>0</v>
      </c>
    </row>
    <row r="3227" spans="1:9" hidden="1">
      <c r="A3227">
        <v>11050425</v>
      </c>
      <c r="B3227">
        <v>425</v>
      </c>
      <c r="C3227" s="1">
        <v>36243.614999999998</v>
      </c>
      <c r="D3227">
        <v>427</v>
      </c>
      <c r="E3227" s="36">
        <f>INT((Table2[[#This Row],[Service_start]]-Table2[[#This Row],[DateOfBirth]])/365)</f>
        <v>21</v>
      </c>
      <c r="F3227" s="32">
        <f>IF(DATEDIF(Table2[[#This Row],[DateOfBirth]],Table2[[#This Row],[Service_start]], "Y")&lt;=25,1,0)</f>
        <v>1</v>
      </c>
      <c r="G3227" s="1">
        <v>44044</v>
      </c>
      <c r="H3227" s="1">
        <v>44074</v>
      </c>
      <c r="I3227" s="33" t="b">
        <f>AND(
    Table2[[#This Row],[Service_start]] &gt; DATE(2022,10,1),
    Table2[[#This Row],[Service_end]] &lt; DATE(2024,2,1)
)</f>
        <v>0</v>
      </c>
    </row>
    <row r="3228" spans="1:9" hidden="1">
      <c r="A3228">
        <v>10453837</v>
      </c>
      <c r="B3228">
        <v>425</v>
      </c>
      <c r="C3228" s="1">
        <v>36243.614999999998</v>
      </c>
      <c r="D3228">
        <v>427</v>
      </c>
      <c r="E3228" s="36">
        <f>INT((Table2[[#This Row],[Service_start]]-Table2[[#This Row],[DateOfBirth]])/365)</f>
        <v>21</v>
      </c>
      <c r="F3228" s="32">
        <f>IF(DATEDIF(Table2[[#This Row],[DateOfBirth]],Table2[[#This Row],[Service_start]], "Y")&lt;=25,1,0)</f>
        <v>1</v>
      </c>
      <c r="G3228" s="1">
        <v>44075</v>
      </c>
      <c r="H3228" s="1">
        <v>44104</v>
      </c>
      <c r="I3228" s="33" t="b">
        <f>AND(
    Table2[[#This Row],[Service_start]] &gt; DATE(2022,10,1),
    Table2[[#This Row],[Service_end]] &lt; DATE(2024,2,1)
)</f>
        <v>0</v>
      </c>
    </row>
    <row r="3229" spans="1:9" hidden="1">
      <c r="A3229">
        <v>10462470</v>
      </c>
      <c r="B3229">
        <v>425</v>
      </c>
      <c r="C3229" s="1">
        <v>36243.614999999998</v>
      </c>
      <c r="D3229">
        <v>427</v>
      </c>
      <c r="E3229" s="36">
        <f>INT((Table2[[#This Row],[Service_start]]-Table2[[#This Row],[DateOfBirth]])/365)</f>
        <v>21</v>
      </c>
      <c r="F3229" s="32">
        <f>IF(DATEDIF(Table2[[#This Row],[DateOfBirth]],Table2[[#This Row],[Service_start]], "Y")&lt;=25,1,0)</f>
        <v>1</v>
      </c>
      <c r="G3229" s="1">
        <v>44105</v>
      </c>
      <c r="H3229" s="1">
        <v>44126</v>
      </c>
      <c r="I3229" s="33" t="b">
        <f>AND(
    Table2[[#This Row],[Service_start]] &gt; DATE(2022,10,1),
    Table2[[#This Row],[Service_end]] &lt; DATE(2024,2,1)
)</f>
        <v>0</v>
      </c>
    </row>
    <row r="3230" spans="1:9" hidden="1">
      <c r="A3230">
        <v>10541209</v>
      </c>
      <c r="B3230">
        <v>425</v>
      </c>
      <c r="C3230" s="1">
        <v>36783.614999999998</v>
      </c>
      <c r="D3230">
        <v>427</v>
      </c>
      <c r="E3230" s="36">
        <f>INT((Table2[[#This Row],[Service_start]]-Table2[[#This Row],[DateOfBirth]])/365)</f>
        <v>19</v>
      </c>
      <c r="F3230" s="32">
        <f>IF(DATEDIF(Table2[[#This Row],[DateOfBirth]],Table2[[#This Row],[Service_start]], "Y")&lt;=25,1,0)</f>
        <v>1</v>
      </c>
      <c r="G3230" s="1">
        <v>43871</v>
      </c>
      <c r="H3230" s="1">
        <v>43890</v>
      </c>
      <c r="I3230" s="33" t="b">
        <f>AND(
    Table2[[#This Row],[Service_start]] &gt; DATE(2022,10,1),
    Table2[[#This Row],[Service_end]] &lt; DATE(2024,2,1)
)</f>
        <v>0</v>
      </c>
    </row>
    <row r="3231" spans="1:9" hidden="1">
      <c r="A3231">
        <v>16688150</v>
      </c>
      <c r="B3231">
        <v>425</v>
      </c>
      <c r="C3231" s="1">
        <v>36783.614999999998</v>
      </c>
      <c r="D3231">
        <v>427</v>
      </c>
      <c r="E3231" s="36">
        <f>INT((Table2[[#This Row],[Service_start]]-Table2[[#This Row],[DateOfBirth]])/365)</f>
        <v>19</v>
      </c>
      <c r="F3231" s="32">
        <f>IF(DATEDIF(Table2[[#This Row],[DateOfBirth]],Table2[[#This Row],[Service_start]], "Y")&lt;=25,1,0)</f>
        <v>1</v>
      </c>
      <c r="G3231" s="1">
        <v>43891</v>
      </c>
      <c r="H3231" s="1">
        <v>43921</v>
      </c>
      <c r="I3231" s="33" t="b">
        <f>AND(
    Table2[[#This Row],[Service_start]] &gt; DATE(2022,10,1),
    Table2[[#This Row],[Service_end]] &lt; DATE(2024,2,1)
)</f>
        <v>0</v>
      </c>
    </row>
    <row r="3232" spans="1:9" hidden="1">
      <c r="A3232">
        <v>10420613</v>
      </c>
      <c r="B3232">
        <v>425</v>
      </c>
      <c r="C3232" s="1">
        <v>36783.614999999998</v>
      </c>
      <c r="D3232">
        <v>427</v>
      </c>
      <c r="E3232" s="36">
        <f>INT((Table2[[#This Row],[Service_start]]-Table2[[#This Row],[DateOfBirth]])/365)</f>
        <v>19</v>
      </c>
      <c r="F3232" s="32">
        <f>IF(DATEDIF(Table2[[#This Row],[DateOfBirth]],Table2[[#This Row],[Service_start]], "Y")&lt;=25,1,0)</f>
        <v>1</v>
      </c>
      <c r="G3232" s="1">
        <v>43952</v>
      </c>
      <c r="H3232" s="1">
        <v>43982</v>
      </c>
      <c r="I3232" s="33" t="b">
        <f>AND(
    Table2[[#This Row],[Service_start]] &gt; DATE(2022,10,1),
    Table2[[#This Row],[Service_end]] &lt; DATE(2024,2,1)
)</f>
        <v>0</v>
      </c>
    </row>
    <row r="3233" spans="1:9" hidden="1">
      <c r="A3233">
        <v>17440883</v>
      </c>
      <c r="B3233">
        <v>425</v>
      </c>
      <c r="C3233" s="1">
        <v>35724.614999999998</v>
      </c>
      <c r="D3233">
        <v>427</v>
      </c>
      <c r="E3233" s="36">
        <f>INT((Table2[[#This Row],[Service_start]]-Table2[[#This Row],[DateOfBirth]])/365)</f>
        <v>20</v>
      </c>
      <c r="F3233" s="32">
        <f>IF(DATEDIF(Table2[[#This Row],[DateOfBirth]],Table2[[#This Row],[Service_start]], "Y")&lt;=25,1,0)</f>
        <v>1</v>
      </c>
      <c r="G3233" s="1">
        <v>43320</v>
      </c>
      <c r="H3233" s="1">
        <v>43343</v>
      </c>
      <c r="I3233" s="33" t="b">
        <f>AND(
    Table2[[#This Row],[Service_start]] &gt; DATE(2022,10,1),
    Table2[[#This Row],[Service_end]] &lt; DATE(2024,2,1)
)</f>
        <v>0</v>
      </c>
    </row>
    <row r="3234" spans="1:9" hidden="1">
      <c r="A3234">
        <v>8892127</v>
      </c>
      <c r="B3234">
        <v>425</v>
      </c>
      <c r="C3234" s="1">
        <v>37550.614999999998</v>
      </c>
      <c r="D3234">
        <v>427</v>
      </c>
      <c r="E3234" s="36">
        <f>INT((Table2[[#This Row],[Service_start]]-Table2[[#This Row],[DateOfBirth]])/365)</f>
        <v>19</v>
      </c>
      <c r="F3234" s="32">
        <f>IF(DATEDIF(Table2[[#This Row],[DateOfBirth]],Table2[[#This Row],[Service_start]], "Y")&lt;=25,1,0)</f>
        <v>1</v>
      </c>
      <c r="G3234" s="1">
        <v>44648</v>
      </c>
      <c r="H3234" s="1">
        <v>44651</v>
      </c>
      <c r="I3234" s="33" t="b">
        <f>AND(
    Table2[[#This Row],[Service_start]] &gt; DATE(2022,10,1),
    Table2[[#This Row],[Service_end]] &lt; DATE(2024,2,1)
)</f>
        <v>0</v>
      </c>
    </row>
    <row r="3235" spans="1:9" hidden="1">
      <c r="A3235">
        <v>15806286</v>
      </c>
      <c r="B3235">
        <v>425</v>
      </c>
      <c r="C3235" s="1">
        <v>37550.614999999998</v>
      </c>
      <c r="D3235">
        <v>427</v>
      </c>
      <c r="E3235" s="36">
        <f>INT((Table2[[#This Row],[Service_start]]-Table2[[#This Row],[DateOfBirth]])/365)</f>
        <v>19</v>
      </c>
      <c r="F3235" s="32">
        <f>IF(DATEDIF(Table2[[#This Row],[DateOfBirth]],Table2[[#This Row],[Service_start]], "Y")&lt;=25,1,0)</f>
        <v>1</v>
      </c>
      <c r="G3235" s="1">
        <v>44657</v>
      </c>
      <c r="H3235" s="1">
        <v>44681</v>
      </c>
      <c r="I3235" s="33" t="b">
        <f>AND(
    Table2[[#This Row],[Service_start]] &gt; DATE(2022,10,1),
    Table2[[#This Row],[Service_end]] &lt; DATE(2024,2,1)
)</f>
        <v>0</v>
      </c>
    </row>
    <row r="3236" spans="1:9" hidden="1">
      <c r="A3236">
        <v>10484511</v>
      </c>
      <c r="B3236">
        <v>425</v>
      </c>
      <c r="C3236" s="1">
        <v>36797.614999999998</v>
      </c>
      <c r="D3236">
        <v>427</v>
      </c>
      <c r="E3236" s="36">
        <f>INT((Table2[[#This Row],[Service_start]]-Table2[[#This Row],[DateOfBirth]])/365)</f>
        <v>17</v>
      </c>
      <c r="F3236" s="32">
        <f>IF(DATEDIF(Table2[[#This Row],[DateOfBirth]],Table2[[#This Row],[Service_start]], "Y")&lt;=25,1,0)</f>
        <v>1</v>
      </c>
      <c r="G3236" s="1">
        <v>43291</v>
      </c>
      <c r="H3236" s="1">
        <v>43312</v>
      </c>
      <c r="I3236" s="33" t="b">
        <f>AND(
    Table2[[#This Row],[Service_start]] &gt; DATE(2022,10,1),
    Table2[[#This Row],[Service_end]] &lt; DATE(2024,2,1)
)</f>
        <v>0</v>
      </c>
    </row>
    <row r="3237" spans="1:9" hidden="1">
      <c r="A3237">
        <v>10712083</v>
      </c>
      <c r="B3237">
        <v>425</v>
      </c>
      <c r="C3237" s="1">
        <v>34427.614999999998</v>
      </c>
      <c r="D3237">
        <v>427</v>
      </c>
      <c r="E3237" s="36">
        <f>INT((Table2[[#This Row],[Service_start]]-Table2[[#This Row],[DateOfBirth]])/365)</f>
        <v>23</v>
      </c>
      <c r="F3237" s="32">
        <f>IF(DATEDIF(Table2[[#This Row],[DateOfBirth]],Table2[[#This Row],[Service_start]], "Y")&lt;=25,1,0)</f>
        <v>1</v>
      </c>
      <c r="G3237" s="1">
        <v>43152</v>
      </c>
      <c r="H3237" s="1">
        <v>43159</v>
      </c>
      <c r="I3237" s="33" t="b">
        <f>AND(
    Table2[[#This Row],[Service_start]] &gt; DATE(2022,10,1),
    Table2[[#This Row],[Service_end]] &lt; DATE(2024,2,1)
)</f>
        <v>0</v>
      </c>
    </row>
    <row r="3238" spans="1:9" hidden="1">
      <c r="A3238">
        <v>11777012</v>
      </c>
      <c r="B3238">
        <v>425</v>
      </c>
      <c r="C3238" s="1">
        <v>34427.614999999998</v>
      </c>
      <c r="D3238">
        <v>427</v>
      </c>
      <c r="E3238" s="36">
        <f>INT((Table2[[#This Row],[Service_start]]-Table2[[#This Row],[DateOfBirth]])/365)</f>
        <v>23</v>
      </c>
      <c r="F3238" s="32">
        <f>IF(DATEDIF(Table2[[#This Row],[DateOfBirth]],Table2[[#This Row],[Service_start]], "Y")&lt;=25,1,0)</f>
        <v>1</v>
      </c>
      <c r="G3238" s="1">
        <v>43160</v>
      </c>
      <c r="H3238" s="1">
        <v>43190</v>
      </c>
      <c r="I3238" s="33" t="b">
        <f>AND(
    Table2[[#This Row],[Service_start]] &gt; DATE(2022,10,1),
    Table2[[#This Row],[Service_end]] &lt; DATE(2024,2,1)
)</f>
        <v>0</v>
      </c>
    </row>
    <row r="3239" spans="1:9" hidden="1">
      <c r="A3239">
        <v>15919207</v>
      </c>
      <c r="B3239">
        <v>425</v>
      </c>
      <c r="C3239" s="1">
        <v>34427.614999999998</v>
      </c>
      <c r="D3239">
        <v>427</v>
      </c>
      <c r="E3239" s="36">
        <f>INT((Table2[[#This Row],[Service_start]]-Table2[[#This Row],[DateOfBirth]])/365)</f>
        <v>24</v>
      </c>
      <c r="F3239" s="32">
        <f>IF(DATEDIF(Table2[[#This Row],[DateOfBirth]],Table2[[#This Row],[Service_start]], "Y")&lt;=25,1,0)</f>
        <v>1</v>
      </c>
      <c r="G3239" s="1">
        <v>43191</v>
      </c>
      <c r="H3239" s="1">
        <v>43220</v>
      </c>
      <c r="I3239" s="33" t="b">
        <f>AND(
    Table2[[#This Row],[Service_start]] &gt; DATE(2022,10,1),
    Table2[[#This Row],[Service_end]] &lt; DATE(2024,2,1)
)</f>
        <v>0</v>
      </c>
    </row>
    <row r="3240" spans="1:9" hidden="1">
      <c r="A3240">
        <v>16494950</v>
      </c>
      <c r="B3240">
        <v>425</v>
      </c>
      <c r="C3240" s="1">
        <v>37798.614999999998</v>
      </c>
      <c r="D3240">
        <v>427</v>
      </c>
      <c r="E3240" s="36">
        <f>INT((Table2[[#This Row],[Service_start]]-Table2[[#This Row],[DateOfBirth]])/365)</f>
        <v>18</v>
      </c>
      <c r="F3240" s="32">
        <f>IF(DATEDIF(Table2[[#This Row],[DateOfBirth]],Table2[[#This Row],[Service_start]], "Y")&lt;=25,1,0)</f>
        <v>1</v>
      </c>
      <c r="G3240" s="1">
        <v>44389</v>
      </c>
      <c r="H3240" s="1">
        <v>44408</v>
      </c>
      <c r="I3240" s="33" t="b">
        <f>AND(
    Table2[[#This Row],[Service_start]] &gt; DATE(2022,10,1),
    Table2[[#This Row],[Service_end]] &lt; DATE(2024,2,1)
)</f>
        <v>0</v>
      </c>
    </row>
    <row r="3241" spans="1:9" hidden="1">
      <c r="A3241">
        <v>11932809</v>
      </c>
      <c r="B3241">
        <v>425</v>
      </c>
      <c r="C3241" s="1">
        <v>37798.614999999998</v>
      </c>
      <c r="D3241">
        <v>427</v>
      </c>
      <c r="E3241" s="36">
        <f>INT((Table2[[#This Row],[Service_start]]-Table2[[#This Row],[DateOfBirth]])/365)</f>
        <v>18</v>
      </c>
      <c r="F3241" s="32">
        <f>IF(DATEDIF(Table2[[#This Row],[DateOfBirth]],Table2[[#This Row],[Service_start]], "Y")&lt;=25,1,0)</f>
        <v>1</v>
      </c>
      <c r="G3241" s="1">
        <v>44409</v>
      </c>
      <c r="H3241" s="1">
        <v>44439</v>
      </c>
      <c r="I3241" s="33" t="b">
        <f>AND(
    Table2[[#This Row],[Service_start]] &gt; DATE(2022,10,1),
    Table2[[#This Row],[Service_end]] &lt; DATE(2024,2,1)
)</f>
        <v>0</v>
      </c>
    </row>
    <row r="3242" spans="1:9" hidden="1">
      <c r="A3242">
        <v>15729977</v>
      </c>
      <c r="B3242">
        <v>425</v>
      </c>
      <c r="C3242" s="1">
        <v>37798.614999999998</v>
      </c>
      <c r="D3242">
        <v>427</v>
      </c>
      <c r="E3242" s="36">
        <f>INT((Table2[[#This Row],[Service_start]]-Table2[[#This Row],[DateOfBirth]])/365)</f>
        <v>18</v>
      </c>
      <c r="F3242" s="32">
        <f>IF(DATEDIF(Table2[[#This Row],[DateOfBirth]],Table2[[#This Row],[Service_start]], "Y")&lt;=25,1,0)</f>
        <v>1</v>
      </c>
      <c r="G3242" s="1">
        <v>44440</v>
      </c>
      <c r="H3242" s="1">
        <v>44469</v>
      </c>
      <c r="I3242" s="33" t="b">
        <f>AND(
    Table2[[#This Row],[Service_start]] &gt; DATE(2022,10,1),
    Table2[[#This Row],[Service_end]] &lt; DATE(2024,2,1)
)</f>
        <v>0</v>
      </c>
    </row>
    <row r="3243" spans="1:9" hidden="1">
      <c r="A3243">
        <v>14504667</v>
      </c>
      <c r="B3243">
        <v>425</v>
      </c>
      <c r="C3243" s="1">
        <v>33632.614999999998</v>
      </c>
      <c r="D3243">
        <v>427</v>
      </c>
      <c r="E3243" s="36">
        <f>INT((Table2[[#This Row],[Service_start]]-Table2[[#This Row],[DateOfBirth]])/365)</f>
        <v>24</v>
      </c>
      <c r="F3243" s="32">
        <f>IF(DATEDIF(Table2[[#This Row],[DateOfBirth]],Table2[[#This Row],[Service_start]], "Y")&lt;=25,1,0)</f>
        <v>1</v>
      </c>
      <c r="G3243" s="1">
        <v>42619</v>
      </c>
      <c r="H3243" s="1">
        <v>42643</v>
      </c>
      <c r="I3243" s="33" t="b">
        <f>AND(
    Table2[[#This Row],[Service_start]] &gt; DATE(2022,10,1),
    Table2[[#This Row],[Service_end]] &lt; DATE(2024,2,1)
)</f>
        <v>0</v>
      </c>
    </row>
    <row r="3244" spans="1:9" hidden="1">
      <c r="A3244">
        <v>12074050</v>
      </c>
      <c r="B3244">
        <v>425</v>
      </c>
      <c r="C3244" s="1">
        <v>33632.614999999998</v>
      </c>
      <c r="D3244">
        <v>427</v>
      </c>
      <c r="E3244" s="36">
        <f>INT((Table2[[#This Row],[Service_start]]-Table2[[#This Row],[DateOfBirth]])/365)</f>
        <v>24</v>
      </c>
      <c r="F3244" s="32">
        <f>IF(DATEDIF(Table2[[#This Row],[DateOfBirth]],Table2[[#This Row],[Service_start]], "Y")&lt;=25,1,0)</f>
        <v>1</v>
      </c>
      <c r="G3244" s="1">
        <v>42644</v>
      </c>
      <c r="H3244" s="1">
        <v>42674</v>
      </c>
      <c r="I3244" s="33" t="b">
        <f>AND(
    Table2[[#This Row],[Service_start]] &gt; DATE(2022,10,1),
    Table2[[#This Row],[Service_end]] &lt; DATE(2024,2,1)
)</f>
        <v>0</v>
      </c>
    </row>
    <row r="3245" spans="1:9" hidden="1">
      <c r="A3245">
        <v>16620251</v>
      </c>
      <c r="B3245">
        <v>425</v>
      </c>
      <c r="C3245" s="1">
        <v>34929.614999999998</v>
      </c>
      <c r="D3245">
        <v>427</v>
      </c>
      <c r="E3245" s="36">
        <f>INT((Table2[[#This Row],[Service_start]]-Table2[[#This Row],[DateOfBirth]])/365)</f>
        <v>21</v>
      </c>
      <c r="F3245" s="32">
        <f>IF(DATEDIF(Table2[[#This Row],[DateOfBirth]],Table2[[#This Row],[Service_start]], "Y")&lt;=25,1,0)</f>
        <v>1</v>
      </c>
      <c r="G3245" s="1">
        <v>42625</v>
      </c>
      <c r="H3245" s="1">
        <v>42643</v>
      </c>
      <c r="I3245" s="33" t="b">
        <f>AND(
    Table2[[#This Row],[Service_start]] &gt; DATE(2022,10,1),
    Table2[[#This Row],[Service_end]] &lt; DATE(2024,2,1)
)</f>
        <v>0</v>
      </c>
    </row>
    <row r="3246" spans="1:9" hidden="1">
      <c r="A3246">
        <v>15249228</v>
      </c>
      <c r="B3246">
        <v>425</v>
      </c>
      <c r="C3246" s="1">
        <v>34929.614999999998</v>
      </c>
      <c r="D3246">
        <v>427</v>
      </c>
      <c r="E3246" s="36">
        <f>INT((Table2[[#This Row],[Service_start]]-Table2[[#This Row],[DateOfBirth]])/365)</f>
        <v>21</v>
      </c>
      <c r="F3246" s="32">
        <f>IF(DATEDIF(Table2[[#This Row],[DateOfBirth]],Table2[[#This Row],[Service_start]], "Y")&lt;=25,1,0)</f>
        <v>1</v>
      </c>
      <c r="G3246" s="1">
        <v>42644</v>
      </c>
      <c r="H3246" s="1">
        <v>42674</v>
      </c>
      <c r="I3246" s="33" t="b">
        <f>AND(
    Table2[[#This Row],[Service_start]] &gt; DATE(2022,10,1),
    Table2[[#This Row],[Service_end]] &lt; DATE(2024,2,1)
)</f>
        <v>0</v>
      </c>
    </row>
    <row r="3247" spans="1:9" hidden="1">
      <c r="A3247">
        <v>10830876</v>
      </c>
      <c r="B3247">
        <v>425</v>
      </c>
      <c r="C3247" s="1">
        <v>35249.614999999998</v>
      </c>
      <c r="D3247">
        <v>427</v>
      </c>
      <c r="E3247" s="36">
        <f>INT((Table2[[#This Row],[Service_start]]-Table2[[#This Row],[DateOfBirth]])/365)</f>
        <v>22</v>
      </c>
      <c r="F3247" s="32">
        <f>IF(DATEDIF(Table2[[#This Row],[DateOfBirth]],Table2[[#This Row],[Service_start]], "Y")&lt;=25,1,0)</f>
        <v>1</v>
      </c>
      <c r="G3247" s="1">
        <v>43584</v>
      </c>
      <c r="H3247" s="1">
        <v>43585</v>
      </c>
      <c r="I3247" s="33" t="b">
        <f>AND(
    Table2[[#This Row],[Service_start]] &gt; DATE(2022,10,1),
    Table2[[#This Row],[Service_end]] &lt; DATE(2024,2,1)
)</f>
        <v>0</v>
      </c>
    </row>
    <row r="3248" spans="1:9" hidden="1">
      <c r="A3248">
        <v>8988304</v>
      </c>
      <c r="B3248">
        <v>425</v>
      </c>
      <c r="C3248" s="1">
        <v>35249.614999999998</v>
      </c>
      <c r="D3248">
        <v>427</v>
      </c>
      <c r="E3248" s="36">
        <f>INT((Table2[[#This Row],[Service_start]]-Table2[[#This Row],[DateOfBirth]])/365)</f>
        <v>23</v>
      </c>
      <c r="F3248" s="32">
        <f>IF(DATEDIF(Table2[[#This Row],[DateOfBirth]],Table2[[#This Row],[Service_start]], "Y")&lt;=25,1,0)</f>
        <v>1</v>
      </c>
      <c r="G3248" s="1">
        <v>43647</v>
      </c>
      <c r="H3248" s="1">
        <v>43677</v>
      </c>
      <c r="I3248" s="33" t="b">
        <f>AND(
    Table2[[#This Row],[Service_start]] &gt; DATE(2022,10,1),
    Table2[[#This Row],[Service_end]] &lt; DATE(2024,2,1)
)</f>
        <v>0</v>
      </c>
    </row>
    <row r="3249" spans="1:9" hidden="1">
      <c r="A3249">
        <v>14954868</v>
      </c>
      <c r="B3249">
        <v>425</v>
      </c>
      <c r="C3249" s="1">
        <v>35249.614999999998</v>
      </c>
      <c r="D3249">
        <v>427</v>
      </c>
      <c r="E3249" s="36">
        <f>INT((Table2[[#This Row],[Service_start]]-Table2[[#This Row],[DateOfBirth]])/365)</f>
        <v>23</v>
      </c>
      <c r="F3249" s="32">
        <f>IF(DATEDIF(Table2[[#This Row],[DateOfBirth]],Table2[[#This Row],[Service_start]], "Y")&lt;=25,1,0)</f>
        <v>1</v>
      </c>
      <c r="G3249" s="1">
        <v>43678</v>
      </c>
      <c r="H3249" s="1">
        <v>43708</v>
      </c>
      <c r="I3249" s="33" t="b">
        <f>AND(
    Table2[[#This Row],[Service_start]] &gt; DATE(2022,10,1),
    Table2[[#This Row],[Service_end]] &lt; DATE(2024,2,1)
)</f>
        <v>0</v>
      </c>
    </row>
    <row r="3250" spans="1:9" hidden="1">
      <c r="A3250">
        <v>10577079</v>
      </c>
      <c r="B3250">
        <v>425</v>
      </c>
      <c r="C3250" s="1">
        <v>36777.614999999998</v>
      </c>
      <c r="D3250">
        <v>427</v>
      </c>
      <c r="E3250" s="36">
        <f>INT((Table2[[#This Row],[Service_start]]-Table2[[#This Row],[DateOfBirth]])/365)</f>
        <v>18</v>
      </c>
      <c r="F3250" s="32">
        <f>IF(DATEDIF(Table2[[#This Row],[DateOfBirth]],Table2[[#This Row],[Service_start]], "Y")&lt;=25,1,0)</f>
        <v>1</v>
      </c>
      <c r="G3250" s="1">
        <v>43640</v>
      </c>
      <c r="H3250" s="1">
        <v>43646</v>
      </c>
      <c r="I3250" s="33" t="b">
        <f>AND(
    Table2[[#This Row],[Service_start]] &gt; DATE(2022,10,1),
    Table2[[#This Row],[Service_end]] &lt; DATE(2024,2,1)
)</f>
        <v>0</v>
      </c>
    </row>
    <row r="3251" spans="1:9" hidden="1">
      <c r="A3251">
        <v>12423942</v>
      </c>
      <c r="B3251">
        <v>425</v>
      </c>
      <c r="C3251" s="1">
        <v>36777.614999999998</v>
      </c>
      <c r="D3251">
        <v>427</v>
      </c>
      <c r="E3251" s="36">
        <f>INT((Table2[[#This Row],[Service_start]]-Table2[[#This Row],[DateOfBirth]])/365)</f>
        <v>18</v>
      </c>
      <c r="F3251" s="32">
        <f>IF(DATEDIF(Table2[[#This Row],[DateOfBirth]],Table2[[#This Row],[Service_start]], "Y")&lt;=25,1,0)</f>
        <v>1</v>
      </c>
      <c r="G3251" s="1">
        <v>43647</v>
      </c>
      <c r="H3251" s="1">
        <v>43677</v>
      </c>
      <c r="I3251" s="33" t="b">
        <f>AND(
    Table2[[#This Row],[Service_start]] &gt; DATE(2022,10,1),
    Table2[[#This Row],[Service_end]] &lt; DATE(2024,2,1)
)</f>
        <v>0</v>
      </c>
    </row>
    <row r="3252" spans="1:9" hidden="1">
      <c r="A3252">
        <v>11786661</v>
      </c>
      <c r="B3252">
        <v>425</v>
      </c>
      <c r="C3252" s="1">
        <v>36777.614999999998</v>
      </c>
      <c r="D3252">
        <v>427</v>
      </c>
      <c r="E3252" s="36">
        <f>INT((Table2[[#This Row],[Service_start]]-Table2[[#This Row],[DateOfBirth]])/365)</f>
        <v>18</v>
      </c>
      <c r="F3252" s="32">
        <f>IF(DATEDIF(Table2[[#This Row],[DateOfBirth]],Table2[[#This Row],[Service_start]], "Y")&lt;=25,1,0)</f>
        <v>1</v>
      </c>
      <c r="G3252" s="1">
        <v>43678</v>
      </c>
      <c r="H3252" s="1">
        <v>43682</v>
      </c>
      <c r="I3252" s="33" t="b">
        <f>AND(
    Table2[[#This Row],[Service_start]] &gt; DATE(2022,10,1),
    Table2[[#This Row],[Service_end]] &lt; DATE(2024,2,1)
)</f>
        <v>0</v>
      </c>
    </row>
    <row r="3253" spans="1:9" hidden="1">
      <c r="A3253">
        <v>16781512</v>
      </c>
      <c r="B3253">
        <v>425</v>
      </c>
      <c r="C3253" s="1">
        <v>36142.614999999998</v>
      </c>
      <c r="D3253">
        <v>427</v>
      </c>
      <c r="E3253" s="36">
        <f>INT((Table2[[#This Row],[Service_start]]-Table2[[#This Row],[DateOfBirth]])/365)</f>
        <v>19</v>
      </c>
      <c r="F3253" s="32">
        <f>IF(DATEDIF(Table2[[#This Row],[DateOfBirth]],Table2[[#This Row],[Service_start]], "Y")&lt;=25,1,0)</f>
        <v>1</v>
      </c>
      <c r="G3253" s="1">
        <v>43237</v>
      </c>
      <c r="H3253" s="1">
        <v>43244</v>
      </c>
      <c r="I3253" s="33" t="b">
        <f>AND(
    Table2[[#This Row],[Service_start]] &gt; DATE(2022,10,1),
    Table2[[#This Row],[Service_end]] &lt; DATE(2024,2,1)
)</f>
        <v>0</v>
      </c>
    </row>
    <row r="3254" spans="1:9" hidden="1">
      <c r="A3254">
        <v>11813829</v>
      </c>
      <c r="B3254">
        <v>425</v>
      </c>
      <c r="C3254" s="1">
        <v>37470.614999999998</v>
      </c>
      <c r="D3254">
        <v>427</v>
      </c>
      <c r="E3254" s="36">
        <f>INT((Table2[[#This Row],[Service_start]]-Table2[[#This Row],[DateOfBirth]])/365)</f>
        <v>19</v>
      </c>
      <c r="F3254" s="32">
        <f>IF(DATEDIF(Table2[[#This Row],[DateOfBirth]],Table2[[#This Row],[Service_start]], "Y")&lt;=25,1,0)</f>
        <v>1</v>
      </c>
      <c r="G3254" s="1">
        <v>44670</v>
      </c>
      <c r="H3254" s="1">
        <v>44681</v>
      </c>
      <c r="I3254" s="33" t="b">
        <f>AND(
    Table2[[#This Row],[Service_start]] &gt; DATE(2022,10,1),
    Table2[[#This Row],[Service_end]] &lt; DATE(2024,2,1)
)</f>
        <v>0</v>
      </c>
    </row>
    <row r="3255" spans="1:9" hidden="1">
      <c r="A3255">
        <v>16757095</v>
      </c>
      <c r="B3255">
        <v>425</v>
      </c>
      <c r="C3255" s="1">
        <v>37470.614999999998</v>
      </c>
      <c r="D3255">
        <v>427</v>
      </c>
      <c r="E3255" s="36">
        <f>INT((Table2[[#This Row],[Service_start]]-Table2[[#This Row],[DateOfBirth]])/365)</f>
        <v>19</v>
      </c>
      <c r="F3255" s="32">
        <f>IF(DATEDIF(Table2[[#This Row],[DateOfBirth]],Table2[[#This Row],[Service_start]], "Y")&lt;=25,1,0)</f>
        <v>1</v>
      </c>
      <c r="G3255" s="1">
        <v>44682</v>
      </c>
      <c r="H3255" s="1">
        <v>44712</v>
      </c>
      <c r="I3255" s="33" t="b">
        <f>AND(
    Table2[[#This Row],[Service_start]] &gt; DATE(2022,10,1),
    Table2[[#This Row],[Service_end]] &lt; DATE(2024,2,1)
)</f>
        <v>0</v>
      </c>
    </row>
    <row r="3256" spans="1:9" hidden="1">
      <c r="A3256">
        <v>10569997</v>
      </c>
      <c r="B3256">
        <v>425</v>
      </c>
      <c r="C3256" s="1">
        <v>37470.614999999998</v>
      </c>
      <c r="D3256">
        <v>427</v>
      </c>
      <c r="E3256" s="36">
        <f>INT((Table2[[#This Row],[Service_start]]-Table2[[#This Row],[DateOfBirth]])/365)</f>
        <v>19</v>
      </c>
      <c r="F3256" s="32">
        <f>IF(DATEDIF(Table2[[#This Row],[DateOfBirth]],Table2[[#This Row],[Service_start]], "Y")&lt;=25,1,0)</f>
        <v>1</v>
      </c>
      <c r="G3256" s="1">
        <v>44713</v>
      </c>
      <c r="H3256" s="1">
        <v>44742</v>
      </c>
      <c r="I3256" s="33" t="b">
        <f>AND(
    Table2[[#This Row],[Service_start]] &gt; DATE(2022,10,1),
    Table2[[#This Row],[Service_end]] &lt; DATE(2024,2,1)
)</f>
        <v>0</v>
      </c>
    </row>
    <row r="3257" spans="1:9" hidden="1">
      <c r="A3257">
        <v>15121322</v>
      </c>
      <c r="B3257">
        <v>425</v>
      </c>
      <c r="C3257" s="1">
        <v>36507.614999999998</v>
      </c>
      <c r="D3257">
        <v>427</v>
      </c>
      <c r="E3257" s="36">
        <f>INT((Table2[[#This Row],[Service_start]]-Table2[[#This Row],[DateOfBirth]])/365)</f>
        <v>19</v>
      </c>
      <c r="F3257" s="32">
        <f>IF(DATEDIF(Table2[[#This Row],[DateOfBirth]],Table2[[#This Row],[Service_start]], "Y")&lt;=25,1,0)</f>
        <v>1</v>
      </c>
      <c r="G3257" s="1">
        <v>43507</v>
      </c>
      <c r="H3257" s="1">
        <v>43524</v>
      </c>
      <c r="I3257" s="33" t="b">
        <f>AND(
    Table2[[#This Row],[Service_start]] &gt; DATE(2022,10,1),
    Table2[[#This Row],[Service_end]] &lt; DATE(2024,2,1)
)</f>
        <v>0</v>
      </c>
    </row>
    <row r="3258" spans="1:9" hidden="1">
      <c r="A3258">
        <v>15047783</v>
      </c>
      <c r="B3258">
        <v>425</v>
      </c>
      <c r="C3258" s="1">
        <v>36507.614999999998</v>
      </c>
      <c r="D3258">
        <v>427</v>
      </c>
      <c r="E3258" s="36">
        <f>INT((Table2[[#This Row],[Service_start]]-Table2[[#This Row],[DateOfBirth]])/365)</f>
        <v>19</v>
      </c>
      <c r="F3258" s="32">
        <f>IF(DATEDIF(Table2[[#This Row],[DateOfBirth]],Table2[[#This Row],[Service_start]], "Y")&lt;=25,1,0)</f>
        <v>1</v>
      </c>
      <c r="G3258" s="1">
        <v>43525</v>
      </c>
      <c r="H3258" s="1">
        <v>43555</v>
      </c>
      <c r="I3258" s="33" t="b">
        <f>AND(
    Table2[[#This Row],[Service_start]] &gt; DATE(2022,10,1),
    Table2[[#This Row],[Service_end]] &lt; DATE(2024,2,1)
)</f>
        <v>0</v>
      </c>
    </row>
    <row r="3259" spans="1:9" hidden="1">
      <c r="A3259">
        <v>11884669</v>
      </c>
      <c r="B3259">
        <v>425</v>
      </c>
      <c r="C3259" s="1">
        <v>36507.614999999998</v>
      </c>
      <c r="D3259">
        <v>427</v>
      </c>
      <c r="E3259" s="36">
        <f>INT((Table2[[#This Row],[Service_start]]-Table2[[#This Row],[DateOfBirth]])/365)</f>
        <v>19</v>
      </c>
      <c r="F3259" s="32">
        <f>IF(DATEDIF(Table2[[#This Row],[DateOfBirth]],Table2[[#This Row],[Service_start]], "Y")&lt;=25,1,0)</f>
        <v>1</v>
      </c>
      <c r="G3259" s="1">
        <v>43556</v>
      </c>
      <c r="H3259" s="1">
        <v>43585</v>
      </c>
      <c r="I3259" s="33" t="b">
        <f>AND(
    Table2[[#This Row],[Service_start]] &gt; DATE(2022,10,1),
    Table2[[#This Row],[Service_end]] &lt; DATE(2024,2,1)
)</f>
        <v>0</v>
      </c>
    </row>
    <row r="3260" spans="1:9" hidden="1">
      <c r="A3260">
        <v>10695974</v>
      </c>
      <c r="B3260">
        <v>425</v>
      </c>
      <c r="C3260" s="1">
        <v>38023.614999999998</v>
      </c>
      <c r="D3260">
        <v>427</v>
      </c>
      <c r="E3260" s="36">
        <f>INT((Table2[[#This Row],[Service_start]]-Table2[[#This Row],[DateOfBirth]])/365)</f>
        <v>18</v>
      </c>
      <c r="F3260" s="32">
        <f>IF(DATEDIF(Table2[[#This Row],[DateOfBirth]],Table2[[#This Row],[Service_start]], "Y")&lt;=25,1,0)</f>
        <v>1</v>
      </c>
      <c r="G3260" s="1">
        <v>44760</v>
      </c>
      <c r="H3260" s="1">
        <v>44773</v>
      </c>
      <c r="I3260" s="33" t="b">
        <f>AND(
    Table2[[#This Row],[Service_start]] &gt; DATE(2022,10,1),
    Table2[[#This Row],[Service_end]] &lt; DATE(2024,2,1)
)</f>
        <v>0</v>
      </c>
    </row>
    <row r="3261" spans="1:9" hidden="1">
      <c r="A3261">
        <v>16318883</v>
      </c>
      <c r="B3261">
        <v>425</v>
      </c>
      <c r="C3261" s="1">
        <v>38023.614999999998</v>
      </c>
      <c r="D3261">
        <v>427</v>
      </c>
      <c r="E3261" s="36">
        <f>INT((Table2[[#This Row],[Service_start]]-Table2[[#This Row],[DateOfBirth]])/365)</f>
        <v>18</v>
      </c>
      <c r="F3261" s="32">
        <f>IF(DATEDIF(Table2[[#This Row],[DateOfBirth]],Table2[[#This Row],[Service_start]], "Y")&lt;=25,1,0)</f>
        <v>1</v>
      </c>
      <c r="G3261" s="1">
        <v>44774</v>
      </c>
      <c r="H3261" s="1">
        <v>44804</v>
      </c>
      <c r="I3261" s="33" t="b">
        <f>AND(
    Table2[[#This Row],[Service_start]] &gt; DATE(2022,10,1),
    Table2[[#This Row],[Service_end]] &lt; DATE(2024,2,1)
)</f>
        <v>0</v>
      </c>
    </row>
    <row r="3262" spans="1:9" hidden="1">
      <c r="A3262">
        <v>9156081</v>
      </c>
      <c r="B3262">
        <v>425</v>
      </c>
      <c r="C3262" s="1">
        <v>38023.614999999998</v>
      </c>
      <c r="D3262">
        <v>427</v>
      </c>
      <c r="E3262" s="36">
        <f>INT((Table2[[#This Row],[Service_start]]-Table2[[#This Row],[DateOfBirth]])/365)</f>
        <v>18</v>
      </c>
      <c r="F3262" s="32">
        <f>IF(DATEDIF(Table2[[#This Row],[DateOfBirth]],Table2[[#This Row],[Service_start]], "Y")&lt;=25,1,0)</f>
        <v>1</v>
      </c>
      <c r="G3262" s="1">
        <v>44805</v>
      </c>
      <c r="H3262" s="1">
        <v>44834</v>
      </c>
      <c r="I3262" s="33" t="b">
        <f>AND(
    Table2[[#This Row],[Service_start]] &gt; DATE(2022,10,1),
    Table2[[#This Row],[Service_end]] &lt; DATE(2024,2,1)
)</f>
        <v>0</v>
      </c>
    </row>
    <row r="3263" spans="1:9" hidden="1">
      <c r="A3263">
        <v>9155349</v>
      </c>
      <c r="B3263">
        <v>425</v>
      </c>
      <c r="C3263" s="1">
        <v>36719.614999999998</v>
      </c>
      <c r="D3263">
        <v>427</v>
      </c>
      <c r="E3263" s="36">
        <f>INT((Table2[[#This Row],[Service_start]]-Table2[[#This Row],[DateOfBirth]])/365)</f>
        <v>20</v>
      </c>
      <c r="F3263" s="32">
        <f>IF(DATEDIF(Table2[[#This Row],[DateOfBirth]],Table2[[#This Row],[Service_start]], "Y")&lt;=25,1,0)</f>
        <v>1</v>
      </c>
      <c r="G3263" s="1">
        <v>44350</v>
      </c>
      <c r="H3263" s="1">
        <v>44377</v>
      </c>
      <c r="I3263" s="33" t="b">
        <f>AND(
    Table2[[#This Row],[Service_start]] &gt; DATE(2022,10,1),
    Table2[[#This Row],[Service_end]] &lt; DATE(2024,2,1)
)</f>
        <v>0</v>
      </c>
    </row>
    <row r="3264" spans="1:9" hidden="1">
      <c r="A3264">
        <v>11733664</v>
      </c>
      <c r="B3264">
        <v>425</v>
      </c>
      <c r="C3264" s="1">
        <v>36719.614999999998</v>
      </c>
      <c r="D3264">
        <v>427</v>
      </c>
      <c r="E3264" s="36">
        <f>INT((Table2[[#This Row],[Service_start]]-Table2[[#This Row],[DateOfBirth]])/365)</f>
        <v>20</v>
      </c>
      <c r="F3264" s="32">
        <f>IF(DATEDIF(Table2[[#This Row],[DateOfBirth]],Table2[[#This Row],[Service_start]], "Y")&lt;=25,1,0)</f>
        <v>1</v>
      </c>
      <c r="G3264" s="1">
        <v>44376</v>
      </c>
      <c r="H3264" s="1">
        <v>44376</v>
      </c>
      <c r="I3264" s="33" t="b">
        <f>AND(
    Table2[[#This Row],[Service_start]] &gt; DATE(2022,10,1),
    Table2[[#This Row],[Service_end]] &lt; DATE(2024,2,1)
)</f>
        <v>0</v>
      </c>
    </row>
    <row r="3265" spans="1:9" hidden="1">
      <c r="A3265">
        <v>8975141</v>
      </c>
      <c r="B3265">
        <v>425</v>
      </c>
      <c r="C3265" s="1">
        <v>35973.614999999998</v>
      </c>
      <c r="D3265">
        <v>427</v>
      </c>
      <c r="E3265" s="36">
        <f>INT((Table2[[#This Row],[Service_start]]-Table2[[#This Row],[DateOfBirth]])/365)</f>
        <v>18</v>
      </c>
      <c r="F3265" s="32">
        <f>IF(DATEDIF(Table2[[#This Row],[DateOfBirth]],Table2[[#This Row],[Service_start]], "Y")&lt;=25,1,0)</f>
        <v>1</v>
      </c>
      <c r="G3265" s="1">
        <v>42562</v>
      </c>
      <c r="H3265" s="1">
        <v>42582</v>
      </c>
      <c r="I3265" s="33" t="b">
        <f>AND(
    Table2[[#This Row],[Service_start]] &gt; DATE(2022,10,1),
    Table2[[#This Row],[Service_end]] &lt; DATE(2024,2,1)
)</f>
        <v>0</v>
      </c>
    </row>
    <row r="3266" spans="1:9" hidden="1">
      <c r="A3266">
        <v>10541720</v>
      </c>
      <c r="B3266">
        <v>425</v>
      </c>
      <c r="C3266" s="1">
        <v>35973.614999999998</v>
      </c>
      <c r="D3266">
        <v>427</v>
      </c>
      <c r="E3266" s="36">
        <f>INT((Table2[[#This Row],[Service_start]]-Table2[[#This Row],[DateOfBirth]])/365)</f>
        <v>18</v>
      </c>
      <c r="F3266" s="32">
        <f>IF(DATEDIF(Table2[[#This Row],[DateOfBirth]],Table2[[#This Row],[Service_start]], "Y")&lt;=25,1,0)</f>
        <v>1</v>
      </c>
      <c r="G3266" s="1">
        <v>42583</v>
      </c>
      <c r="H3266" s="1">
        <v>42613</v>
      </c>
      <c r="I3266" s="33" t="b">
        <f>AND(
    Table2[[#This Row],[Service_start]] &gt; DATE(2022,10,1),
    Table2[[#This Row],[Service_end]] &lt; DATE(2024,2,1)
)</f>
        <v>0</v>
      </c>
    </row>
    <row r="3267" spans="1:9" hidden="1">
      <c r="A3267">
        <v>16558572</v>
      </c>
      <c r="B3267">
        <v>425</v>
      </c>
      <c r="C3267" s="1">
        <v>35118.614999999998</v>
      </c>
      <c r="D3267">
        <v>427</v>
      </c>
      <c r="E3267" s="36">
        <f>INT((Table2[[#This Row],[Service_start]]-Table2[[#This Row],[DateOfBirth]])/365)</f>
        <v>23</v>
      </c>
      <c r="F3267" s="32">
        <f>IF(DATEDIF(Table2[[#This Row],[DateOfBirth]],Table2[[#This Row],[Service_start]], "Y")&lt;=25,1,0)</f>
        <v>1</v>
      </c>
      <c r="G3267" s="1">
        <v>43551</v>
      </c>
      <c r="H3267" s="1">
        <v>43555</v>
      </c>
      <c r="I3267" s="33" t="b">
        <f>AND(
    Table2[[#This Row],[Service_start]] &gt; DATE(2022,10,1),
    Table2[[#This Row],[Service_end]] &lt; DATE(2024,2,1)
)</f>
        <v>0</v>
      </c>
    </row>
    <row r="3268" spans="1:9" hidden="1">
      <c r="A3268">
        <v>15568846</v>
      </c>
      <c r="B3268">
        <v>425</v>
      </c>
      <c r="C3268" s="1">
        <v>35118.614999999998</v>
      </c>
      <c r="D3268">
        <v>427</v>
      </c>
      <c r="E3268" s="36">
        <f>INT((Table2[[#This Row],[Service_start]]-Table2[[#This Row],[DateOfBirth]])/365)</f>
        <v>23</v>
      </c>
      <c r="F3268" s="32">
        <f>IF(DATEDIF(Table2[[#This Row],[DateOfBirth]],Table2[[#This Row],[Service_start]], "Y")&lt;=25,1,0)</f>
        <v>1</v>
      </c>
      <c r="G3268" s="1">
        <v>43556</v>
      </c>
      <c r="H3268" s="1">
        <v>43585</v>
      </c>
      <c r="I3268" s="33" t="b">
        <f>AND(
    Table2[[#This Row],[Service_start]] &gt; DATE(2022,10,1),
    Table2[[#This Row],[Service_end]] &lt; DATE(2024,2,1)
)</f>
        <v>0</v>
      </c>
    </row>
    <row r="3269" spans="1:9" hidden="1">
      <c r="A3269">
        <v>16407091</v>
      </c>
      <c r="B3269">
        <v>425</v>
      </c>
      <c r="C3269" s="1">
        <v>35118.614999999998</v>
      </c>
      <c r="D3269">
        <v>427</v>
      </c>
      <c r="E3269" s="36">
        <f>INT((Table2[[#This Row],[Service_start]]-Table2[[#This Row],[DateOfBirth]])/365)</f>
        <v>23</v>
      </c>
      <c r="F3269" s="32">
        <f>IF(DATEDIF(Table2[[#This Row],[DateOfBirth]],Table2[[#This Row],[Service_start]], "Y")&lt;=25,1,0)</f>
        <v>1</v>
      </c>
      <c r="G3269" s="1">
        <v>43594</v>
      </c>
      <c r="H3269" s="1">
        <v>43616</v>
      </c>
      <c r="I3269" s="33" t="b">
        <f>AND(
    Table2[[#This Row],[Service_start]] &gt; DATE(2022,10,1),
    Table2[[#This Row],[Service_end]] &lt; DATE(2024,2,1)
)</f>
        <v>0</v>
      </c>
    </row>
    <row r="3270" spans="1:9" hidden="1">
      <c r="A3270">
        <v>15397050</v>
      </c>
      <c r="B3270">
        <v>425</v>
      </c>
      <c r="C3270" s="1">
        <v>36524.614999999998</v>
      </c>
      <c r="D3270">
        <v>427</v>
      </c>
      <c r="E3270" s="36">
        <f>INT((Table2[[#This Row],[Service_start]]-Table2[[#This Row],[DateOfBirth]])/365)</f>
        <v>21</v>
      </c>
      <c r="F3270" s="32">
        <f>IF(DATEDIF(Table2[[#This Row],[DateOfBirth]],Table2[[#This Row],[Service_start]], "Y")&lt;=25,1,0)</f>
        <v>1</v>
      </c>
      <c r="G3270" s="1">
        <v>44383</v>
      </c>
      <c r="H3270" s="1">
        <v>44408</v>
      </c>
      <c r="I3270" s="33" t="b">
        <f>AND(
    Table2[[#This Row],[Service_start]] &gt; DATE(2022,10,1),
    Table2[[#This Row],[Service_end]] &lt; DATE(2024,2,1)
)</f>
        <v>0</v>
      </c>
    </row>
    <row r="3271" spans="1:9" hidden="1">
      <c r="A3271">
        <v>12988649</v>
      </c>
      <c r="B3271">
        <v>425</v>
      </c>
      <c r="C3271" s="1">
        <v>36524.614999999998</v>
      </c>
      <c r="D3271">
        <v>427</v>
      </c>
      <c r="E3271" s="36">
        <f>INT((Table2[[#This Row],[Service_start]]-Table2[[#This Row],[DateOfBirth]])/365)</f>
        <v>21</v>
      </c>
      <c r="F3271" s="32">
        <f>IF(DATEDIF(Table2[[#This Row],[DateOfBirth]],Table2[[#This Row],[Service_start]], "Y")&lt;=25,1,0)</f>
        <v>1</v>
      </c>
      <c r="G3271" s="1">
        <v>44383</v>
      </c>
      <c r="H3271" s="1">
        <v>44408</v>
      </c>
      <c r="I3271" s="33" t="b">
        <f>AND(
    Table2[[#This Row],[Service_start]] &gt; DATE(2022,10,1),
    Table2[[#This Row],[Service_end]] &lt; DATE(2024,2,1)
)</f>
        <v>0</v>
      </c>
    </row>
    <row r="3272" spans="1:9" hidden="1">
      <c r="A3272">
        <v>8994691</v>
      </c>
      <c r="B3272">
        <v>425</v>
      </c>
      <c r="C3272" s="1">
        <v>36524.614999999998</v>
      </c>
      <c r="D3272">
        <v>427</v>
      </c>
      <c r="E3272" s="36">
        <f>INT((Table2[[#This Row],[Service_start]]-Table2[[#This Row],[DateOfBirth]])/365)</f>
        <v>21</v>
      </c>
      <c r="F3272" s="32">
        <f>IF(DATEDIF(Table2[[#This Row],[DateOfBirth]],Table2[[#This Row],[Service_start]], "Y")&lt;=25,1,0)</f>
        <v>1</v>
      </c>
      <c r="G3272" s="1">
        <v>44410</v>
      </c>
      <c r="H3272" s="1">
        <v>44439</v>
      </c>
      <c r="I3272" s="33" t="b">
        <f>AND(
    Table2[[#This Row],[Service_start]] &gt; DATE(2022,10,1),
    Table2[[#This Row],[Service_end]] &lt; DATE(2024,2,1)
)</f>
        <v>0</v>
      </c>
    </row>
    <row r="3273" spans="1:9" hidden="1">
      <c r="A3273">
        <v>11640708</v>
      </c>
      <c r="B3273">
        <v>425</v>
      </c>
      <c r="C3273" s="1">
        <v>36524.614999999998</v>
      </c>
      <c r="D3273">
        <v>427</v>
      </c>
      <c r="E3273" s="36">
        <f>INT((Table2[[#This Row],[Service_start]]-Table2[[#This Row],[DateOfBirth]])/365)</f>
        <v>21</v>
      </c>
      <c r="F3273" s="32">
        <f>IF(DATEDIF(Table2[[#This Row],[DateOfBirth]],Table2[[#This Row],[Service_start]], "Y")&lt;=25,1,0)</f>
        <v>1</v>
      </c>
      <c r="G3273" s="1">
        <v>44410</v>
      </c>
      <c r="H3273" s="1">
        <v>44439</v>
      </c>
      <c r="I3273" s="33" t="b">
        <f>AND(
    Table2[[#This Row],[Service_start]] &gt; DATE(2022,10,1),
    Table2[[#This Row],[Service_end]] &lt; DATE(2024,2,1)
)</f>
        <v>0</v>
      </c>
    </row>
    <row r="3274" spans="1:9" hidden="1">
      <c r="A3274">
        <v>9023086</v>
      </c>
      <c r="B3274">
        <v>425</v>
      </c>
      <c r="C3274" s="1">
        <v>36524.614999999998</v>
      </c>
      <c r="D3274">
        <v>427</v>
      </c>
      <c r="E3274" s="36">
        <f>INT((Table2[[#This Row],[Service_start]]-Table2[[#This Row],[DateOfBirth]])/365)</f>
        <v>21</v>
      </c>
      <c r="F3274" s="32">
        <f>IF(DATEDIF(Table2[[#This Row],[DateOfBirth]],Table2[[#This Row],[Service_start]], "Y")&lt;=25,1,0)</f>
        <v>1</v>
      </c>
      <c r="G3274" s="1">
        <v>44440</v>
      </c>
      <c r="H3274" s="1">
        <v>44469</v>
      </c>
      <c r="I3274" s="33" t="b">
        <f>AND(
    Table2[[#This Row],[Service_start]] &gt; DATE(2022,10,1),
    Table2[[#This Row],[Service_end]] &lt; DATE(2024,2,1)
)</f>
        <v>0</v>
      </c>
    </row>
    <row r="3275" spans="1:9" hidden="1">
      <c r="A3275">
        <v>9075199</v>
      </c>
      <c r="B3275">
        <v>425</v>
      </c>
      <c r="C3275" s="1">
        <v>36524.614999999998</v>
      </c>
      <c r="D3275">
        <v>427</v>
      </c>
      <c r="E3275" s="36">
        <f>INT((Table2[[#This Row],[Service_start]]-Table2[[#This Row],[DateOfBirth]])/365)</f>
        <v>21</v>
      </c>
      <c r="F3275" s="32">
        <f>IF(DATEDIF(Table2[[#This Row],[DateOfBirth]],Table2[[#This Row],[Service_start]], "Y")&lt;=25,1,0)</f>
        <v>1</v>
      </c>
      <c r="G3275" s="1">
        <v>44440</v>
      </c>
      <c r="H3275" s="1">
        <v>44469</v>
      </c>
      <c r="I3275" s="33" t="b">
        <f>AND(
    Table2[[#This Row],[Service_start]] &gt; DATE(2022,10,1),
    Table2[[#This Row],[Service_end]] &lt; DATE(2024,2,1)
)</f>
        <v>0</v>
      </c>
    </row>
    <row r="3276" spans="1:9" hidden="1">
      <c r="A3276">
        <v>16698991</v>
      </c>
      <c r="B3276">
        <v>425</v>
      </c>
      <c r="C3276" s="1">
        <v>36206.614999999998</v>
      </c>
      <c r="D3276">
        <v>427</v>
      </c>
      <c r="E3276" s="36">
        <f>INT((Table2[[#This Row],[Service_start]]-Table2[[#This Row],[DateOfBirth]])/365)</f>
        <v>19</v>
      </c>
      <c r="F3276" s="32">
        <f>IF(DATEDIF(Table2[[#This Row],[DateOfBirth]],Table2[[#This Row],[Service_start]], "Y")&lt;=25,1,0)</f>
        <v>1</v>
      </c>
      <c r="G3276" s="1">
        <v>43291</v>
      </c>
      <c r="H3276" s="1">
        <v>43312</v>
      </c>
      <c r="I3276" s="33" t="b">
        <f>AND(
    Table2[[#This Row],[Service_start]] &gt; DATE(2022,10,1),
    Table2[[#This Row],[Service_end]] &lt; DATE(2024,2,1)
)</f>
        <v>0</v>
      </c>
    </row>
    <row r="3277" spans="1:9" hidden="1">
      <c r="A3277">
        <v>15582750</v>
      </c>
      <c r="B3277">
        <v>425</v>
      </c>
      <c r="C3277" s="1">
        <v>36206.614999999998</v>
      </c>
      <c r="D3277">
        <v>427</v>
      </c>
      <c r="E3277" s="36">
        <f>INT((Table2[[#This Row],[Service_start]]-Table2[[#This Row],[DateOfBirth]])/365)</f>
        <v>19</v>
      </c>
      <c r="F3277" s="32">
        <f>IF(DATEDIF(Table2[[#This Row],[DateOfBirth]],Table2[[#This Row],[Service_start]], "Y")&lt;=25,1,0)</f>
        <v>1</v>
      </c>
      <c r="G3277" s="1">
        <v>43313</v>
      </c>
      <c r="H3277" s="1">
        <v>43343</v>
      </c>
      <c r="I3277" s="33" t="b">
        <f>AND(
    Table2[[#This Row],[Service_start]] &gt; DATE(2022,10,1),
    Table2[[#This Row],[Service_end]] &lt; DATE(2024,2,1)
)</f>
        <v>0</v>
      </c>
    </row>
    <row r="3278" spans="1:9" hidden="1">
      <c r="A3278">
        <v>10443827</v>
      </c>
      <c r="B3278">
        <v>425</v>
      </c>
      <c r="C3278" s="1">
        <v>36206.614999999998</v>
      </c>
      <c r="D3278">
        <v>427</v>
      </c>
      <c r="E3278" s="36">
        <f>INT((Table2[[#This Row],[Service_start]]-Table2[[#This Row],[DateOfBirth]])/365)</f>
        <v>19</v>
      </c>
      <c r="F3278" s="32">
        <f>IF(DATEDIF(Table2[[#This Row],[DateOfBirth]],Table2[[#This Row],[Service_start]], "Y")&lt;=25,1,0)</f>
        <v>1</v>
      </c>
      <c r="G3278" s="1">
        <v>43347</v>
      </c>
      <c r="H3278" s="1">
        <v>43373</v>
      </c>
      <c r="I3278" s="33" t="b">
        <f>AND(
    Table2[[#This Row],[Service_start]] &gt; DATE(2022,10,1),
    Table2[[#This Row],[Service_end]] &lt; DATE(2024,2,1)
)</f>
        <v>0</v>
      </c>
    </row>
    <row r="3279" spans="1:9" hidden="1">
      <c r="A3279">
        <v>9167570</v>
      </c>
      <c r="B3279">
        <v>425</v>
      </c>
      <c r="C3279" s="1">
        <v>35386.614999999998</v>
      </c>
      <c r="D3279">
        <v>427</v>
      </c>
      <c r="E3279" s="36">
        <f>INT((Table2[[#This Row],[Service_start]]-Table2[[#This Row],[DateOfBirth]])/365)</f>
        <v>21</v>
      </c>
      <c r="F3279" s="32">
        <f>IF(DATEDIF(Table2[[#This Row],[DateOfBirth]],Table2[[#This Row],[Service_start]], "Y")&lt;=25,1,0)</f>
        <v>1</v>
      </c>
      <c r="G3279" s="1">
        <v>43364</v>
      </c>
      <c r="H3279" s="1">
        <v>43373</v>
      </c>
      <c r="I3279" s="33" t="b">
        <f>AND(
    Table2[[#This Row],[Service_start]] &gt; DATE(2022,10,1),
    Table2[[#This Row],[Service_end]] &lt; DATE(2024,2,1)
)</f>
        <v>0</v>
      </c>
    </row>
    <row r="3280" spans="1:9" hidden="1">
      <c r="A3280">
        <v>10527779</v>
      </c>
      <c r="B3280">
        <v>425</v>
      </c>
      <c r="C3280" s="1">
        <v>35386.614999999998</v>
      </c>
      <c r="D3280">
        <v>427</v>
      </c>
      <c r="E3280" s="36">
        <f>INT((Table2[[#This Row],[Service_start]]-Table2[[#This Row],[DateOfBirth]])/365)</f>
        <v>21</v>
      </c>
      <c r="F3280" s="32">
        <f>IF(DATEDIF(Table2[[#This Row],[DateOfBirth]],Table2[[#This Row],[Service_start]], "Y")&lt;=25,1,0)</f>
        <v>1</v>
      </c>
      <c r="G3280" s="1">
        <v>43374</v>
      </c>
      <c r="H3280" s="1">
        <v>43404</v>
      </c>
      <c r="I3280" s="33" t="b">
        <f>AND(
    Table2[[#This Row],[Service_start]] &gt; DATE(2022,10,1),
    Table2[[#This Row],[Service_end]] &lt; DATE(2024,2,1)
)</f>
        <v>0</v>
      </c>
    </row>
    <row r="3281" spans="1:9" hidden="1">
      <c r="A3281">
        <v>12767435</v>
      </c>
      <c r="B3281">
        <v>425</v>
      </c>
      <c r="C3281" s="1">
        <v>35386.614999999998</v>
      </c>
      <c r="D3281">
        <v>427</v>
      </c>
      <c r="E3281" s="36">
        <f>INT((Table2[[#This Row],[Service_start]]-Table2[[#This Row],[DateOfBirth]])/365)</f>
        <v>21</v>
      </c>
      <c r="F3281" s="32">
        <f>IF(DATEDIF(Table2[[#This Row],[DateOfBirth]],Table2[[#This Row],[Service_start]], "Y")&lt;=25,1,0)</f>
        <v>1</v>
      </c>
      <c r="G3281" s="1">
        <v>43405</v>
      </c>
      <c r="H3281" s="1">
        <v>43406</v>
      </c>
      <c r="I3281" s="33" t="b">
        <f>AND(
    Table2[[#This Row],[Service_start]] &gt; DATE(2022,10,1),
    Table2[[#This Row],[Service_end]] &lt; DATE(2024,2,1)
)</f>
        <v>0</v>
      </c>
    </row>
    <row r="3282" spans="1:9" hidden="1">
      <c r="A3282">
        <v>10415916</v>
      </c>
      <c r="B3282">
        <v>425</v>
      </c>
      <c r="C3282" s="1">
        <v>35406.614999999998</v>
      </c>
      <c r="D3282">
        <v>427</v>
      </c>
      <c r="E3282" s="36">
        <f>INT((Table2[[#This Row],[Service_start]]-Table2[[#This Row],[DateOfBirth]])/365)</f>
        <v>22</v>
      </c>
      <c r="F3282" s="32">
        <f>IF(DATEDIF(Table2[[#This Row],[DateOfBirth]],Table2[[#This Row],[Service_start]], "Y")&lt;=25,1,0)</f>
        <v>1</v>
      </c>
      <c r="G3282" s="1">
        <v>43781</v>
      </c>
      <c r="H3282" s="1">
        <v>43799</v>
      </c>
      <c r="I3282" s="33" t="b">
        <f>AND(
    Table2[[#This Row],[Service_start]] &gt; DATE(2022,10,1),
    Table2[[#This Row],[Service_end]] &lt; DATE(2024,2,1)
)</f>
        <v>0</v>
      </c>
    </row>
    <row r="3283" spans="1:9" hidden="1">
      <c r="A3283">
        <v>10678232</v>
      </c>
      <c r="B3283">
        <v>425</v>
      </c>
      <c r="C3283" s="1">
        <v>35406.614999999998</v>
      </c>
      <c r="D3283">
        <v>427</v>
      </c>
      <c r="E3283" s="36">
        <f>INT((Table2[[#This Row],[Service_start]]-Table2[[#This Row],[DateOfBirth]])/365)</f>
        <v>22</v>
      </c>
      <c r="F3283" s="32">
        <f>IF(DATEDIF(Table2[[#This Row],[DateOfBirth]],Table2[[#This Row],[Service_start]], "Y")&lt;=25,1,0)</f>
        <v>1</v>
      </c>
      <c r="G3283" s="1">
        <v>43800</v>
      </c>
      <c r="H3283" s="1">
        <v>43830</v>
      </c>
      <c r="I3283" s="33" t="b">
        <f>AND(
    Table2[[#This Row],[Service_start]] &gt; DATE(2022,10,1),
    Table2[[#This Row],[Service_end]] &lt; DATE(2024,2,1)
)</f>
        <v>0</v>
      </c>
    </row>
    <row r="3284" spans="1:9" hidden="1">
      <c r="A3284">
        <v>13904248</v>
      </c>
      <c r="B3284">
        <v>425</v>
      </c>
      <c r="C3284" s="1">
        <v>35406.614999999998</v>
      </c>
      <c r="D3284">
        <v>427</v>
      </c>
      <c r="E3284" s="36">
        <f>INT((Table2[[#This Row],[Service_start]]-Table2[[#This Row],[DateOfBirth]])/365)</f>
        <v>23</v>
      </c>
      <c r="F3284" s="32">
        <f>IF(DATEDIF(Table2[[#This Row],[DateOfBirth]],Table2[[#This Row],[Service_start]], "Y")&lt;=25,1,0)</f>
        <v>1</v>
      </c>
      <c r="G3284" s="1">
        <v>43831</v>
      </c>
      <c r="H3284" s="1">
        <v>43861</v>
      </c>
      <c r="I3284" s="33" t="b">
        <f>AND(
    Table2[[#This Row],[Service_start]] &gt; DATE(2022,10,1),
    Table2[[#This Row],[Service_end]] &lt; DATE(2024,2,1)
)</f>
        <v>0</v>
      </c>
    </row>
    <row r="3285" spans="1:9" hidden="1">
      <c r="A3285">
        <v>12730888</v>
      </c>
      <c r="B3285">
        <v>425</v>
      </c>
      <c r="C3285" s="1">
        <v>35406.614999999998</v>
      </c>
      <c r="D3285">
        <v>427</v>
      </c>
      <c r="E3285" s="36">
        <f>INT((Table2[[#This Row],[Service_start]]-Table2[[#This Row],[DateOfBirth]])/365)</f>
        <v>23</v>
      </c>
      <c r="F3285" s="32">
        <f>IF(DATEDIF(Table2[[#This Row],[DateOfBirth]],Table2[[#This Row],[Service_start]], "Y")&lt;=25,1,0)</f>
        <v>1</v>
      </c>
      <c r="G3285" s="1">
        <v>43862</v>
      </c>
      <c r="H3285" s="1">
        <v>43872</v>
      </c>
      <c r="I3285" s="33" t="b">
        <f>AND(
    Table2[[#This Row],[Service_start]] &gt; DATE(2022,10,1),
    Table2[[#This Row],[Service_end]] &lt; DATE(2024,2,1)
)</f>
        <v>0</v>
      </c>
    </row>
    <row r="3286" spans="1:9" hidden="1">
      <c r="A3286">
        <v>15674416</v>
      </c>
      <c r="B3286">
        <v>425</v>
      </c>
      <c r="C3286" s="1">
        <v>35125.614999999998</v>
      </c>
      <c r="D3286">
        <v>427</v>
      </c>
      <c r="E3286" s="36">
        <f>INT((Table2[[#This Row],[Service_start]]-Table2[[#This Row],[DateOfBirth]])/365)</f>
        <v>24</v>
      </c>
      <c r="F3286" s="32">
        <f>IF(DATEDIF(Table2[[#This Row],[DateOfBirth]],Table2[[#This Row],[Service_start]], "Y")&lt;=25,1,0)</f>
        <v>1</v>
      </c>
      <c r="G3286" s="1">
        <v>44186</v>
      </c>
      <c r="H3286" s="1">
        <v>44196</v>
      </c>
      <c r="I3286" s="33" t="b">
        <f>AND(
    Table2[[#This Row],[Service_start]] &gt; DATE(2022,10,1),
    Table2[[#This Row],[Service_end]] &lt; DATE(2024,2,1)
)</f>
        <v>0</v>
      </c>
    </row>
    <row r="3287" spans="1:9" hidden="1">
      <c r="A3287">
        <v>15209495</v>
      </c>
      <c r="B3287">
        <v>425</v>
      </c>
      <c r="C3287" s="1">
        <v>35125.614999999998</v>
      </c>
      <c r="D3287">
        <v>427</v>
      </c>
      <c r="E3287" s="36">
        <f>INT((Table2[[#This Row],[Service_start]]-Table2[[#This Row],[DateOfBirth]])/365)</f>
        <v>24</v>
      </c>
      <c r="F3287" s="32">
        <f>IF(DATEDIF(Table2[[#This Row],[DateOfBirth]],Table2[[#This Row],[Service_start]], "Y")&lt;=25,1,0)</f>
        <v>1</v>
      </c>
      <c r="G3287" s="1">
        <v>44200</v>
      </c>
      <c r="H3287" s="1">
        <v>44227</v>
      </c>
      <c r="I3287" s="33" t="b">
        <f>AND(
    Table2[[#This Row],[Service_start]] &gt; DATE(2022,10,1),
    Table2[[#This Row],[Service_end]] &lt; DATE(2024,2,1)
)</f>
        <v>0</v>
      </c>
    </row>
    <row r="3288" spans="1:9" hidden="1">
      <c r="A3288">
        <v>16736832</v>
      </c>
      <c r="B3288">
        <v>425</v>
      </c>
      <c r="C3288" s="1">
        <v>36300.614999999998</v>
      </c>
      <c r="D3288">
        <v>427</v>
      </c>
      <c r="E3288" s="36">
        <f>INT((Table2[[#This Row],[Service_start]]-Table2[[#This Row],[DateOfBirth]])/365)</f>
        <v>17</v>
      </c>
      <c r="F3288" s="32">
        <f>IF(DATEDIF(Table2[[#This Row],[DateOfBirth]],Table2[[#This Row],[Service_start]], "Y")&lt;=25,1,0)</f>
        <v>1</v>
      </c>
      <c r="G3288" s="1">
        <v>42541</v>
      </c>
      <c r="H3288" s="1">
        <v>42551</v>
      </c>
      <c r="I3288" s="33" t="b">
        <f>AND(
    Table2[[#This Row],[Service_start]] &gt; DATE(2022,10,1),
    Table2[[#This Row],[Service_end]] &lt; DATE(2024,2,1)
)</f>
        <v>0</v>
      </c>
    </row>
    <row r="3289" spans="1:9" hidden="1">
      <c r="A3289">
        <v>10515806</v>
      </c>
      <c r="B3289">
        <v>425</v>
      </c>
      <c r="C3289" s="1">
        <v>36300.614999999998</v>
      </c>
      <c r="D3289">
        <v>427</v>
      </c>
      <c r="E3289" s="36">
        <f>INT((Table2[[#This Row],[Service_start]]-Table2[[#This Row],[DateOfBirth]])/365)</f>
        <v>17</v>
      </c>
      <c r="F3289" s="32">
        <f>IF(DATEDIF(Table2[[#This Row],[DateOfBirth]],Table2[[#This Row],[Service_start]], "Y")&lt;=25,1,0)</f>
        <v>1</v>
      </c>
      <c r="G3289" s="1">
        <v>42552</v>
      </c>
      <c r="H3289" s="1">
        <v>42582</v>
      </c>
      <c r="I3289" s="33" t="b">
        <f>AND(
    Table2[[#This Row],[Service_start]] &gt; DATE(2022,10,1),
    Table2[[#This Row],[Service_end]] &lt; DATE(2024,2,1)
)</f>
        <v>0</v>
      </c>
    </row>
    <row r="3290" spans="1:9" hidden="1">
      <c r="A3290">
        <v>15758820</v>
      </c>
      <c r="B3290">
        <v>425</v>
      </c>
      <c r="C3290" s="1">
        <v>36300.614999999998</v>
      </c>
      <c r="D3290">
        <v>427</v>
      </c>
      <c r="E3290" s="36">
        <f>INT((Table2[[#This Row],[Service_start]]-Table2[[#This Row],[DateOfBirth]])/365)</f>
        <v>17</v>
      </c>
      <c r="F3290" s="32">
        <f>IF(DATEDIF(Table2[[#This Row],[DateOfBirth]],Table2[[#This Row],[Service_start]], "Y")&lt;=25,1,0)</f>
        <v>1</v>
      </c>
      <c r="G3290" s="1">
        <v>42583</v>
      </c>
      <c r="H3290" s="1">
        <v>42594</v>
      </c>
      <c r="I3290" s="33" t="b">
        <f>AND(
    Table2[[#This Row],[Service_start]] &gt; DATE(2022,10,1),
    Table2[[#This Row],[Service_end]] &lt; DATE(2024,2,1)
)</f>
        <v>0</v>
      </c>
    </row>
    <row r="3291" spans="1:9" hidden="1">
      <c r="A3291">
        <v>10750330</v>
      </c>
      <c r="B3291">
        <v>425</v>
      </c>
      <c r="C3291" s="1">
        <v>36300.614999999998</v>
      </c>
      <c r="D3291">
        <v>427</v>
      </c>
      <c r="E3291" s="36">
        <f>INT((Table2[[#This Row],[Service_start]]-Table2[[#This Row],[DateOfBirth]])/365)</f>
        <v>17</v>
      </c>
      <c r="F3291" s="32">
        <f>IF(DATEDIF(Table2[[#This Row],[DateOfBirth]],Table2[[#This Row],[Service_start]], "Y")&lt;=25,1,0)</f>
        <v>1</v>
      </c>
      <c r="G3291" s="1">
        <v>42619</v>
      </c>
      <c r="H3291" s="1">
        <v>42643</v>
      </c>
      <c r="I3291" s="33" t="b">
        <f>AND(
    Table2[[#This Row],[Service_start]] &gt; DATE(2022,10,1),
    Table2[[#This Row],[Service_end]] &lt; DATE(2024,2,1)
)</f>
        <v>0</v>
      </c>
    </row>
    <row r="3292" spans="1:9" hidden="1">
      <c r="A3292">
        <v>10469637</v>
      </c>
      <c r="B3292">
        <v>425</v>
      </c>
      <c r="C3292" s="1">
        <v>36300.614999999998</v>
      </c>
      <c r="D3292">
        <v>427</v>
      </c>
      <c r="E3292" s="36">
        <f>INT((Table2[[#This Row],[Service_start]]-Table2[[#This Row],[DateOfBirth]])/365)</f>
        <v>17</v>
      </c>
      <c r="F3292" s="32">
        <f>IF(DATEDIF(Table2[[#This Row],[DateOfBirth]],Table2[[#This Row],[Service_start]], "Y")&lt;=25,1,0)</f>
        <v>1</v>
      </c>
      <c r="G3292" s="1">
        <v>42644</v>
      </c>
      <c r="H3292" s="1">
        <v>42674</v>
      </c>
      <c r="I3292" s="33" t="b">
        <f>AND(
    Table2[[#This Row],[Service_start]] &gt; DATE(2022,10,1),
    Table2[[#This Row],[Service_end]] &lt; DATE(2024,2,1)
)</f>
        <v>0</v>
      </c>
    </row>
    <row r="3293" spans="1:9" hidden="1">
      <c r="A3293">
        <v>8906208</v>
      </c>
      <c r="B3293">
        <v>425</v>
      </c>
      <c r="C3293" s="1">
        <v>36300.614999999998</v>
      </c>
      <c r="D3293">
        <v>427</v>
      </c>
      <c r="E3293" s="36">
        <f>INT((Table2[[#This Row],[Service_start]]-Table2[[#This Row],[DateOfBirth]])/365)</f>
        <v>17</v>
      </c>
      <c r="F3293" s="32">
        <f>IF(DATEDIF(Table2[[#This Row],[DateOfBirth]],Table2[[#This Row],[Service_start]], "Y")&lt;=25,1,0)</f>
        <v>1</v>
      </c>
      <c r="G3293" s="1">
        <v>42675</v>
      </c>
      <c r="H3293" s="1">
        <v>42704</v>
      </c>
      <c r="I3293" s="33" t="b">
        <f>AND(
    Table2[[#This Row],[Service_start]] &gt; DATE(2022,10,1),
    Table2[[#This Row],[Service_end]] &lt; DATE(2024,2,1)
)</f>
        <v>0</v>
      </c>
    </row>
    <row r="3294" spans="1:9" hidden="1">
      <c r="A3294">
        <v>10863014</v>
      </c>
      <c r="B3294">
        <v>425</v>
      </c>
      <c r="C3294" s="1">
        <v>36300.614999999998</v>
      </c>
      <c r="D3294">
        <v>427</v>
      </c>
      <c r="E3294" s="36">
        <f>INT((Table2[[#This Row],[Service_start]]-Table2[[#This Row],[DateOfBirth]])/365)</f>
        <v>17</v>
      </c>
      <c r="F3294" s="32">
        <f>IF(DATEDIF(Table2[[#This Row],[DateOfBirth]],Table2[[#This Row],[Service_start]], "Y")&lt;=25,1,0)</f>
        <v>1</v>
      </c>
      <c r="G3294" s="1">
        <v>42705</v>
      </c>
      <c r="H3294" s="1">
        <v>42720</v>
      </c>
      <c r="I3294" s="33" t="b">
        <f>AND(
    Table2[[#This Row],[Service_start]] &gt; DATE(2022,10,1),
    Table2[[#This Row],[Service_end]] &lt; DATE(2024,2,1)
)</f>
        <v>0</v>
      </c>
    </row>
    <row r="3295" spans="1:9" hidden="1">
      <c r="A3295">
        <v>12533804</v>
      </c>
      <c r="B3295">
        <v>425</v>
      </c>
      <c r="C3295" s="1">
        <v>36300.614999999998</v>
      </c>
      <c r="D3295">
        <v>427</v>
      </c>
      <c r="E3295" s="36">
        <f>INT((Table2[[#This Row],[Service_start]]-Table2[[#This Row],[DateOfBirth]])/365)</f>
        <v>17</v>
      </c>
      <c r="F3295" s="32">
        <f>IF(DATEDIF(Table2[[#This Row],[DateOfBirth]],Table2[[#This Row],[Service_start]], "Y")&lt;=25,1,0)</f>
        <v>1</v>
      </c>
      <c r="G3295" s="1">
        <v>42744</v>
      </c>
      <c r="H3295" s="1">
        <v>42766</v>
      </c>
      <c r="I3295" s="33" t="b">
        <f>AND(
    Table2[[#This Row],[Service_start]] &gt; DATE(2022,10,1),
    Table2[[#This Row],[Service_end]] &lt; DATE(2024,2,1)
)</f>
        <v>0</v>
      </c>
    </row>
    <row r="3296" spans="1:9" hidden="1">
      <c r="A3296">
        <v>10283432</v>
      </c>
      <c r="B3296">
        <v>425</v>
      </c>
      <c r="C3296" s="1">
        <v>36300.614999999998</v>
      </c>
      <c r="D3296">
        <v>427</v>
      </c>
      <c r="E3296" s="36">
        <f>INT((Table2[[#This Row],[Service_start]]-Table2[[#This Row],[DateOfBirth]])/365)</f>
        <v>17</v>
      </c>
      <c r="F3296" s="32">
        <f>IF(DATEDIF(Table2[[#This Row],[DateOfBirth]],Table2[[#This Row],[Service_start]], "Y")&lt;=25,1,0)</f>
        <v>1</v>
      </c>
      <c r="G3296" s="1">
        <v>42767</v>
      </c>
      <c r="H3296" s="1">
        <v>42794</v>
      </c>
      <c r="I3296" s="33" t="b">
        <f>AND(
    Table2[[#This Row],[Service_start]] &gt; DATE(2022,10,1),
    Table2[[#This Row],[Service_end]] &lt; DATE(2024,2,1)
)</f>
        <v>0</v>
      </c>
    </row>
    <row r="3297" spans="1:9" hidden="1">
      <c r="A3297">
        <v>13479345</v>
      </c>
      <c r="B3297">
        <v>425</v>
      </c>
      <c r="C3297" s="1">
        <v>36300.614999999998</v>
      </c>
      <c r="D3297">
        <v>427</v>
      </c>
      <c r="E3297" s="36">
        <f>INT((Table2[[#This Row],[Service_start]]-Table2[[#This Row],[DateOfBirth]])/365)</f>
        <v>17</v>
      </c>
      <c r="F3297" s="32">
        <f>IF(DATEDIF(Table2[[#This Row],[DateOfBirth]],Table2[[#This Row],[Service_start]], "Y")&lt;=25,1,0)</f>
        <v>1</v>
      </c>
      <c r="G3297" s="1">
        <v>42795</v>
      </c>
      <c r="H3297" s="1">
        <v>42825</v>
      </c>
      <c r="I3297" s="33" t="b">
        <f>AND(
    Table2[[#This Row],[Service_start]] &gt; DATE(2022,10,1),
    Table2[[#This Row],[Service_end]] &lt; DATE(2024,2,1)
)</f>
        <v>0</v>
      </c>
    </row>
    <row r="3298" spans="1:9" hidden="1">
      <c r="A3298">
        <v>15661081</v>
      </c>
      <c r="B3298">
        <v>425</v>
      </c>
      <c r="C3298" s="1">
        <v>36300.614999999998</v>
      </c>
      <c r="D3298">
        <v>427</v>
      </c>
      <c r="E3298" s="36">
        <f>INT((Table2[[#This Row],[Service_start]]-Table2[[#This Row],[DateOfBirth]])/365)</f>
        <v>17</v>
      </c>
      <c r="F3298" s="32">
        <f>IF(DATEDIF(Table2[[#This Row],[DateOfBirth]],Table2[[#This Row],[Service_start]], "Y")&lt;=25,1,0)</f>
        <v>1</v>
      </c>
      <c r="G3298" s="1">
        <v>42826</v>
      </c>
      <c r="H3298" s="1">
        <v>42855</v>
      </c>
      <c r="I3298" s="33" t="b">
        <f>AND(
    Table2[[#This Row],[Service_start]] &gt; DATE(2022,10,1),
    Table2[[#This Row],[Service_end]] &lt; DATE(2024,2,1)
)</f>
        <v>0</v>
      </c>
    </row>
    <row r="3299" spans="1:9" hidden="1">
      <c r="A3299">
        <v>15412875</v>
      </c>
      <c r="B3299">
        <v>425</v>
      </c>
      <c r="C3299" s="1">
        <v>36300.614999999998</v>
      </c>
      <c r="D3299">
        <v>427</v>
      </c>
      <c r="E3299" s="36">
        <f>INT((Table2[[#This Row],[Service_start]]-Table2[[#This Row],[DateOfBirth]])/365)</f>
        <v>17</v>
      </c>
      <c r="F3299" s="32">
        <f>IF(DATEDIF(Table2[[#This Row],[DateOfBirth]],Table2[[#This Row],[Service_start]], "Y")&lt;=25,1,0)</f>
        <v>1</v>
      </c>
      <c r="G3299" s="1">
        <v>42856</v>
      </c>
      <c r="H3299" s="1">
        <v>42886</v>
      </c>
      <c r="I3299" s="33" t="b">
        <f>AND(
    Table2[[#This Row],[Service_start]] &gt; DATE(2022,10,1),
    Table2[[#This Row],[Service_end]] &lt; DATE(2024,2,1)
)</f>
        <v>0</v>
      </c>
    </row>
    <row r="3300" spans="1:9" hidden="1">
      <c r="A3300">
        <v>15719386</v>
      </c>
      <c r="B3300">
        <v>425</v>
      </c>
      <c r="C3300" s="1">
        <v>36300.614999999998</v>
      </c>
      <c r="D3300">
        <v>427</v>
      </c>
      <c r="E3300" s="36">
        <f>INT((Table2[[#This Row],[Service_start]]-Table2[[#This Row],[DateOfBirth]])/365)</f>
        <v>18</v>
      </c>
      <c r="F3300" s="32">
        <f>IF(DATEDIF(Table2[[#This Row],[DateOfBirth]],Table2[[#This Row],[Service_start]], "Y")&lt;=25,1,0)</f>
        <v>1</v>
      </c>
      <c r="G3300" s="1">
        <v>42887</v>
      </c>
      <c r="H3300" s="1">
        <v>42916</v>
      </c>
      <c r="I3300" s="33" t="b">
        <f>AND(
    Table2[[#This Row],[Service_start]] &gt; DATE(2022,10,1),
    Table2[[#This Row],[Service_end]] &lt; DATE(2024,2,1)
)</f>
        <v>0</v>
      </c>
    </row>
    <row r="3301" spans="1:9" hidden="1">
      <c r="A3301">
        <v>15631208</v>
      </c>
      <c r="B3301">
        <v>425</v>
      </c>
      <c r="C3301" s="1">
        <v>36682.614999999998</v>
      </c>
      <c r="D3301">
        <v>427</v>
      </c>
      <c r="E3301" s="36">
        <f>INT((Table2[[#This Row],[Service_start]]-Table2[[#This Row],[DateOfBirth]])/365)</f>
        <v>17</v>
      </c>
      <c r="F3301" s="32">
        <f>IF(DATEDIF(Table2[[#This Row],[DateOfBirth]],Table2[[#This Row],[Service_start]], "Y")&lt;=25,1,0)</f>
        <v>1</v>
      </c>
      <c r="G3301" s="1">
        <v>43136</v>
      </c>
      <c r="H3301" s="1">
        <v>43159</v>
      </c>
      <c r="I3301" s="33" t="b">
        <f>AND(
    Table2[[#This Row],[Service_start]] &gt; DATE(2022,10,1),
    Table2[[#This Row],[Service_end]] &lt; DATE(2024,2,1)
)</f>
        <v>0</v>
      </c>
    </row>
    <row r="3302" spans="1:9" hidden="1">
      <c r="A3302">
        <v>10725036</v>
      </c>
      <c r="B3302">
        <v>425</v>
      </c>
      <c r="C3302" s="1">
        <v>36682.614999999998</v>
      </c>
      <c r="D3302">
        <v>427</v>
      </c>
      <c r="E3302" s="36">
        <f>INT((Table2[[#This Row],[Service_start]]-Table2[[#This Row],[DateOfBirth]])/365)</f>
        <v>17</v>
      </c>
      <c r="F3302" s="32">
        <f>IF(DATEDIF(Table2[[#This Row],[DateOfBirth]],Table2[[#This Row],[Service_start]], "Y")&lt;=25,1,0)</f>
        <v>1</v>
      </c>
      <c r="G3302" s="1">
        <v>43160</v>
      </c>
      <c r="H3302" s="1">
        <v>43175</v>
      </c>
      <c r="I3302" s="33" t="b">
        <f>AND(
    Table2[[#This Row],[Service_start]] &gt; DATE(2022,10,1),
    Table2[[#This Row],[Service_end]] &lt; DATE(2024,2,1)
)</f>
        <v>0</v>
      </c>
    </row>
    <row r="3303" spans="1:9" hidden="1">
      <c r="A3303">
        <v>16197710</v>
      </c>
      <c r="B3303">
        <v>425</v>
      </c>
      <c r="C3303" s="1">
        <v>37124.614999999998</v>
      </c>
      <c r="D3303">
        <v>427</v>
      </c>
      <c r="E3303" s="36">
        <f>INT((Table2[[#This Row],[Service_start]]-Table2[[#This Row],[DateOfBirth]])/365)</f>
        <v>18</v>
      </c>
      <c r="F3303" s="32">
        <f>IF(DATEDIF(Table2[[#This Row],[DateOfBirth]],Table2[[#This Row],[Service_start]], "Y")&lt;=25,1,0)</f>
        <v>1</v>
      </c>
      <c r="G3303" s="1">
        <v>43816</v>
      </c>
      <c r="H3303" s="1">
        <v>43830</v>
      </c>
      <c r="I3303" s="33" t="b">
        <f>AND(
    Table2[[#This Row],[Service_start]] &gt; DATE(2022,10,1),
    Table2[[#This Row],[Service_end]] &lt; DATE(2024,2,1)
)</f>
        <v>0</v>
      </c>
    </row>
    <row r="3304" spans="1:9" hidden="1">
      <c r="A3304">
        <v>14315142</v>
      </c>
      <c r="B3304">
        <v>425</v>
      </c>
      <c r="C3304" s="1">
        <v>37124.614999999998</v>
      </c>
      <c r="D3304">
        <v>427</v>
      </c>
      <c r="E3304" s="36">
        <f>INT((Table2[[#This Row],[Service_start]]-Table2[[#This Row],[DateOfBirth]])/365)</f>
        <v>18</v>
      </c>
      <c r="F3304" s="32">
        <f>IF(DATEDIF(Table2[[#This Row],[DateOfBirth]],Table2[[#This Row],[Service_start]], "Y")&lt;=25,1,0)</f>
        <v>1</v>
      </c>
      <c r="G3304" s="1">
        <v>43831</v>
      </c>
      <c r="H3304" s="1">
        <v>43861</v>
      </c>
      <c r="I3304" s="33" t="b">
        <f>AND(
    Table2[[#This Row],[Service_start]] &gt; DATE(2022,10,1),
    Table2[[#This Row],[Service_end]] &lt; DATE(2024,2,1)
)</f>
        <v>0</v>
      </c>
    </row>
    <row r="3305" spans="1:9" hidden="1">
      <c r="A3305">
        <v>11601356</v>
      </c>
      <c r="B3305">
        <v>425</v>
      </c>
      <c r="C3305" s="1">
        <v>35580.614999999998</v>
      </c>
      <c r="D3305">
        <v>427</v>
      </c>
      <c r="E3305" s="36">
        <f>INT((Table2[[#This Row],[Service_start]]-Table2[[#This Row],[DateOfBirth]])/365)</f>
        <v>20</v>
      </c>
      <c r="F3305" s="32">
        <f>IF(DATEDIF(Table2[[#This Row],[DateOfBirth]],Table2[[#This Row],[Service_start]], "Y")&lt;=25,1,0)</f>
        <v>1</v>
      </c>
      <c r="G3305" s="1">
        <v>43164</v>
      </c>
      <c r="H3305" s="1">
        <v>43190</v>
      </c>
      <c r="I3305" s="33" t="b">
        <f>AND(
    Table2[[#This Row],[Service_start]] &gt; DATE(2022,10,1),
    Table2[[#This Row],[Service_end]] &lt; DATE(2024,2,1)
)</f>
        <v>0</v>
      </c>
    </row>
    <row r="3306" spans="1:9" hidden="1">
      <c r="A3306">
        <v>9176578</v>
      </c>
      <c r="B3306">
        <v>425</v>
      </c>
      <c r="C3306" s="1">
        <v>35580.614999999998</v>
      </c>
      <c r="D3306">
        <v>427</v>
      </c>
      <c r="E3306" s="36">
        <f>INT((Table2[[#This Row],[Service_start]]-Table2[[#This Row],[DateOfBirth]])/365)</f>
        <v>20</v>
      </c>
      <c r="F3306" s="32">
        <f>IF(DATEDIF(Table2[[#This Row],[DateOfBirth]],Table2[[#This Row],[Service_start]], "Y")&lt;=25,1,0)</f>
        <v>1</v>
      </c>
      <c r="G3306" s="1">
        <v>43164</v>
      </c>
      <c r="H3306" s="1">
        <v>43190</v>
      </c>
      <c r="I3306" s="33" t="b">
        <f>AND(
    Table2[[#This Row],[Service_start]] &gt; DATE(2022,10,1),
    Table2[[#This Row],[Service_end]] &lt; DATE(2024,2,1)
)</f>
        <v>0</v>
      </c>
    </row>
    <row r="3307" spans="1:9" hidden="1">
      <c r="A3307">
        <v>16564564</v>
      </c>
      <c r="B3307">
        <v>425</v>
      </c>
      <c r="C3307" s="1">
        <v>35580.614999999998</v>
      </c>
      <c r="D3307">
        <v>427</v>
      </c>
      <c r="E3307" s="36">
        <f>INT((Table2[[#This Row],[Service_start]]-Table2[[#This Row],[DateOfBirth]])/365)</f>
        <v>20</v>
      </c>
      <c r="F3307" s="32">
        <f>IF(DATEDIF(Table2[[#This Row],[DateOfBirth]],Table2[[#This Row],[Service_start]], "Y")&lt;=25,1,0)</f>
        <v>1</v>
      </c>
      <c r="G3307" s="1">
        <v>43164</v>
      </c>
      <c r="H3307" s="1">
        <v>43190</v>
      </c>
      <c r="I3307" s="33" t="b">
        <f>AND(
    Table2[[#This Row],[Service_start]] &gt; DATE(2022,10,1),
    Table2[[#This Row],[Service_end]] &lt; DATE(2024,2,1)
)</f>
        <v>0</v>
      </c>
    </row>
    <row r="3308" spans="1:9" hidden="1">
      <c r="A3308">
        <v>10764041</v>
      </c>
      <c r="B3308">
        <v>425</v>
      </c>
      <c r="C3308" s="1">
        <v>36784.614999999998</v>
      </c>
      <c r="D3308">
        <v>427</v>
      </c>
      <c r="E3308" s="36">
        <f>INT((Table2[[#This Row],[Service_start]]-Table2[[#This Row],[DateOfBirth]])/365)</f>
        <v>18</v>
      </c>
      <c r="F3308" s="32">
        <f>IF(DATEDIF(Table2[[#This Row],[DateOfBirth]],Table2[[#This Row],[Service_start]], "Y")&lt;=25,1,0)</f>
        <v>1</v>
      </c>
      <c r="G3308" s="1">
        <v>43578</v>
      </c>
      <c r="H3308" s="1">
        <v>43585</v>
      </c>
      <c r="I3308" s="33" t="b">
        <f>AND(
    Table2[[#This Row],[Service_start]] &gt; DATE(2022,10,1),
    Table2[[#This Row],[Service_end]] &lt; DATE(2024,2,1)
)</f>
        <v>0</v>
      </c>
    </row>
    <row r="3309" spans="1:9" hidden="1">
      <c r="A3309">
        <v>10464074</v>
      </c>
      <c r="B3309">
        <v>425</v>
      </c>
      <c r="C3309" s="1">
        <v>36784.614999999998</v>
      </c>
      <c r="D3309">
        <v>427</v>
      </c>
      <c r="E3309" s="36">
        <f>INT((Table2[[#This Row],[Service_start]]-Table2[[#This Row],[DateOfBirth]])/365)</f>
        <v>18</v>
      </c>
      <c r="F3309" s="32">
        <f>IF(DATEDIF(Table2[[#This Row],[DateOfBirth]],Table2[[#This Row],[Service_start]], "Y")&lt;=25,1,0)</f>
        <v>1</v>
      </c>
      <c r="G3309" s="1">
        <v>43586</v>
      </c>
      <c r="H3309" s="1">
        <v>43595</v>
      </c>
      <c r="I3309" s="33" t="b">
        <f>AND(
    Table2[[#This Row],[Service_start]] &gt; DATE(2022,10,1),
    Table2[[#This Row],[Service_end]] &lt; DATE(2024,2,1)
)</f>
        <v>0</v>
      </c>
    </row>
    <row r="3310" spans="1:9" hidden="1">
      <c r="A3310">
        <v>10494840</v>
      </c>
      <c r="B3310">
        <v>425</v>
      </c>
      <c r="C3310" s="1">
        <v>35125.614999999998</v>
      </c>
      <c r="D3310">
        <v>427</v>
      </c>
      <c r="E3310" s="36">
        <f>INT((Table2[[#This Row],[Service_start]]-Table2[[#This Row],[DateOfBirth]])/365)</f>
        <v>22</v>
      </c>
      <c r="F3310" s="32">
        <f>IF(DATEDIF(Table2[[#This Row],[DateOfBirth]],Table2[[#This Row],[Service_start]], "Y")&lt;=25,1,0)</f>
        <v>1</v>
      </c>
      <c r="G3310" s="1">
        <v>43220</v>
      </c>
      <c r="H3310" s="1">
        <v>43220</v>
      </c>
      <c r="I3310" s="33" t="b">
        <f>AND(
    Table2[[#This Row],[Service_start]] &gt; DATE(2022,10,1),
    Table2[[#This Row],[Service_end]] &lt; DATE(2024,2,1)
)</f>
        <v>0</v>
      </c>
    </row>
    <row r="3311" spans="1:9" hidden="1">
      <c r="A3311">
        <v>15249757</v>
      </c>
      <c r="B3311">
        <v>425</v>
      </c>
      <c r="C3311" s="1">
        <v>35125.614999999998</v>
      </c>
      <c r="D3311">
        <v>427</v>
      </c>
      <c r="E3311" s="36">
        <f>INT((Table2[[#This Row],[Service_start]]-Table2[[#This Row],[DateOfBirth]])/365)</f>
        <v>22</v>
      </c>
      <c r="F3311" s="32">
        <f>IF(DATEDIF(Table2[[#This Row],[DateOfBirth]],Table2[[#This Row],[Service_start]], "Y")&lt;=25,1,0)</f>
        <v>1</v>
      </c>
      <c r="G3311" s="1">
        <v>43221</v>
      </c>
      <c r="H3311" s="1">
        <v>43251</v>
      </c>
      <c r="I3311" s="33" t="b">
        <f>AND(
    Table2[[#This Row],[Service_start]] &gt; DATE(2022,10,1),
    Table2[[#This Row],[Service_end]] &lt; DATE(2024,2,1)
)</f>
        <v>0</v>
      </c>
    </row>
    <row r="3312" spans="1:9" hidden="1">
      <c r="A3312">
        <v>15857327</v>
      </c>
      <c r="B3312">
        <v>425</v>
      </c>
      <c r="C3312" s="1">
        <v>35125.614999999998</v>
      </c>
      <c r="D3312">
        <v>427</v>
      </c>
      <c r="E3312" s="36">
        <f>INT((Table2[[#This Row],[Service_start]]-Table2[[#This Row],[DateOfBirth]])/365)</f>
        <v>22</v>
      </c>
      <c r="F3312" s="32">
        <f>IF(DATEDIF(Table2[[#This Row],[DateOfBirth]],Table2[[#This Row],[Service_start]], "Y")&lt;=25,1,0)</f>
        <v>1</v>
      </c>
      <c r="G3312" s="1">
        <v>43252</v>
      </c>
      <c r="H3312" s="1">
        <v>43281</v>
      </c>
      <c r="I3312" s="33" t="b">
        <f>AND(
    Table2[[#This Row],[Service_start]] &gt; DATE(2022,10,1),
    Table2[[#This Row],[Service_end]] &lt; DATE(2024,2,1)
)</f>
        <v>0</v>
      </c>
    </row>
    <row r="3313" spans="1:9" hidden="1">
      <c r="A3313">
        <v>10772041</v>
      </c>
      <c r="B3313">
        <v>425</v>
      </c>
      <c r="C3313" s="1">
        <v>34921.614999999998</v>
      </c>
      <c r="D3313">
        <v>427</v>
      </c>
      <c r="E3313" s="36">
        <f>INT((Table2[[#This Row],[Service_start]]-Table2[[#This Row],[DateOfBirth]])/365)</f>
        <v>20</v>
      </c>
      <c r="F3313" s="32">
        <f>IF(DATEDIF(Table2[[#This Row],[DateOfBirth]],Table2[[#This Row],[Service_start]], "Y")&lt;=25,1,0)</f>
        <v>1</v>
      </c>
      <c r="G3313" s="1">
        <v>42513</v>
      </c>
      <c r="H3313" s="1">
        <v>42521</v>
      </c>
      <c r="I3313" s="33" t="b">
        <f>AND(
    Table2[[#This Row],[Service_start]] &gt; DATE(2022,10,1),
    Table2[[#This Row],[Service_end]] &lt; DATE(2024,2,1)
)</f>
        <v>0</v>
      </c>
    </row>
    <row r="3314" spans="1:9" hidden="1">
      <c r="A3314">
        <v>10475871</v>
      </c>
      <c r="B3314">
        <v>425</v>
      </c>
      <c r="C3314" s="1">
        <v>34921.614999999998</v>
      </c>
      <c r="D3314">
        <v>427</v>
      </c>
      <c r="E3314" s="36">
        <f>INT((Table2[[#This Row],[Service_start]]-Table2[[#This Row],[DateOfBirth]])/365)</f>
        <v>20</v>
      </c>
      <c r="F3314" s="32">
        <f>IF(DATEDIF(Table2[[#This Row],[DateOfBirth]],Table2[[#This Row],[Service_start]], "Y")&lt;=25,1,0)</f>
        <v>1</v>
      </c>
      <c r="G3314" s="1">
        <v>42513</v>
      </c>
      <c r="H3314" s="1">
        <v>42521</v>
      </c>
      <c r="I3314" s="33" t="b">
        <f>AND(
    Table2[[#This Row],[Service_start]] &gt; DATE(2022,10,1),
    Table2[[#This Row],[Service_end]] &lt; DATE(2024,2,1)
)</f>
        <v>0</v>
      </c>
    </row>
    <row r="3315" spans="1:9" hidden="1">
      <c r="A3315">
        <v>9181807</v>
      </c>
      <c r="B3315">
        <v>425</v>
      </c>
      <c r="C3315" s="1">
        <v>34921.614999999998</v>
      </c>
      <c r="D3315">
        <v>427</v>
      </c>
      <c r="E3315" s="36">
        <f>INT((Table2[[#This Row],[Service_start]]-Table2[[#This Row],[DateOfBirth]])/365)</f>
        <v>20</v>
      </c>
      <c r="F3315" s="32">
        <f>IF(DATEDIF(Table2[[#This Row],[DateOfBirth]],Table2[[#This Row],[Service_start]], "Y")&lt;=25,1,0)</f>
        <v>1</v>
      </c>
      <c r="G3315" s="1">
        <v>42513</v>
      </c>
      <c r="H3315" s="1">
        <v>42521</v>
      </c>
      <c r="I3315" s="33" t="b">
        <f>AND(
    Table2[[#This Row],[Service_start]] &gt; DATE(2022,10,1),
    Table2[[#This Row],[Service_end]] &lt; DATE(2024,2,1)
)</f>
        <v>0</v>
      </c>
    </row>
    <row r="3316" spans="1:9" hidden="1">
      <c r="A3316">
        <v>15342126</v>
      </c>
      <c r="B3316">
        <v>425</v>
      </c>
      <c r="C3316" s="1">
        <v>34921.614999999998</v>
      </c>
      <c r="D3316">
        <v>427</v>
      </c>
      <c r="E3316" s="36">
        <f>INT((Table2[[#This Row],[Service_start]]-Table2[[#This Row],[DateOfBirth]])/365)</f>
        <v>20</v>
      </c>
      <c r="F3316" s="32">
        <f>IF(DATEDIF(Table2[[#This Row],[DateOfBirth]],Table2[[#This Row],[Service_start]], "Y")&lt;=25,1,0)</f>
        <v>1</v>
      </c>
      <c r="G3316" s="1">
        <v>42522</v>
      </c>
      <c r="H3316" s="1">
        <v>42551</v>
      </c>
      <c r="I3316" s="33" t="b">
        <f>AND(
    Table2[[#This Row],[Service_start]] &gt; DATE(2022,10,1),
    Table2[[#This Row],[Service_end]] &lt; DATE(2024,2,1)
)</f>
        <v>0</v>
      </c>
    </row>
    <row r="3317" spans="1:9" hidden="1">
      <c r="A3317">
        <v>15358335</v>
      </c>
      <c r="B3317">
        <v>425</v>
      </c>
      <c r="C3317" s="1">
        <v>34921.614999999998</v>
      </c>
      <c r="D3317">
        <v>427</v>
      </c>
      <c r="E3317" s="36">
        <f>INT((Table2[[#This Row],[Service_start]]-Table2[[#This Row],[DateOfBirth]])/365)</f>
        <v>20</v>
      </c>
      <c r="F3317" s="32">
        <f>IF(DATEDIF(Table2[[#This Row],[DateOfBirth]],Table2[[#This Row],[Service_start]], "Y")&lt;=25,1,0)</f>
        <v>1</v>
      </c>
      <c r="G3317" s="1">
        <v>42522</v>
      </c>
      <c r="H3317" s="1">
        <v>42551</v>
      </c>
      <c r="I3317" s="33" t="b">
        <f>AND(
    Table2[[#This Row],[Service_start]] &gt; DATE(2022,10,1),
    Table2[[#This Row],[Service_end]] &lt; DATE(2024,2,1)
)</f>
        <v>0</v>
      </c>
    </row>
    <row r="3318" spans="1:9" hidden="1">
      <c r="A3318">
        <v>10470726</v>
      </c>
      <c r="B3318">
        <v>425</v>
      </c>
      <c r="C3318" s="1">
        <v>34921.614999999998</v>
      </c>
      <c r="D3318">
        <v>427</v>
      </c>
      <c r="E3318" s="36">
        <f>INT((Table2[[#This Row],[Service_start]]-Table2[[#This Row],[DateOfBirth]])/365)</f>
        <v>20</v>
      </c>
      <c r="F3318" s="32">
        <f>IF(DATEDIF(Table2[[#This Row],[DateOfBirth]],Table2[[#This Row],[Service_start]], "Y")&lt;=25,1,0)</f>
        <v>1</v>
      </c>
      <c r="G3318" s="1">
        <v>42522</v>
      </c>
      <c r="H3318" s="1">
        <v>42551</v>
      </c>
      <c r="I3318" s="33" t="b">
        <f>AND(
    Table2[[#This Row],[Service_start]] &gt; DATE(2022,10,1),
    Table2[[#This Row],[Service_end]] &lt; DATE(2024,2,1)
)</f>
        <v>0</v>
      </c>
    </row>
    <row r="3319" spans="1:9" hidden="1">
      <c r="A3319">
        <v>10423775</v>
      </c>
      <c r="B3319">
        <v>425</v>
      </c>
      <c r="C3319" s="1">
        <v>35301.614999999998</v>
      </c>
      <c r="D3319">
        <v>427</v>
      </c>
      <c r="E3319" s="36">
        <f>INT((Table2[[#This Row],[Service_start]]-Table2[[#This Row],[DateOfBirth]])/365)</f>
        <v>23</v>
      </c>
      <c r="F3319" s="32">
        <f>IF(DATEDIF(Table2[[#This Row],[DateOfBirth]],Table2[[#This Row],[Service_start]], "Y")&lt;=25,1,0)</f>
        <v>1</v>
      </c>
      <c r="G3319" s="1">
        <v>43857</v>
      </c>
      <c r="H3319" s="1">
        <v>43861</v>
      </c>
      <c r="I3319" s="33" t="b">
        <f>AND(
    Table2[[#This Row],[Service_start]] &gt; DATE(2022,10,1),
    Table2[[#This Row],[Service_end]] &lt; DATE(2024,2,1)
)</f>
        <v>0</v>
      </c>
    </row>
    <row r="3320" spans="1:9" hidden="1">
      <c r="A3320">
        <v>11716815</v>
      </c>
      <c r="B3320">
        <v>425</v>
      </c>
      <c r="C3320" s="1">
        <v>35301.614999999998</v>
      </c>
      <c r="D3320">
        <v>427</v>
      </c>
      <c r="E3320" s="36">
        <f>INT((Table2[[#This Row],[Service_start]]-Table2[[#This Row],[DateOfBirth]])/365)</f>
        <v>23</v>
      </c>
      <c r="F3320" s="32">
        <f>IF(DATEDIF(Table2[[#This Row],[DateOfBirth]],Table2[[#This Row],[Service_start]], "Y")&lt;=25,1,0)</f>
        <v>1</v>
      </c>
      <c r="G3320" s="1">
        <v>43862</v>
      </c>
      <c r="H3320" s="1">
        <v>43890</v>
      </c>
      <c r="I3320" s="33" t="b">
        <f>AND(
    Table2[[#This Row],[Service_start]] &gt; DATE(2022,10,1),
    Table2[[#This Row],[Service_end]] &lt; DATE(2024,2,1)
)</f>
        <v>0</v>
      </c>
    </row>
    <row r="3321" spans="1:9" hidden="1">
      <c r="A3321">
        <v>16051020</v>
      </c>
      <c r="B3321">
        <v>425</v>
      </c>
      <c r="C3321" s="1">
        <v>35301.614999999998</v>
      </c>
      <c r="D3321">
        <v>427</v>
      </c>
      <c r="E3321" s="36">
        <f>INT((Table2[[#This Row],[Service_start]]-Table2[[#This Row],[DateOfBirth]])/365)</f>
        <v>23</v>
      </c>
      <c r="F3321" s="32">
        <f>IF(DATEDIF(Table2[[#This Row],[DateOfBirth]],Table2[[#This Row],[Service_start]], "Y")&lt;=25,1,0)</f>
        <v>1</v>
      </c>
      <c r="G3321" s="1">
        <v>43891</v>
      </c>
      <c r="H3321" s="1">
        <v>43921</v>
      </c>
      <c r="I3321" s="33" t="b">
        <f>AND(
    Table2[[#This Row],[Service_start]] &gt; DATE(2022,10,1),
    Table2[[#This Row],[Service_end]] &lt; DATE(2024,2,1)
)</f>
        <v>0</v>
      </c>
    </row>
    <row r="3322" spans="1:9" hidden="1">
      <c r="A3322">
        <v>10674783</v>
      </c>
      <c r="B3322">
        <v>425</v>
      </c>
      <c r="C3322" s="1">
        <v>37534.614999999998</v>
      </c>
      <c r="D3322">
        <v>427</v>
      </c>
      <c r="E3322" s="36">
        <f>INT((Table2[[#This Row],[Service_start]]-Table2[[#This Row],[DateOfBirth]])/365)</f>
        <v>19</v>
      </c>
      <c r="F3322" s="32">
        <f>IF(DATEDIF(Table2[[#This Row],[DateOfBirth]],Table2[[#This Row],[Service_start]], "Y")&lt;=25,1,0)</f>
        <v>1</v>
      </c>
      <c r="G3322" s="1">
        <v>44789</v>
      </c>
      <c r="H3322" s="1">
        <v>44804</v>
      </c>
      <c r="I3322" s="33" t="b">
        <f>AND(
    Table2[[#This Row],[Service_start]] &gt; DATE(2022,10,1),
    Table2[[#This Row],[Service_end]] &lt; DATE(2024,2,1)
)</f>
        <v>0</v>
      </c>
    </row>
    <row r="3323" spans="1:9" hidden="1">
      <c r="A3323">
        <v>10644837</v>
      </c>
      <c r="B3323">
        <v>425</v>
      </c>
      <c r="C3323" s="1">
        <v>37534.614999999998</v>
      </c>
      <c r="D3323">
        <v>427</v>
      </c>
      <c r="E3323" s="36">
        <f>INT((Table2[[#This Row],[Service_start]]-Table2[[#This Row],[DateOfBirth]])/365)</f>
        <v>19</v>
      </c>
      <c r="F3323" s="32">
        <f>IF(DATEDIF(Table2[[#This Row],[DateOfBirth]],Table2[[#This Row],[Service_start]], "Y")&lt;=25,1,0)</f>
        <v>1</v>
      </c>
      <c r="G3323" s="1">
        <v>44805</v>
      </c>
      <c r="H3323" s="1">
        <v>44834</v>
      </c>
      <c r="I3323" s="33" t="b">
        <f>AND(
    Table2[[#This Row],[Service_start]] &gt; DATE(2022,10,1),
    Table2[[#This Row],[Service_end]] &lt; DATE(2024,2,1)
)</f>
        <v>0</v>
      </c>
    </row>
    <row r="3324" spans="1:9" hidden="1">
      <c r="A3324">
        <v>10456855</v>
      </c>
      <c r="B3324">
        <v>425</v>
      </c>
      <c r="C3324" s="1">
        <v>35069.614999999998</v>
      </c>
      <c r="D3324">
        <v>427</v>
      </c>
      <c r="E3324" s="36">
        <f>INT((Table2[[#This Row],[Service_start]]-Table2[[#This Row],[DateOfBirth]])/365)</f>
        <v>22</v>
      </c>
      <c r="F3324" s="32">
        <f>IF(DATEDIF(Table2[[#This Row],[DateOfBirth]],Table2[[#This Row],[Service_start]], "Y")&lt;=25,1,0)</f>
        <v>1</v>
      </c>
      <c r="G3324" s="1">
        <v>43216</v>
      </c>
      <c r="H3324" s="1">
        <v>43220</v>
      </c>
      <c r="I3324" s="33" t="b">
        <f>AND(
    Table2[[#This Row],[Service_start]] &gt; DATE(2022,10,1),
    Table2[[#This Row],[Service_end]] &lt; DATE(2024,2,1)
)</f>
        <v>0</v>
      </c>
    </row>
    <row r="3325" spans="1:9" hidden="1">
      <c r="A3325">
        <v>10891337</v>
      </c>
      <c r="B3325">
        <v>425</v>
      </c>
      <c r="C3325" s="1">
        <v>35069.614999999998</v>
      </c>
      <c r="D3325">
        <v>427</v>
      </c>
      <c r="E3325" s="36">
        <f>INT((Table2[[#This Row],[Service_start]]-Table2[[#This Row],[DateOfBirth]])/365)</f>
        <v>22</v>
      </c>
      <c r="F3325" s="32">
        <f>IF(DATEDIF(Table2[[#This Row],[DateOfBirth]],Table2[[#This Row],[Service_start]], "Y")&lt;=25,1,0)</f>
        <v>1</v>
      </c>
      <c r="G3325" s="1">
        <v>43221</v>
      </c>
      <c r="H3325" s="1">
        <v>43251</v>
      </c>
      <c r="I3325" s="33" t="b">
        <f>AND(
    Table2[[#This Row],[Service_start]] &gt; DATE(2022,10,1),
    Table2[[#This Row],[Service_end]] &lt; DATE(2024,2,1)
)</f>
        <v>0</v>
      </c>
    </row>
    <row r="3326" spans="1:9" hidden="1">
      <c r="A3326">
        <v>10929221</v>
      </c>
      <c r="B3326">
        <v>425</v>
      </c>
      <c r="C3326" s="1">
        <v>35069.614999999998</v>
      </c>
      <c r="D3326">
        <v>427</v>
      </c>
      <c r="E3326" s="36">
        <f>INT((Table2[[#This Row],[Service_start]]-Table2[[#This Row],[DateOfBirth]])/365)</f>
        <v>22</v>
      </c>
      <c r="F3326" s="32">
        <f>IF(DATEDIF(Table2[[#This Row],[DateOfBirth]],Table2[[#This Row],[Service_start]], "Y")&lt;=25,1,0)</f>
        <v>1</v>
      </c>
      <c r="G3326" s="1">
        <v>43252</v>
      </c>
      <c r="H3326" s="1">
        <v>43270</v>
      </c>
      <c r="I3326" s="33" t="b">
        <f>AND(
    Table2[[#This Row],[Service_start]] &gt; DATE(2022,10,1),
    Table2[[#This Row],[Service_end]] &lt; DATE(2024,2,1)
)</f>
        <v>0</v>
      </c>
    </row>
    <row r="3327" spans="1:9" hidden="1">
      <c r="A3327">
        <v>15470220</v>
      </c>
      <c r="B3327">
        <v>425</v>
      </c>
      <c r="C3327" s="1">
        <v>35789.614999999998</v>
      </c>
      <c r="D3327">
        <v>427</v>
      </c>
      <c r="E3327" s="36">
        <f>INT((Table2[[#This Row],[Service_start]]-Table2[[#This Row],[DateOfBirth]])/365)</f>
        <v>18</v>
      </c>
      <c r="F3327" s="32">
        <f>IF(DATEDIF(Table2[[#This Row],[DateOfBirth]],Table2[[#This Row],[Service_start]], "Y")&lt;=25,1,0)</f>
        <v>1</v>
      </c>
      <c r="G3327" s="1">
        <v>42549</v>
      </c>
      <c r="H3327" s="1">
        <v>42551</v>
      </c>
      <c r="I3327" s="33" t="b">
        <f>AND(
    Table2[[#This Row],[Service_start]] &gt; DATE(2022,10,1),
    Table2[[#This Row],[Service_end]] &lt; DATE(2024,2,1)
)</f>
        <v>0</v>
      </c>
    </row>
    <row r="3328" spans="1:9" hidden="1">
      <c r="A3328">
        <v>10274898</v>
      </c>
      <c r="B3328">
        <v>425</v>
      </c>
      <c r="C3328" s="1">
        <v>35789.614999999998</v>
      </c>
      <c r="D3328">
        <v>427</v>
      </c>
      <c r="E3328" s="36">
        <f>INT((Table2[[#This Row],[Service_start]]-Table2[[#This Row],[DateOfBirth]])/365)</f>
        <v>18</v>
      </c>
      <c r="F3328" s="32">
        <f>IF(DATEDIF(Table2[[#This Row],[DateOfBirth]],Table2[[#This Row],[Service_start]], "Y")&lt;=25,1,0)</f>
        <v>1</v>
      </c>
      <c r="G3328" s="1">
        <v>42552</v>
      </c>
      <c r="H3328" s="1">
        <v>42582</v>
      </c>
      <c r="I3328" s="33" t="b">
        <f>AND(
    Table2[[#This Row],[Service_start]] &gt; DATE(2022,10,1),
    Table2[[#This Row],[Service_end]] &lt; DATE(2024,2,1)
)</f>
        <v>0</v>
      </c>
    </row>
    <row r="3329" spans="1:9" hidden="1">
      <c r="A3329">
        <v>15818204</v>
      </c>
      <c r="B3329">
        <v>425</v>
      </c>
      <c r="C3329" s="1">
        <v>35789.614999999998</v>
      </c>
      <c r="D3329">
        <v>427</v>
      </c>
      <c r="E3329" s="36">
        <f>INT((Table2[[#This Row],[Service_start]]-Table2[[#This Row],[DateOfBirth]])/365)</f>
        <v>18</v>
      </c>
      <c r="F3329" s="32">
        <f>IF(DATEDIF(Table2[[#This Row],[DateOfBirth]],Table2[[#This Row],[Service_start]], "Y")&lt;=25,1,0)</f>
        <v>1</v>
      </c>
      <c r="G3329" s="1">
        <v>42583</v>
      </c>
      <c r="H3329" s="1">
        <v>42613</v>
      </c>
      <c r="I3329" s="33" t="b">
        <f>AND(
    Table2[[#This Row],[Service_start]] &gt; DATE(2022,10,1),
    Table2[[#This Row],[Service_end]] &lt; DATE(2024,2,1)
)</f>
        <v>0</v>
      </c>
    </row>
    <row r="3330" spans="1:9" hidden="1">
      <c r="A3330">
        <v>10427398</v>
      </c>
      <c r="B3330">
        <v>425</v>
      </c>
      <c r="C3330" s="1">
        <v>35789.614999999998</v>
      </c>
      <c r="D3330">
        <v>427</v>
      </c>
      <c r="E3330" s="36">
        <f>INT((Table2[[#This Row],[Service_start]]-Table2[[#This Row],[DateOfBirth]])/365)</f>
        <v>18</v>
      </c>
      <c r="F3330" s="32">
        <f>IF(DATEDIF(Table2[[#This Row],[DateOfBirth]],Table2[[#This Row],[Service_start]], "Y")&lt;=25,1,0)</f>
        <v>1</v>
      </c>
      <c r="G3330" s="1">
        <v>42614</v>
      </c>
      <c r="H3330" s="1">
        <v>42643</v>
      </c>
      <c r="I3330" s="33" t="b">
        <f>AND(
    Table2[[#This Row],[Service_start]] &gt; DATE(2022,10,1),
    Table2[[#This Row],[Service_end]] &lt; DATE(2024,2,1)
)</f>
        <v>0</v>
      </c>
    </row>
    <row r="3331" spans="1:9" hidden="1">
      <c r="A3331">
        <v>15075529</v>
      </c>
      <c r="B3331">
        <v>425</v>
      </c>
      <c r="C3331" s="1">
        <v>35051.614999999998</v>
      </c>
      <c r="D3331">
        <v>427</v>
      </c>
      <c r="E3331" s="36">
        <f>INT((Table2[[#This Row],[Service_start]]-Table2[[#This Row],[DateOfBirth]])/365)</f>
        <v>20</v>
      </c>
      <c r="F3331" s="32">
        <f>IF(DATEDIF(Table2[[#This Row],[DateOfBirth]],Table2[[#This Row],[Service_start]], "Y")&lt;=25,1,0)</f>
        <v>1</v>
      </c>
      <c r="G3331" s="1">
        <v>42476</v>
      </c>
      <c r="H3331" s="1">
        <v>42490</v>
      </c>
      <c r="I3331" s="33" t="b">
        <f>AND(
    Table2[[#This Row],[Service_start]] &gt; DATE(2022,10,1),
    Table2[[#This Row],[Service_end]] &lt; DATE(2024,2,1)
)</f>
        <v>0</v>
      </c>
    </row>
    <row r="3332" spans="1:9" hidden="1">
      <c r="A3332">
        <v>14945189</v>
      </c>
      <c r="B3332">
        <v>425</v>
      </c>
      <c r="C3332" s="1">
        <v>35051.614999999998</v>
      </c>
      <c r="D3332">
        <v>427</v>
      </c>
      <c r="E3332" s="36">
        <f>INT((Table2[[#This Row],[Service_start]]-Table2[[#This Row],[DateOfBirth]])/365)</f>
        <v>20</v>
      </c>
      <c r="F3332" s="32">
        <f>IF(DATEDIF(Table2[[#This Row],[DateOfBirth]],Table2[[#This Row],[Service_start]], "Y")&lt;=25,1,0)</f>
        <v>1</v>
      </c>
      <c r="G3332" s="1">
        <v>42476</v>
      </c>
      <c r="H3332" s="1">
        <v>42490</v>
      </c>
      <c r="I3332" s="33" t="b">
        <f>AND(
    Table2[[#This Row],[Service_start]] &gt; DATE(2022,10,1),
    Table2[[#This Row],[Service_end]] &lt; DATE(2024,2,1)
)</f>
        <v>0</v>
      </c>
    </row>
    <row r="3333" spans="1:9" hidden="1">
      <c r="A3333">
        <v>8996931</v>
      </c>
      <c r="B3333">
        <v>425</v>
      </c>
      <c r="C3333" s="1">
        <v>35051.614999999998</v>
      </c>
      <c r="D3333">
        <v>427</v>
      </c>
      <c r="E3333" s="36">
        <f>INT((Table2[[#This Row],[Service_start]]-Table2[[#This Row],[DateOfBirth]])/365)</f>
        <v>20</v>
      </c>
      <c r="F3333" s="32">
        <f>IF(DATEDIF(Table2[[#This Row],[DateOfBirth]],Table2[[#This Row],[Service_start]], "Y")&lt;=25,1,0)</f>
        <v>1</v>
      </c>
      <c r="G3333" s="1">
        <v>42491</v>
      </c>
      <c r="H3333" s="1">
        <v>42521</v>
      </c>
      <c r="I3333" s="33" t="b">
        <f>AND(
    Table2[[#This Row],[Service_start]] &gt; DATE(2022,10,1),
    Table2[[#This Row],[Service_end]] &lt; DATE(2024,2,1)
)</f>
        <v>0</v>
      </c>
    </row>
    <row r="3334" spans="1:9" hidden="1">
      <c r="A3334">
        <v>11267603</v>
      </c>
      <c r="B3334">
        <v>425</v>
      </c>
      <c r="C3334" s="1">
        <v>35051.614999999998</v>
      </c>
      <c r="D3334">
        <v>427</v>
      </c>
      <c r="E3334" s="36">
        <f>INT((Table2[[#This Row],[Service_start]]-Table2[[#This Row],[DateOfBirth]])/365)</f>
        <v>20</v>
      </c>
      <c r="F3334" s="32">
        <f>IF(DATEDIF(Table2[[#This Row],[DateOfBirth]],Table2[[#This Row],[Service_start]], "Y")&lt;=25,1,0)</f>
        <v>1</v>
      </c>
      <c r="G3334" s="1">
        <v>42491</v>
      </c>
      <c r="H3334" s="1">
        <v>42521</v>
      </c>
      <c r="I3334" s="33" t="b">
        <f>AND(
    Table2[[#This Row],[Service_start]] &gt; DATE(2022,10,1),
    Table2[[#This Row],[Service_end]] &lt; DATE(2024,2,1)
)</f>
        <v>0</v>
      </c>
    </row>
    <row r="3335" spans="1:9" hidden="1">
      <c r="A3335">
        <v>9228681</v>
      </c>
      <c r="B3335">
        <v>425</v>
      </c>
      <c r="C3335" s="1">
        <v>38850.614999999998</v>
      </c>
      <c r="D3335">
        <v>427</v>
      </c>
      <c r="E3335" s="36">
        <f>INT((Table2[[#This Row],[Service_start]]-Table2[[#This Row],[DateOfBirth]])/365)</f>
        <v>17</v>
      </c>
      <c r="F3335" s="32">
        <f>IF(DATEDIF(Table2[[#This Row],[DateOfBirth]],Table2[[#This Row],[Service_start]], "Y")&lt;=25,1,0)</f>
        <v>1</v>
      </c>
      <c r="G3335" s="1">
        <v>45323</v>
      </c>
      <c r="H3335" s="1">
        <v>45351</v>
      </c>
      <c r="I3335" s="33" t="b">
        <f>AND(
    Table2[[#This Row],[Service_start]] &gt; DATE(2022,10,1),
    Table2[[#This Row],[Service_end]] &lt; DATE(2024,2,1)
)</f>
        <v>0</v>
      </c>
    </row>
    <row r="3336" spans="1:9" hidden="1">
      <c r="A3336">
        <v>9130364</v>
      </c>
      <c r="B3336">
        <v>425</v>
      </c>
      <c r="C3336" s="1">
        <v>38850.614999999998</v>
      </c>
      <c r="D3336">
        <v>427</v>
      </c>
      <c r="E3336" s="36">
        <f>INT((Table2[[#This Row],[Service_start]]-Table2[[#This Row],[DateOfBirth]])/365)</f>
        <v>17</v>
      </c>
      <c r="F3336" s="32">
        <f>IF(DATEDIF(Table2[[#This Row],[DateOfBirth]],Table2[[#This Row],[Service_start]], "Y")&lt;=25,1,0)</f>
        <v>1</v>
      </c>
      <c r="G3336" s="1">
        <v>45352</v>
      </c>
      <c r="H3336" s="1">
        <v>45382</v>
      </c>
      <c r="I3336" s="33" t="b">
        <f>AND(
    Table2[[#This Row],[Service_start]] &gt; DATE(2022,10,1),
    Table2[[#This Row],[Service_end]] &lt; DATE(2024,2,1)
)</f>
        <v>0</v>
      </c>
    </row>
    <row r="3337" spans="1:9" hidden="1">
      <c r="A3337">
        <v>17634664</v>
      </c>
      <c r="B3337">
        <v>425</v>
      </c>
      <c r="C3337" s="1">
        <v>35656.614999999998</v>
      </c>
      <c r="D3337">
        <v>427</v>
      </c>
      <c r="E3337" s="36">
        <f>INT((Table2[[#This Row],[Service_start]]-Table2[[#This Row],[DateOfBirth]])/365)</f>
        <v>18</v>
      </c>
      <c r="F3337" s="32">
        <f>IF(DATEDIF(Table2[[#This Row],[DateOfBirth]],Table2[[#This Row],[Service_start]], "Y")&lt;=25,1,0)</f>
        <v>1</v>
      </c>
      <c r="G3337" s="1">
        <v>42408</v>
      </c>
      <c r="H3337" s="1">
        <v>42429</v>
      </c>
      <c r="I3337" s="33" t="b">
        <f>AND(
    Table2[[#This Row],[Service_start]] &gt; DATE(2022,10,1),
    Table2[[#This Row],[Service_end]] &lt; DATE(2024,2,1)
)</f>
        <v>0</v>
      </c>
    </row>
    <row r="3338" spans="1:9" hidden="1">
      <c r="A3338">
        <v>10830500</v>
      </c>
      <c r="B3338">
        <v>425</v>
      </c>
      <c r="C3338" s="1">
        <v>35656.614999999998</v>
      </c>
      <c r="D3338">
        <v>427</v>
      </c>
      <c r="E3338" s="36">
        <f>INT((Table2[[#This Row],[Service_start]]-Table2[[#This Row],[DateOfBirth]])/365)</f>
        <v>18</v>
      </c>
      <c r="F3338" s="32">
        <f>IF(DATEDIF(Table2[[#This Row],[DateOfBirth]],Table2[[#This Row],[Service_start]], "Y")&lt;=25,1,0)</f>
        <v>1</v>
      </c>
      <c r="G3338" s="1">
        <v>42430</v>
      </c>
      <c r="H3338" s="1">
        <v>42444</v>
      </c>
      <c r="I3338" s="33" t="b">
        <f>AND(
    Table2[[#This Row],[Service_start]] &gt; DATE(2022,10,1),
    Table2[[#This Row],[Service_end]] &lt; DATE(2024,2,1)
)</f>
        <v>0</v>
      </c>
    </row>
    <row r="3339" spans="1:9" hidden="1">
      <c r="A3339">
        <v>11606440</v>
      </c>
      <c r="B3339">
        <v>425</v>
      </c>
      <c r="C3339" s="1">
        <v>36829.614999999998</v>
      </c>
      <c r="D3339">
        <v>427</v>
      </c>
      <c r="E3339" s="36">
        <f>INT((Table2[[#This Row],[Service_start]]-Table2[[#This Row],[DateOfBirth]])/365)</f>
        <v>17</v>
      </c>
      <c r="F3339" s="32">
        <f>IF(DATEDIF(Table2[[#This Row],[DateOfBirth]],Table2[[#This Row],[Service_start]], "Y")&lt;=25,1,0)</f>
        <v>1</v>
      </c>
      <c r="G3339" s="1">
        <v>43091</v>
      </c>
      <c r="H3339" s="1">
        <v>43100</v>
      </c>
      <c r="I3339" s="33" t="b">
        <f>AND(
    Table2[[#This Row],[Service_start]] &gt; DATE(2022,10,1),
    Table2[[#This Row],[Service_end]] &lt; DATE(2024,2,1)
)</f>
        <v>0</v>
      </c>
    </row>
    <row r="3340" spans="1:9" hidden="1">
      <c r="A3340">
        <v>10603484</v>
      </c>
      <c r="B3340">
        <v>425</v>
      </c>
      <c r="C3340" s="1">
        <v>36829.614999999998</v>
      </c>
      <c r="D3340">
        <v>427</v>
      </c>
      <c r="E3340" s="36">
        <f>INT((Table2[[#This Row],[Service_start]]-Table2[[#This Row],[DateOfBirth]])/365)</f>
        <v>17</v>
      </c>
      <c r="F3340" s="32">
        <f>IF(DATEDIF(Table2[[#This Row],[DateOfBirth]],Table2[[#This Row],[Service_start]], "Y")&lt;=25,1,0)</f>
        <v>1</v>
      </c>
      <c r="G3340" s="1">
        <v>43101</v>
      </c>
      <c r="H3340" s="1">
        <v>43131</v>
      </c>
      <c r="I3340" s="33" t="b">
        <f>AND(
    Table2[[#This Row],[Service_start]] &gt; DATE(2022,10,1),
    Table2[[#This Row],[Service_end]] &lt; DATE(2024,2,1)
)</f>
        <v>0</v>
      </c>
    </row>
    <row r="3341" spans="1:9" hidden="1">
      <c r="A3341">
        <v>17691869</v>
      </c>
      <c r="B3341">
        <v>425</v>
      </c>
      <c r="C3341" s="1">
        <v>36829.614999999998</v>
      </c>
      <c r="D3341">
        <v>427</v>
      </c>
      <c r="E3341" s="36">
        <f>INT((Table2[[#This Row],[Service_start]]-Table2[[#This Row],[DateOfBirth]])/365)</f>
        <v>17</v>
      </c>
      <c r="F3341" s="32">
        <f>IF(DATEDIF(Table2[[#This Row],[DateOfBirth]],Table2[[#This Row],[Service_start]], "Y")&lt;=25,1,0)</f>
        <v>1</v>
      </c>
      <c r="G3341" s="1">
        <v>43132</v>
      </c>
      <c r="H3341" s="1">
        <v>43159</v>
      </c>
      <c r="I3341" s="33" t="b">
        <f>AND(
    Table2[[#This Row],[Service_start]] &gt; DATE(2022,10,1),
    Table2[[#This Row],[Service_end]] &lt; DATE(2024,2,1)
)</f>
        <v>0</v>
      </c>
    </row>
    <row r="3342" spans="1:9" hidden="1">
      <c r="A3342">
        <v>13290729</v>
      </c>
      <c r="B3342">
        <v>425</v>
      </c>
      <c r="C3342" s="1">
        <v>36829.614999999998</v>
      </c>
      <c r="D3342">
        <v>427</v>
      </c>
      <c r="E3342" s="36">
        <f>INT((Table2[[#This Row],[Service_start]]-Table2[[#This Row],[DateOfBirth]])/365)</f>
        <v>17</v>
      </c>
      <c r="F3342" s="32">
        <f>IF(DATEDIF(Table2[[#This Row],[DateOfBirth]],Table2[[#This Row],[Service_start]], "Y")&lt;=25,1,0)</f>
        <v>1</v>
      </c>
      <c r="G3342" s="1">
        <v>43160</v>
      </c>
      <c r="H3342" s="1">
        <v>43190</v>
      </c>
      <c r="I3342" s="33" t="b">
        <f>AND(
    Table2[[#This Row],[Service_start]] &gt; DATE(2022,10,1),
    Table2[[#This Row],[Service_end]] &lt; DATE(2024,2,1)
)</f>
        <v>0</v>
      </c>
    </row>
    <row r="3343" spans="1:9" hidden="1">
      <c r="A3343">
        <v>17385763</v>
      </c>
      <c r="B3343">
        <v>425</v>
      </c>
      <c r="C3343" s="1">
        <v>36799.614999999998</v>
      </c>
      <c r="D3343">
        <v>427</v>
      </c>
      <c r="E3343" s="36">
        <f>INT((Table2[[#This Row],[Service_start]]-Table2[[#This Row],[DateOfBirth]])/365)</f>
        <v>19</v>
      </c>
      <c r="F3343" s="32">
        <f>IF(DATEDIF(Table2[[#This Row],[DateOfBirth]],Table2[[#This Row],[Service_start]], "Y")&lt;=25,1,0)</f>
        <v>1</v>
      </c>
      <c r="G3343" s="1">
        <v>43906</v>
      </c>
      <c r="H3343" s="1">
        <v>43921</v>
      </c>
      <c r="I3343" s="33" t="b">
        <f>AND(
    Table2[[#This Row],[Service_start]] &gt; DATE(2022,10,1),
    Table2[[#This Row],[Service_end]] &lt; DATE(2024,2,1)
)</f>
        <v>0</v>
      </c>
    </row>
    <row r="3344" spans="1:9" hidden="1">
      <c r="A3344">
        <v>15514684</v>
      </c>
      <c r="B3344">
        <v>425</v>
      </c>
      <c r="C3344" s="1">
        <v>36799.614999999998</v>
      </c>
      <c r="D3344">
        <v>427</v>
      </c>
      <c r="E3344" s="36">
        <f>INT((Table2[[#This Row],[Service_start]]-Table2[[#This Row],[DateOfBirth]])/365)</f>
        <v>19</v>
      </c>
      <c r="F3344" s="32">
        <f>IF(DATEDIF(Table2[[#This Row],[DateOfBirth]],Table2[[#This Row],[Service_start]], "Y")&lt;=25,1,0)</f>
        <v>1</v>
      </c>
      <c r="G3344" s="1">
        <v>43922</v>
      </c>
      <c r="H3344" s="1">
        <v>43951</v>
      </c>
      <c r="I3344" s="33" t="b">
        <f>AND(
    Table2[[#This Row],[Service_start]] &gt; DATE(2022,10,1),
    Table2[[#This Row],[Service_end]] &lt; DATE(2024,2,1)
)</f>
        <v>0</v>
      </c>
    </row>
    <row r="3345" spans="1:9" hidden="1">
      <c r="A3345">
        <v>16175061</v>
      </c>
      <c r="B3345">
        <v>425</v>
      </c>
      <c r="C3345" s="1">
        <v>36799.614999999998</v>
      </c>
      <c r="D3345">
        <v>427</v>
      </c>
      <c r="E3345" s="36">
        <f>INT((Table2[[#This Row],[Service_start]]-Table2[[#This Row],[DateOfBirth]])/365)</f>
        <v>19</v>
      </c>
      <c r="F3345" s="32">
        <f>IF(DATEDIF(Table2[[#This Row],[DateOfBirth]],Table2[[#This Row],[Service_start]], "Y")&lt;=25,1,0)</f>
        <v>1</v>
      </c>
      <c r="G3345" s="1">
        <v>43952</v>
      </c>
      <c r="H3345" s="1">
        <v>43959</v>
      </c>
      <c r="I3345" s="33" t="b">
        <f>AND(
    Table2[[#This Row],[Service_start]] &gt; DATE(2022,10,1),
    Table2[[#This Row],[Service_end]] &lt; DATE(2024,2,1)
)</f>
        <v>0</v>
      </c>
    </row>
    <row r="3346" spans="1:9" hidden="1">
      <c r="A3346">
        <v>15720519</v>
      </c>
      <c r="B3346">
        <v>425</v>
      </c>
      <c r="C3346" s="1">
        <v>36140.614999999998</v>
      </c>
      <c r="D3346">
        <v>427</v>
      </c>
      <c r="E3346" s="36">
        <f>INT((Table2[[#This Row],[Service_start]]-Table2[[#This Row],[DateOfBirth]])/365)</f>
        <v>22</v>
      </c>
      <c r="F3346" s="32">
        <f>IF(DATEDIF(Table2[[#This Row],[DateOfBirth]],Table2[[#This Row],[Service_start]], "Y")&lt;=25,1,0)</f>
        <v>1</v>
      </c>
      <c r="G3346" s="1">
        <v>44491</v>
      </c>
      <c r="H3346" s="1">
        <v>44500</v>
      </c>
      <c r="I3346" s="33" t="b">
        <f>AND(
    Table2[[#This Row],[Service_start]] &gt; DATE(2022,10,1),
    Table2[[#This Row],[Service_end]] &lt; DATE(2024,2,1)
)</f>
        <v>0</v>
      </c>
    </row>
    <row r="3347" spans="1:9" hidden="1">
      <c r="A3347">
        <v>14935454</v>
      </c>
      <c r="B3347">
        <v>425</v>
      </c>
      <c r="C3347" s="1">
        <v>36140.614999999998</v>
      </c>
      <c r="D3347">
        <v>427</v>
      </c>
      <c r="E3347" s="36">
        <f>INT((Table2[[#This Row],[Service_start]]-Table2[[#This Row],[DateOfBirth]])/365)</f>
        <v>22</v>
      </c>
      <c r="F3347" s="32">
        <f>IF(DATEDIF(Table2[[#This Row],[DateOfBirth]],Table2[[#This Row],[Service_start]], "Y")&lt;=25,1,0)</f>
        <v>1</v>
      </c>
      <c r="G3347" s="1">
        <v>44501</v>
      </c>
      <c r="H3347" s="1">
        <v>44530</v>
      </c>
      <c r="I3347" s="33" t="b">
        <f>AND(
    Table2[[#This Row],[Service_start]] &gt; DATE(2022,10,1),
    Table2[[#This Row],[Service_end]] &lt; DATE(2024,2,1)
)</f>
        <v>0</v>
      </c>
    </row>
    <row r="3348" spans="1:9" hidden="1">
      <c r="A3348">
        <v>15654360</v>
      </c>
      <c r="B3348">
        <v>425</v>
      </c>
      <c r="C3348" s="1">
        <v>36140.614999999998</v>
      </c>
      <c r="D3348">
        <v>427</v>
      </c>
      <c r="E3348" s="36">
        <f>INT((Table2[[#This Row],[Service_start]]-Table2[[#This Row],[DateOfBirth]])/365)</f>
        <v>22</v>
      </c>
      <c r="F3348" s="32">
        <f>IF(DATEDIF(Table2[[#This Row],[DateOfBirth]],Table2[[#This Row],[Service_start]], "Y")&lt;=25,1,0)</f>
        <v>1</v>
      </c>
      <c r="G3348" s="1">
        <v>44531</v>
      </c>
      <c r="H3348" s="1">
        <v>44561</v>
      </c>
      <c r="I3348" s="33" t="b">
        <f>AND(
    Table2[[#This Row],[Service_start]] &gt; DATE(2022,10,1),
    Table2[[#This Row],[Service_end]] &lt; DATE(2024,2,1)
)</f>
        <v>0</v>
      </c>
    </row>
    <row r="3349" spans="1:9" hidden="1">
      <c r="A3349">
        <v>15504859</v>
      </c>
      <c r="B3349">
        <v>425</v>
      </c>
      <c r="C3349" s="1">
        <v>36140.614999999998</v>
      </c>
      <c r="D3349">
        <v>427</v>
      </c>
      <c r="E3349" s="36">
        <f>INT((Table2[[#This Row],[Service_start]]-Table2[[#This Row],[DateOfBirth]])/365)</f>
        <v>23</v>
      </c>
      <c r="F3349" s="32">
        <f>IF(DATEDIF(Table2[[#This Row],[DateOfBirth]],Table2[[#This Row],[Service_start]], "Y")&lt;=25,1,0)</f>
        <v>1</v>
      </c>
      <c r="G3349" s="1">
        <v>44562</v>
      </c>
      <c r="H3349" s="1">
        <v>44592</v>
      </c>
      <c r="I3349" s="33" t="b">
        <f>AND(
    Table2[[#This Row],[Service_start]] &gt; DATE(2022,10,1),
    Table2[[#This Row],[Service_end]] &lt; DATE(2024,2,1)
)</f>
        <v>0</v>
      </c>
    </row>
    <row r="3350" spans="1:9" hidden="1">
      <c r="A3350">
        <v>16369617</v>
      </c>
      <c r="B3350">
        <v>425</v>
      </c>
      <c r="C3350" s="1">
        <v>36140.614999999998</v>
      </c>
      <c r="D3350">
        <v>427</v>
      </c>
      <c r="E3350" s="36">
        <f>INT((Table2[[#This Row],[Service_start]]-Table2[[#This Row],[DateOfBirth]])/365)</f>
        <v>23</v>
      </c>
      <c r="F3350" s="32">
        <f>IF(DATEDIF(Table2[[#This Row],[DateOfBirth]],Table2[[#This Row],[Service_start]], "Y")&lt;=25,1,0)</f>
        <v>1</v>
      </c>
      <c r="G3350" s="1">
        <v>44593</v>
      </c>
      <c r="H3350" s="1">
        <v>44620</v>
      </c>
      <c r="I3350" s="33" t="b">
        <f>AND(
    Table2[[#This Row],[Service_start]] &gt; DATE(2022,10,1),
    Table2[[#This Row],[Service_end]] &lt; DATE(2024,2,1)
)</f>
        <v>0</v>
      </c>
    </row>
    <row r="3351" spans="1:9" hidden="1">
      <c r="A3351">
        <v>15671286</v>
      </c>
      <c r="B3351">
        <v>425</v>
      </c>
      <c r="C3351" s="1">
        <v>36140.614999999998</v>
      </c>
      <c r="D3351">
        <v>427</v>
      </c>
      <c r="E3351" s="36">
        <f>INT((Table2[[#This Row],[Service_start]]-Table2[[#This Row],[DateOfBirth]])/365)</f>
        <v>23</v>
      </c>
      <c r="F3351" s="32">
        <f>IF(DATEDIF(Table2[[#This Row],[DateOfBirth]],Table2[[#This Row],[Service_start]], "Y")&lt;=25,1,0)</f>
        <v>1</v>
      </c>
      <c r="G3351" s="1">
        <v>44621</v>
      </c>
      <c r="H3351" s="1">
        <v>44651</v>
      </c>
      <c r="I3351" s="33" t="b">
        <f>AND(
    Table2[[#This Row],[Service_start]] &gt; DATE(2022,10,1),
    Table2[[#This Row],[Service_end]] &lt; DATE(2024,2,1)
)</f>
        <v>0</v>
      </c>
    </row>
    <row r="3352" spans="1:9" hidden="1">
      <c r="A3352">
        <v>13107842</v>
      </c>
      <c r="B3352">
        <v>425</v>
      </c>
      <c r="C3352" s="1">
        <v>35246.614999999998</v>
      </c>
      <c r="D3352">
        <v>427</v>
      </c>
      <c r="E3352" s="36">
        <f>INT((Table2[[#This Row],[Service_start]]-Table2[[#This Row],[DateOfBirth]])/365)</f>
        <v>21</v>
      </c>
      <c r="F3352" s="32">
        <f>IF(DATEDIF(Table2[[#This Row],[DateOfBirth]],Table2[[#This Row],[Service_start]], "Y")&lt;=25,1,0)</f>
        <v>1</v>
      </c>
      <c r="G3352" s="1">
        <v>43229</v>
      </c>
      <c r="H3352" s="1">
        <v>43251</v>
      </c>
      <c r="I3352" s="33" t="b">
        <f>AND(
    Table2[[#This Row],[Service_start]] &gt; DATE(2022,10,1),
    Table2[[#This Row],[Service_end]] &lt; DATE(2024,2,1)
)</f>
        <v>0</v>
      </c>
    </row>
    <row r="3353" spans="1:9" hidden="1">
      <c r="A3353">
        <v>10561531</v>
      </c>
      <c r="B3353">
        <v>425</v>
      </c>
      <c r="C3353" s="1">
        <v>33325.614999999998</v>
      </c>
      <c r="D3353">
        <v>427</v>
      </c>
      <c r="E3353" s="36">
        <f>INT((Table2[[#This Row],[Service_start]]-Table2[[#This Row],[DateOfBirth]])/365)</f>
        <v>24</v>
      </c>
      <c r="F3353" s="32">
        <f>IF(DATEDIF(Table2[[#This Row],[DateOfBirth]],Table2[[#This Row],[Service_start]], "Y")&lt;=25,1,0)</f>
        <v>1</v>
      </c>
      <c r="G3353" s="1">
        <v>42426</v>
      </c>
      <c r="H3353" s="1">
        <v>42429</v>
      </c>
      <c r="I3353" s="33" t="b">
        <f>AND(
    Table2[[#This Row],[Service_start]] &gt; DATE(2022,10,1),
    Table2[[#This Row],[Service_end]] &lt; DATE(2024,2,1)
)</f>
        <v>0</v>
      </c>
    </row>
    <row r="3354" spans="1:9" hidden="1">
      <c r="A3354">
        <v>16334329</v>
      </c>
      <c r="B3354">
        <v>425</v>
      </c>
      <c r="C3354" s="1">
        <v>33325.614999999998</v>
      </c>
      <c r="D3354">
        <v>427</v>
      </c>
      <c r="E3354" s="36">
        <f>INT((Table2[[#This Row],[Service_start]]-Table2[[#This Row],[DateOfBirth]])/365)</f>
        <v>24</v>
      </c>
      <c r="F3354" s="32">
        <f>IF(DATEDIF(Table2[[#This Row],[DateOfBirth]],Table2[[#This Row],[Service_start]], "Y")&lt;=25,1,0)</f>
        <v>1</v>
      </c>
      <c r="G3354" s="1">
        <v>42430</v>
      </c>
      <c r="H3354" s="1">
        <v>42460</v>
      </c>
      <c r="I3354" s="33" t="b">
        <f>AND(
    Table2[[#This Row],[Service_start]] &gt; DATE(2022,10,1),
    Table2[[#This Row],[Service_end]] &lt; DATE(2024,2,1)
)</f>
        <v>0</v>
      </c>
    </row>
    <row r="3355" spans="1:9" hidden="1">
      <c r="A3355">
        <v>11644983</v>
      </c>
      <c r="B3355">
        <v>425</v>
      </c>
      <c r="C3355" s="1">
        <v>33325.614999999998</v>
      </c>
      <c r="D3355">
        <v>427</v>
      </c>
      <c r="E3355" s="36">
        <f>INT((Table2[[#This Row],[Service_start]]-Table2[[#This Row],[DateOfBirth]])/365)</f>
        <v>25</v>
      </c>
      <c r="F3355" s="32">
        <f>IF(DATEDIF(Table2[[#This Row],[DateOfBirth]],Table2[[#This Row],[Service_start]], "Y")&lt;=25,1,0)</f>
        <v>1</v>
      </c>
      <c r="G3355" s="1">
        <v>42487</v>
      </c>
      <c r="H3355" s="1">
        <v>42490</v>
      </c>
      <c r="I3355" s="33" t="b">
        <f>AND(
    Table2[[#This Row],[Service_start]] &gt; DATE(2022,10,1),
    Table2[[#This Row],[Service_end]] &lt; DATE(2024,2,1)
)</f>
        <v>0</v>
      </c>
    </row>
    <row r="3356" spans="1:9" hidden="1">
      <c r="A3356">
        <v>10656663</v>
      </c>
      <c r="B3356">
        <v>425</v>
      </c>
      <c r="C3356" s="1">
        <v>33325.614999999998</v>
      </c>
      <c r="D3356">
        <v>427</v>
      </c>
      <c r="E3356" s="36">
        <f>INT((Table2[[#This Row],[Service_start]]-Table2[[#This Row],[DateOfBirth]])/365)</f>
        <v>25</v>
      </c>
      <c r="F3356" s="32">
        <f>IF(DATEDIF(Table2[[#This Row],[DateOfBirth]],Table2[[#This Row],[Service_start]], "Y")&lt;=25,1,0)</f>
        <v>1</v>
      </c>
      <c r="G3356" s="1">
        <v>42491</v>
      </c>
      <c r="H3356" s="1">
        <v>42521</v>
      </c>
      <c r="I3356" s="33" t="b">
        <f>AND(
    Table2[[#This Row],[Service_start]] &gt; DATE(2022,10,1),
    Table2[[#This Row],[Service_end]] &lt; DATE(2024,2,1)
)</f>
        <v>0</v>
      </c>
    </row>
    <row r="3357" spans="1:9" hidden="1">
      <c r="A3357">
        <v>15238526</v>
      </c>
      <c r="B3357">
        <v>425</v>
      </c>
      <c r="C3357" s="1">
        <v>35808.614999999998</v>
      </c>
      <c r="D3357">
        <v>427</v>
      </c>
      <c r="E3357" s="36">
        <f>INT((Table2[[#This Row],[Service_start]]-Table2[[#This Row],[DateOfBirth]])/365)</f>
        <v>20</v>
      </c>
      <c r="F3357" s="32">
        <f>IF(DATEDIF(Table2[[#This Row],[DateOfBirth]],Table2[[#This Row],[Service_start]], "Y")&lt;=25,1,0)</f>
        <v>1</v>
      </c>
      <c r="G3357" s="1">
        <v>43179</v>
      </c>
      <c r="H3357" s="1">
        <v>43190</v>
      </c>
      <c r="I3357" s="33" t="b">
        <f>AND(
    Table2[[#This Row],[Service_start]] &gt; DATE(2022,10,1),
    Table2[[#This Row],[Service_end]] &lt; DATE(2024,2,1)
)</f>
        <v>0</v>
      </c>
    </row>
    <row r="3358" spans="1:9" hidden="1">
      <c r="A3358">
        <v>10836553</v>
      </c>
      <c r="B3358">
        <v>425</v>
      </c>
      <c r="C3358" s="1">
        <v>35808.614999999998</v>
      </c>
      <c r="D3358">
        <v>427</v>
      </c>
      <c r="E3358" s="36">
        <f>INT((Table2[[#This Row],[Service_start]]-Table2[[#This Row],[DateOfBirth]])/365)</f>
        <v>20</v>
      </c>
      <c r="F3358" s="32">
        <f>IF(DATEDIF(Table2[[#This Row],[DateOfBirth]],Table2[[#This Row],[Service_start]], "Y")&lt;=25,1,0)</f>
        <v>1</v>
      </c>
      <c r="G3358" s="1">
        <v>43230</v>
      </c>
      <c r="H3358" s="1">
        <v>43251</v>
      </c>
      <c r="I3358" s="33" t="b">
        <f>AND(
    Table2[[#This Row],[Service_start]] &gt; DATE(2022,10,1),
    Table2[[#This Row],[Service_end]] &lt; DATE(2024,2,1)
)</f>
        <v>0</v>
      </c>
    </row>
    <row r="3359" spans="1:9" hidden="1">
      <c r="A3359">
        <v>10361583</v>
      </c>
      <c r="B3359">
        <v>425</v>
      </c>
      <c r="C3359" s="1">
        <v>35808.614999999998</v>
      </c>
      <c r="D3359">
        <v>427</v>
      </c>
      <c r="E3359" s="36">
        <f>INT((Table2[[#This Row],[Service_start]]-Table2[[#This Row],[DateOfBirth]])/365)</f>
        <v>20</v>
      </c>
      <c r="F3359" s="32">
        <f>IF(DATEDIF(Table2[[#This Row],[DateOfBirth]],Table2[[#This Row],[Service_start]], "Y")&lt;=25,1,0)</f>
        <v>1</v>
      </c>
      <c r="G3359" s="1">
        <v>43282</v>
      </c>
      <c r="H3359" s="1">
        <v>43312</v>
      </c>
      <c r="I3359" s="33" t="b">
        <f>AND(
    Table2[[#This Row],[Service_start]] &gt; DATE(2022,10,1),
    Table2[[#This Row],[Service_end]] &lt; DATE(2024,2,1)
)</f>
        <v>0</v>
      </c>
    </row>
    <row r="3360" spans="1:9" hidden="1">
      <c r="A3360">
        <v>11780101</v>
      </c>
      <c r="B3360">
        <v>425</v>
      </c>
      <c r="C3360" s="1">
        <v>36243.614999999998</v>
      </c>
      <c r="D3360">
        <v>427</v>
      </c>
      <c r="E3360" s="36">
        <f>INT((Table2[[#This Row],[Service_start]]-Table2[[#This Row],[DateOfBirth]])/365)</f>
        <v>24</v>
      </c>
      <c r="F3360" s="32">
        <f>IF(DATEDIF(Table2[[#This Row],[DateOfBirth]],Table2[[#This Row],[Service_start]], "Y")&lt;=25,1,0)</f>
        <v>1</v>
      </c>
      <c r="G3360" s="1">
        <v>45323</v>
      </c>
      <c r="H3360" s="1">
        <v>45351</v>
      </c>
      <c r="I3360" s="33" t="b">
        <f>AND(
    Table2[[#This Row],[Service_start]] &gt; DATE(2022,10,1),
    Table2[[#This Row],[Service_end]] &lt; DATE(2024,2,1)
)</f>
        <v>0</v>
      </c>
    </row>
    <row r="3361" spans="1:9" hidden="1">
      <c r="A3361">
        <v>11241255</v>
      </c>
      <c r="B3361">
        <v>425</v>
      </c>
      <c r="C3361" s="1">
        <v>36243.614999999998</v>
      </c>
      <c r="D3361">
        <v>427</v>
      </c>
      <c r="E3361" s="36">
        <f>INT((Table2[[#This Row],[Service_start]]-Table2[[#This Row],[DateOfBirth]])/365)</f>
        <v>24</v>
      </c>
      <c r="F3361" s="32">
        <f>IF(DATEDIF(Table2[[#This Row],[DateOfBirth]],Table2[[#This Row],[Service_start]], "Y")&lt;=25,1,0)</f>
        <v>1</v>
      </c>
      <c r="G3361" s="1">
        <v>45352</v>
      </c>
      <c r="H3361" s="1">
        <v>45382</v>
      </c>
      <c r="I3361" s="33" t="b">
        <f>AND(
    Table2[[#This Row],[Service_start]] &gt; DATE(2022,10,1),
    Table2[[#This Row],[Service_end]] &lt; DATE(2024,2,1)
)</f>
        <v>0</v>
      </c>
    </row>
    <row r="3362" spans="1:9" hidden="1">
      <c r="A3362">
        <v>11693358</v>
      </c>
      <c r="B3362">
        <v>425</v>
      </c>
      <c r="C3362" s="1">
        <v>36243.614999999998</v>
      </c>
      <c r="D3362">
        <v>427</v>
      </c>
      <c r="E3362" s="36">
        <f>INT((Table2[[#This Row],[Service_start]]-Table2[[#This Row],[DateOfBirth]])/365)</f>
        <v>25</v>
      </c>
      <c r="F3362" s="32">
        <f>IF(DATEDIF(Table2[[#This Row],[DateOfBirth]],Table2[[#This Row],[Service_start]], "Y")&lt;=25,1,0)</f>
        <v>1</v>
      </c>
      <c r="G3362" s="1">
        <v>45383</v>
      </c>
      <c r="H3362" s="1">
        <v>45412</v>
      </c>
      <c r="I3362" s="33" t="b">
        <f>AND(
    Table2[[#This Row],[Service_start]] &gt; DATE(2022,10,1),
    Table2[[#This Row],[Service_end]] &lt; DATE(2024,2,1)
)</f>
        <v>0</v>
      </c>
    </row>
    <row r="3363" spans="1:9" hidden="1">
      <c r="A3363">
        <v>15435253</v>
      </c>
      <c r="B3363">
        <v>425</v>
      </c>
      <c r="C3363" s="1">
        <v>35256.614999999998</v>
      </c>
      <c r="D3363">
        <v>427</v>
      </c>
      <c r="E3363" s="36">
        <f>INT((Table2[[#This Row],[Service_start]]-Table2[[#This Row],[DateOfBirth]])/365)</f>
        <v>24</v>
      </c>
      <c r="F3363" s="32">
        <f>IF(DATEDIF(Table2[[#This Row],[DateOfBirth]],Table2[[#This Row],[Service_start]], "Y")&lt;=25,1,0)</f>
        <v>1</v>
      </c>
      <c r="G3363" s="1">
        <v>44200</v>
      </c>
      <c r="H3363" s="1">
        <v>44225</v>
      </c>
      <c r="I3363" s="33" t="b">
        <f>AND(
    Table2[[#This Row],[Service_start]] &gt; DATE(2022,10,1),
    Table2[[#This Row],[Service_end]] &lt; DATE(2024,2,1)
)</f>
        <v>0</v>
      </c>
    </row>
    <row r="3364" spans="1:9" hidden="1">
      <c r="A3364">
        <v>14975502</v>
      </c>
      <c r="B3364">
        <v>425</v>
      </c>
      <c r="C3364" s="1">
        <v>35256.614999999998</v>
      </c>
      <c r="D3364">
        <v>427</v>
      </c>
      <c r="E3364" s="36">
        <f>INT((Table2[[#This Row],[Service_start]]-Table2[[#This Row],[DateOfBirth]])/365)</f>
        <v>24</v>
      </c>
      <c r="F3364" s="32">
        <f>IF(DATEDIF(Table2[[#This Row],[DateOfBirth]],Table2[[#This Row],[Service_start]], "Y")&lt;=25,1,0)</f>
        <v>1</v>
      </c>
      <c r="G3364" s="1">
        <v>44228</v>
      </c>
      <c r="H3364" s="1">
        <v>44253</v>
      </c>
      <c r="I3364" s="33" t="b">
        <f>AND(
    Table2[[#This Row],[Service_start]] &gt; DATE(2022,10,1),
    Table2[[#This Row],[Service_end]] &lt; DATE(2024,2,1)
)</f>
        <v>0</v>
      </c>
    </row>
    <row r="3365" spans="1:9" hidden="1">
      <c r="A3365">
        <v>12025571</v>
      </c>
      <c r="B3365">
        <v>425</v>
      </c>
      <c r="C3365" s="1">
        <v>35256.614999999998</v>
      </c>
      <c r="D3365">
        <v>427</v>
      </c>
      <c r="E3365" s="36">
        <f>INT((Table2[[#This Row],[Service_start]]-Table2[[#This Row],[DateOfBirth]])/365)</f>
        <v>24</v>
      </c>
      <c r="F3365" s="32">
        <f>IF(DATEDIF(Table2[[#This Row],[DateOfBirth]],Table2[[#This Row],[Service_start]], "Y")&lt;=25,1,0)</f>
        <v>1</v>
      </c>
      <c r="G3365" s="1">
        <v>44256</v>
      </c>
      <c r="H3365" s="1">
        <v>44286</v>
      </c>
      <c r="I3365" s="33" t="b">
        <f>AND(
    Table2[[#This Row],[Service_start]] &gt; DATE(2022,10,1),
    Table2[[#This Row],[Service_end]] &lt; DATE(2024,2,1)
)</f>
        <v>0</v>
      </c>
    </row>
    <row r="3366" spans="1:9" hidden="1">
      <c r="A3366">
        <v>10335012</v>
      </c>
      <c r="B3366">
        <v>425</v>
      </c>
      <c r="C3366" s="1">
        <v>35256.614999999998</v>
      </c>
      <c r="D3366">
        <v>427</v>
      </c>
      <c r="E3366" s="36">
        <f>INT((Table2[[#This Row],[Service_start]]-Table2[[#This Row],[DateOfBirth]])/365)</f>
        <v>24</v>
      </c>
      <c r="F3366" s="32">
        <f>IF(DATEDIF(Table2[[#This Row],[DateOfBirth]],Table2[[#This Row],[Service_start]], "Y")&lt;=25,1,0)</f>
        <v>1</v>
      </c>
      <c r="G3366" s="1">
        <v>44287</v>
      </c>
      <c r="H3366" s="1">
        <v>44316</v>
      </c>
      <c r="I3366" s="33" t="b">
        <f>AND(
    Table2[[#This Row],[Service_start]] &gt; DATE(2022,10,1),
    Table2[[#This Row],[Service_end]] &lt; DATE(2024,2,1)
)</f>
        <v>0</v>
      </c>
    </row>
    <row r="3367" spans="1:9" hidden="1">
      <c r="A3367">
        <v>10616603</v>
      </c>
      <c r="B3367">
        <v>425</v>
      </c>
      <c r="C3367" s="1">
        <v>35830.614999999998</v>
      </c>
      <c r="D3367">
        <v>427</v>
      </c>
      <c r="E3367" s="36">
        <f>INT((Table2[[#This Row],[Service_start]]-Table2[[#This Row],[DateOfBirth]])/365)</f>
        <v>23</v>
      </c>
      <c r="F3367" s="32">
        <f>IF(DATEDIF(Table2[[#This Row],[DateOfBirth]],Table2[[#This Row],[Service_start]], "Y")&lt;=25,1,0)</f>
        <v>1</v>
      </c>
      <c r="G3367" s="1">
        <v>44377</v>
      </c>
      <c r="H3367" s="1">
        <v>44377</v>
      </c>
      <c r="I3367" s="33" t="b">
        <f>AND(
    Table2[[#This Row],[Service_start]] &gt; DATE(2022,10,1),
    Table2[[#This Row],[Service_end]] &lt; DATE(2024,2,1)
)</f>
        <v>0</v>
      </c>
    </row>
    <row r="3368" spans="1:9" hidden="1">
      <c r="A3368">
        <v>17550680</v>
      </c>
      <c r="B3368">
        <v>425</v>
      </c>
      <c r="C3368" s="1">
        <v>35830.614999999998</v>
      </c>
      <c r="D3368">
        <v>427</v>
      </c>
      <c r="E3368" s="36">
        <f>INT((Table2[[#This Row],[Service_start]]-Table2[[#This Row],[DateOfBirth]])/365)</f>
        <v>23</v>
      </c>
      <c r="F3368" s="32">
        <f>IF(DATEDIF(Table2[[#This Row],[DateOfBirth]],Table2[[#This Row],[Service_start]], "Y")&lt;=25,1,0)</f>
        <v>1</v>
      </c>
      <c r="G3368" s="1">
        <v>44378</v>
      </c>
      <c r="H3368" s="1">
        <v>44408</v>
      </c>
      <c r="I3368" s="33" t="b">
        <f>AND(
    Table2[[#This Row],[Service_start]] &gt; DATE(2022,10,1),
    Table2[[#This Row],[Service_end]] &lt; DATE(2024,2,1)
)</f>
        <v>0</v>
      </c>
    </row>
    <row r="3369" spans="1:9" hidden="1">
      <c r="A3369">
        <v>14451525</v>
      </c>
      <c r="B3369">
        <v>425</v>
      </c>
      <c r="C3369" s="1">
        <v>35830.614999999998</v>
      </c>
      <c r="D3369">
        <v>427</v>
      </c>
      <c r="E3369" s="36">
        <f>INT((Table2[[#This Row],[Service_start]]-Table2[[#This Row],[DateOfBirth]])/365)</f>
        <v>23</v>
      </c>
      <c r="F3369" s="32">
        <f>IF(DATEDIF(Table2[[#This Row],[DateOfBirth]],Table2[[#This Row],[Service_start]], "Y")&lt;=25,1,0)</f>
        <v>1</v>
      </c>
      <c r="G3369" s="1">
        <v>44409</v>
      </c>
      <c r="H3369" s="1">
        <v>44439</v>
      </c>
      <c r="I3369" s="33" t="b">
        <f>AND(
    Table2[[#This Row],[Service_start]] &gt; DATE(2022,10,1),
    Table2[[#This Row],[Service_end]] &lt; DATE(2024,2,1)
)</f>
        <v>0</v>
      </c>
    </row>
    <row r="3370" spans="1:9" hidden="1">
      <c r="A3370">
        <v>17544491</v>
      </c>
      <c r="B3370">
        <v>425</v>
      </c>
      <c r="C3370" s="1">
        <v>34901.614999999998</v>
      </c>
      <c r="D3370">
        <v>427</v>
      </c>
      <c r="E3370" s="36">
        <f>INT((Table2[[#This Row],[Service_start]]-Table2[[#This Row],[DateOfBirth]])/365)</f>
        <v>24</v>
      </c>
      <c r="F3370" s="32">
        <f>IF(DATEDIF(Table2[[#This Row],[DateOfBirth]],Table2[[#This Row],[Service_start]], "Y")&lt;=25,1,0)</f>
        <v>1</v>
      </c>
      <c r="G3370" s="1">
        <v>43739</v>
      </c>
      <c r="H3370" s="1">
        <v>43769</v>
      </c>
      <c r="I3370" s="33" t="b">
        <f>AND(
    Table2[[#This Row],[Service_start]] &gt; DATE(2022,10,1),
    Table2[[#This Row],[Service_end]] &lt; DATE(2024,2,1)
)</f>
        <v>0</v>
      </c>
    </row>
    <row r="3371" spans="1:9" hidden="1">
      <c r="A3371">
        <v>10974998</v>
      </c>
      <c r="B3371">
        <v>425</v>
      </c>
      <c r="C3371" s="1">
        <v>34901.614999999998</v>
      </c>
      <c r="D3371">
        <v>427</v>
      </c>
      <c r="E3371" s="36">
        <f>INT((Table2[[#This Row],[Service_start]]-Table2[[#This Row],[DateOfBirth]])/365)</f>
        <v>24</v>
      </c>
      <c r="F3371" s="32">
        <f>IF(DATEDIF(Table2[[#This Row],[DateOfBirth]],Table2[[#This Row],[Service_start]], "Y")&lt;=25,1,0)</f>
        <v>1</v>
      </c>
      <c r="G3371" s="1">
        <v>43770</v>
      </c>
      <c r="H3371" s="1">
        <v>43799</v>
      </c>
      <c r="I3371" s="33" t="b">
        <f>AND(
    Table2[[#This Row],[Service_start]] &gt; DATE(2022,10,1),
    Table2[[#This Row],[Service_end]] &lt; DATE(2024,2,1)
)</f>
        <v>0</v>
      </c>
    </row>
    <row r="3372" spans="1:9" hidden="1">
      <c r="A3372">
        <v>15615809</v>
      </c>
      <c r="B3372">
        <v>425</v>
      </c>
      <c r="C3372" s="1">
        <v>36332.614999999998</v>
      </c>
      <c r="D3372">
        <v>427</v>
      </c>
      <c r="E3372" s="36">
        <f>INT((Table2[[#This Row],[Service_start]]-Table2[[#This Row],[DateOfBirth]])/365)</f>
        <v>21</v>
      </c>
      <c r="F3372" s="32">
        <f>IF(DATEDIF(Table2[[#This Row],[DateOfBirth]],Table2[[#This Row],[Service_start]], "Y")&lt;=25,1,0)</f>
        <v>1</v>
      </c>
      <c r="G3372" s="1">
        <v>44354</v>
      </c>
      <c r="H3372" s="1">
        <v>44377</v>
      </c>
      <c r="I3372" s="33" t="b">
        <f>AND(
    Table2[[#This Row],[Service_start]] &gt; DATE(2022,10,1),
    Table2[[#This Row],[Service_end]] &lt; DATE(2024,2,1)
)</f>
        <v>0</v>
      </c>
    </row>
    <row r="3373" spans="1:9" hidden="1">
      <c r="A3373">
        <v>10456311</v>
      </c>
      <c r="B3373">
        <v>425</v>
      </c>
      <c r="C3373" s="1">
        <v>36332.614999999998</v>
      </c>
      <c r="D3373">
        <v>427</v>
      </c>
      <c r="E3373" s="36">
        <f>INT((Table2[[#This Row],[Service_start]]-Table2[[#This Row],[DateOfBirth]])/365)</f>
        <v>22</v>
      </c>
      <c r="F3373" s="32">
        <f>IF(DATEDIF(Table2[[#This Row],[DateOfBirth]],Table2[[#This Row],[Service_start]], "Y")&lt;=25,1,0)</f>
        <v>1</v>
      </c>
      <c r="G3373" s="1">
        <v>44432</v>
      </c>
      <c r="H3373" s="1">
        <v>44439</v>
      </c>
      <c r="I3373" s="33" t="b">
        <f>AND(
    Table2[[#This Row],[Service_start]] &gt; DATE(2022,10,1),
    Table2[[#This Row],[Service_end]] &lt; DATE(2024,2,1)
)</f>
        <v>0</v>
      </c>
    </row>
    <row r="3374" spans="1:9" hidden="1">
      <c r="A3374">
        <v>15533209</v>
      </c>
      <c r="B3374">
        <v>425</v>
      </c>
      <c r="C3374" s="1">
        <v>36332.614999999998</v>
      </c>
      <c r="D3374">
        <v>427</v>
      </c>
      <c r="E3374" s="36">
        <f>INT((Table2[[#This Row],[Service_start]]-Table2[[#This Row],[DateOfBirth]])/365)</f>
        <v>22</v>
      </c>
      <c r="F3374" s="32">
        <f>IF(DATEDIF(Table2[[#This Row],[DateOfBirth]],Table2[[#This Row],[Service_start]], "Y")&lt;=25,1,0)</f>
        <v>1</v>
      </c>
      <c r="G3374" s="1">
        <v>44441</v>
      </c>
      <c r="H3374" s="1">
        <v>44469</v>
      </c>
      <c r="I3374" s="33" t="b">
        <f>AND(
    Table2[[#This Row],[Service_start]] &gt; DATE(2022,10,1),
    Table2[[#This Row],[Service_end]] &lt; DATE(2024,2,1)
)</f>
        <v>0</v>
      </c>
    </row>
    <row r="3375" spans="1:9" hidden="1">
      <c r="A3375">
        <v>17597743</v>
      </c>
      <c r="B3375">
        <v>425</v>
      </c>
      <c r="C3375" s="1">
        <v>35788.614999999998</v>
      </c>
      <c r="D3375">
        <v>427</v>
      </c>
      <c r="E3375" s="36">
        <f>INT((Table2[[#This Row],[Service_start]]-Table2[[#This Row],[DateOfBirth]])/365)</f>
        <v>22</v>
      </c>
      <c r="F3375" s="32">
        <f>IF(DATEDIF(Table2[[#This Row],[DateOfBirth]],Table2[[#This Row],[Service_start]], "Y")&lt;=25,1,0)</f>
        <v>1</v>
      </c>
      <c r="G3375" s="1">
        <v>43908</v>
      </c>
      <c r="H3375" s="1">
        <v>43921</v>
      </c>
      <c r="I3375" s="33" t="b">
        <f>AND(
    Table2[[#This Row],[Service_start]] &gt; DATE(2022,10,1),
    Table2[[#This Row],[Service_end]] &lt; DATE(2024,2,1)
)</f>
        <v>0</v>
      </c>
    </row>
    <row r="3376" spans="1:9" hidden="1">
      <c r="A3376">
        <v>9111401</v>
      </c>
      <c r="B3376">
        <v>425</v>
      </c>
      <c r="C3376" s="1">
        <v>35788.614999999998</v>
      </c>
      <c r="D3376">
        <v>427</v>
      </c>
      <c r="E3376" s="36">
        <f>INT((Table2[[#This Row],[Service_start]]-Table2[[#This Row],[DateOfBirth]])/365)</f>
        <v>22</v>
      </c>
      <c r="F3376" s="32">
        <f>IF(DATEDIF(Table2[[#This Row],[DateOfBirth]],Table2[[#This Row],[Service_start]], "Y")&lt;=25,1,0)</f>
        <v>1</v>
      </c>
      <c r="G3376" s="1">
        <v>43917</v>
      </c>
      <c r="H3376" s="1">
        <v>43921</v>
      </c>
      <c r="I3376" s="33" t="b">
        <f>AND(
    Table2[[#This Row],[Service_start]] &gt; DATE(2022,10,1),
    Table2[[#This Row],[Service_end]] &lt; DATE(2024,2,1)
)</f>
        <v>0</v>
      </c>
    </row>
    <row r="3377" spans="1:9" hidden="1">
      <c r="A3377">
        <v>10819126</v>
      </c>
      <c r="B3377">
        <v>425</v>
      </c>
      <c r="C3377" s="1">
        <v>35788.614999999998</v>
      </c>
      <c r="D3377">
        <v>427</v>
      </c>
      <c r="E3377" s="36">
        <f>INT((Table2[[#This Row],[Service_start]]-Table2[[#This Row],[DateOfBirth]])/365)</f>
        <v>22</v>
      </c>
      <c r="F3377" s="32">
        <f>IF(DATEDIF(Table2[[#This Row],[DateOfBirth]],Table2[[#This Row],[Service_start]], "Y")&lt;=25,1,0)</f>
        <v>1</v>
      </c>
      <c r="G3377" s="1">
        <v>43922</v>
      </c>
      <c r="H3377" s="1">
        <v>43951</v>
      </c>
      <c r="I3377" s="33" t="b">
        <f>AND(
    Table2[[#This Row],[Service_start]] &gt; DATE(2022,10,1),
    Table2[[#This Row],[Service_end]] &lt; DATE(2024,2,1)
)</f>
        <v>0</v>
      </c>
    </row>
    <row r="3378" spans="1:9" hidden="1">
      <c r="A3378">
        <v>11700987</v>
      </c>
      <c r="B3378">
        <v>425</v>
      </c>
      <c r="C3378" s="1">
        <v>35788.614999999998</v>
      </c>
      <c r="D3378">
        <v>427</v>
      </c>
      <c r="E3378" s="36">
        <f>INT((Table2[[#This Row],[Service_start]]-Table2[[#This Row],[DateOfBirth]])/365)</f>
        <v>22</v>
      </c>
      <c r="F3378" s="32">
        <f>IF(DATEDIF(Table2[[#This Row],[DateOfBirth]],Table2[[#This Row],[Service_start]], "Y")&lt;=25,1,0)</f>
        <v>1</v>
      </c>
      <c r="G3378" s="1">
        <v>43952</v>
      </c>
      <c r="H3378" s="1">
        <v>43957</v>
      </c>
      <c r="I3378" s="33" t="b">
        <f>AND(
    Table2[[#This Row],[Service_start]] &gt; DATE(2022,10,1),
    Table2[[#This Row],[Service_end]] &lt; DATE(2024,2,1)
)</f>
        <v>0</v>
      </c>
    </row>
    <row r="3379" spans="1:9" hidden="1">
      <c r="A3379">
        <v>10936346</v>
      </c>
      <c r="B3379">
        <v>425</v>
      </c>
      <c r="C3379" s="1">
        <v>36581.614999999998</v>
      </c>
      <c r="D3379">
        <v>427</v>
      </c>
      <c r="E3379" s="36">
        <f>INT((Table2[[#This Row],[Service_start]]-Table2[[#This Row],[DateOfBirth]])/365)</f>
        <v>19</v>
      </c>
      <c r="F3379" s="32">
        <f>IF(DATEDIF(Table2[[#This Row],[DateOfBirth]],Table2[[#This Row],[Service_start]], "Y")&lt;=25,1,0)</f>
        <v>1</v>
      </c>
      <c r="G3379" s="1">
        <v>43602</v>
      </c>
      <c r="H3379" s="1">
        <v>43616</v>
      </c>
      <c r="I3379" s="33" t="b">
        <f>AND(
    Table2[[#This Row],[Service_start]] &gt; DATE(2022,10,1),
    Table2[[#This Row],[Service_end]] &lt; DATE(2024,2,1)
)</f>
        <v>0</v>
      </c>
    </row>
    <row r="3380" spans="1:9" hidden="1">
      <c r="A3380">
        <v>15659022</v>
      </c>
      <c r="B3380">
        <v>425</v>
      </c>
      <c r="C3380" s="1">
        <v>36581.614999999998</v>
      </c>
      <c r="D3380">
        <v>427</v>
      </c>
      <c r="E3380" s="36">
        <f>INT((Table2[[#This Row],[Service_start]]-Table2[[#This Row],[DateOfBirth]])/365)</f>
        <v>19</v>
      </c>
      <c r="F3380" s="32">
        <f>IF(DATEDIF(Table2[[#This Row],[DateOfBirth]],Table2[[#This Row],[Service_start]], "Y")&lt;=25,1,0)</f>
        <v>1</v>
      </c>
      <c r="G3380" s="1">
        <v>43617</v>
      </c>
      <c r="H3380" s="1">
        <v>43646</v>
      </c>
      <c r="I3380" s="33" t="b">
        <f>AND(
    Table2[[#This Row],[Service_start]] &gt; DATE(2022,10,1),
    Table2[[#This Row],[Service_end]] &lt; DATE(2024,2,1)
)</f>
        <v>0</v>
      </c>
    </row>
    <row r="3381" spans="1:9" hidden="1">
      <c r="A3381">
        <v>10501235</v>
      </c>
      <c r="B3381">
        <v>425</v>
      </c>
      <c r="C3381" s="1">
        <v>36304.614999999998</v>
      </c>
      <c r="D3381">
        <v>427</v>
      </c>
      <c r="E3381" s="36">
        <f>INT((Table2[[#This Row],[Service_start]]-Table2[[#This Row],[DateOfBirth]])/365)</f>
        <v>20</v>
      </c>
      <c r="F3381" s="32">
        <f>IF(DATEDIF(Table2[[#This Row],[DateOfBirth]],Table2[[#This Row],[Service_start]], "Y")&lt;=25,1,0)</f>
        <v>1</v>
      </c>
      <c r="G3381" s="1">
        <v>43689</v>
      </c>
      <c r="H3381" s="1">
        <v>43708</v>
      </c>
      <c r="I3381" s="33" t="b">
        <f>AND(
    Table2[[#This Row],[Service_start]] &gt; DATE(2022,10,1),
    Table2[[#This Row],[Service_end]] &lt; DATE(2024,2,1)
)</f>
        <v>0</v>
      </c>
    </row>
    <row r="3382" spans="1:9" hidden="1">
      <c r="A3382">
        <v>9257940</v>
      </c>
      <c r="B3382">
        <v>425</v>
      </c>
      <c r="C3382" s="1">
        <v>36304.614999999998</v>
      </c>
      <c r="D3382">
        <v>427</v>
      </c>
      <c r="E3382" s="36">
        <f>INT((Table2[[#This Row],[Service_start]]-Table2[[#This Row],[DateOfBirth]])/365)</f>
        <v>20</v>
      </c>
      <c r="F3382" s="32">
        <f>IF(DATEDIF(Table2[[#This Row],[DateOfBirth]],Table2[[#This Row],[Service_start]], "Y")&lt;=25,1,0)</f>
        <v>1</v>
      </c>
      <c r="G3382" s="1">
        <v>43709</v>
      </c>
      <c r="H3382" s="1">
        <v>43738</v>
      </c>
      <c r="I3382" s="33" t="b">
        <f>AND(
    Table2[[#This Row],[Service_start]] &gt; DATE(2022,10,1),
    Table2[[#This Row],[Service_end]] &lt; DATE(2024,2,1)
)</f>
        <v>0</v>
      </c>
    </row>
    <row r="3383" spans="1:9" hidden="1">
      <c r="A3383">
        <v>11648258</v>
      </c>
      <c r="B3383">
        <v>425</v>
      </c>
      <c r="C3383" s="1">
        <v>36304.614999999998</v>
      </c>
      <c r="D3383">
        <v>427</v>
      </c>
      <c r="E3383" s="36">
        <f>INT((Table2[[#This Row],[Service_start]]-Table2[[#This Row],[DateOfBirth]])/365)</f>
        <v>20</v>
      </c>
      <c r="F3383" s="32">
        <f>IF(DATEDIF(Table2[[#This Row],[DateOfBirth]],Table2[[#This Row],[Service_start]], "Y")&lt;=25,1,0)</f>
        <v>1</v>
      </c>
      <c r="G3383" s="1">
        <v>43739</v>
      </c>
      <c r="H3383" s="1">
        <v>43769</v>
      </c>
      <c r="I3383" s="33" t="b">
        <f>AND(
    Table2[[#This Row],[Service_start]] &gt; DATE(2022,10,1),
    Table2[[#This Row],[Service_end]] &lt; DATE(2024,2,1)
)</f>
        <v>0</v>
      </c>
    </row>
    <row r="3384" spans="1:9" hidden="1">
      <c r="A3384">
        <v>8973178</v>
      </c>
      <c r="B3384">
        <v>425</v>
      </c>
      <c r="C3384" s="1">
        <v>35062.614999999998</v>
      </c>
      <c r="D3384">
        <v>427</v>
      </c>
      <c r="E3384" s="36">
        <f>INT((Table2[[#This Row],[Service_start]]-Table2[[#This Row],[DateOfBirth]])/365)</f>
        <v>22</v>
      </c>
      <c r="F3384" s="32">
        <f>IF(DATEDIF(Table2[[#This Row],[DateOfBirth]],Table2[[#This Row],[Service_start]], "Y")&lt;=25,1,0)</f>
        <v>1</v>
      </c>
      <c r="G3384" s="1">
        <v>43237</v>
      </c>
      <c r="H3384" s="1">
        <v>43251</v>
      </c>
      <c r="I3384" s="33" t="b">
        <f>AND(
    Table2[[#This Row],[Service_start]] &gt; DATE(2022,10,1),
    Table2[[#This Row],[Service_end]] &lt; DATE(2024,2,1)
)</f>
        <v>0</v>
      </c>
    </row>
    <row r="3385" spans="1:9" hidden="1">
      <c r="A3385">
        <v>15558163</v>
      </c>
      <c r="B3385">
        <v>425</v>
      </c>
      <c r="C3385" s="1">
        <v>35062.614999999998</v>
      </c>
      <c r="D3385">
        <v>427</v>
      </c>
      <c r="E3385" s="36">
        <f>INT((Table2[[#This Row],[Service_start]]-Table2[[#This Row],[DateOfBirth]])/365)</f>
        <v>22</v>
      </c>
      <c r="F3385" s="32">
        <f>IF(DATEDIF(Table2[[#This Row],[DateOfBirth]],Table2[[#This Row],[Service_start]], "Y")&lt;=25,1,0)</f>
        <v>1</v>
      </c>
      <c r="G3385" s="1">
        <v>43252</v>
      </c>
      <c r="H3385" s="1">
        <v>43281</v>
      </c>
      <c r="I3385" s="33" t="b">
        <f>AND(
    Table2[[#This Row],[Service_start]] &gt; DATE(2022,10,1),
    Table2[[#This Row],[Service_end]] &lt; DATE(2024,2,1)
)</f>
        <v>0</v>
      </c>
    </row>
    <row r="3386" spans="1:9" hidden="1">
      <c r="A3386">
        <v>16687339</v>
      </c>
      <c r="B3386">
        <v>425</v>
      </c>
      <c r="C3386" s="1">
        <v>35062.614999999998</v>
      </c>
      <c r="D3386">
        <v>427</v>
      </c>
      <c r="E3386" s="36">
        <f>INT((Table2[[#This Row],[Service_start]]-Table2[[#This Row],[DateOfBirth]])/365)</f>
        <v>22</v>
      </c>
      <c r="F3386" s="32">
        <f>IF(DATEDIF(Table2[[#This Row],[DateOfBirth]],Table2[[#This Row],[Service_start]], "Y")&lt;=25,1,0)</f>
        <v>1</v>
      </c>
      <c r="G3386" s="1">
        <v>43282</v>
      </c>
      <c r="H3386" s="1">
        <v>43312</v>
      </c>
      <c r="I3386" s="33" t="b">
        <f>AND(
    Table2[[#This Row],[Service_start]] &gt; DATE(2022,10,1),
    Table2[[#This Row],[Service_end]] &lt; DATE(2024,2,1)
)</f>
        <v>0</v>
      </c>
    </row>
    <row r="3387" spans="1:9" hidden="1">
      <c r="A3387">
        <v>15668038</v>
      </c>
      <c r="B3387">
        <v>425</v>
      </c>
      <c r="C3387" s="1">
        <v>36587.614999999998</v>
      </c>
      <c r="D3387">
        <v>427</v>
      </c>
      <c r="E3387" s="36">
        <f>INT((Table2[[#This Row],[Service_start]]-Table2[[#This Row],[DateOfBirth]])/365)</f>
        <v>19</v>
      </c>
      <c r="F3387" s="32">
        <f>IF(DATEDIF(Table2[[#This Row],[DateOfBirth]],Table2[[#This Row],[Service_start]], "Y")&lt;=25,1,0)</f>
        <v>1</v>
      </c>
      <c r="G3387" s="1">
        <v>43572</v>
      </c>
      <c r="H3387" s="1">
        <v>43585</v>
      </c>
      <c r="I3387" s="33" t="b">
        <f>AND(
    Table2[[#This Row],[Service_start]] &gt; DATE(2022,10,1),
    Table2[[#This Row],[Service_end]] &lt; DATE(2024,2,1)
)</f>
        <v>0</v>
      </c>
    </row>
    <row r="3388" spans="1:9" hidden="1">
      <c r="A3388">
        <v>13687568</v>
      </c>
      <c r="B3388">
        <v>425</v>
      </c>
      <c r="C3388" s="1">
        <v>36587.614999999998</v>
      </c>
      <c r="D3388">
        <v>427</v>
      </c>
      <c r="E3388" s="36">
        <f>INT((Table2[[#This Row],[Service_start]]-Table2[[#This Row],[DateOfBirth]])/365)</f>
        <v>19</v>
      </c>
      <c r="F3388" s="32">
        <f>IF(DATEDIF(Table2[[#This Row],[DateOfBirth]],Table2[[#This Row],[Service_start]], "Y")&lt;=25,1,0)</f>
        <v>1</v>
      </c>
      <c r="G3388" s="1">
        <v>43586</v>
      </c>
      <c r="H3388" s="1">
        <v>43606</v>
      </c>
      <c r="I3388" s="33" t="b">
        <f>AND(
    Table2[[#This Row],[Service_start]] &gt; DATE(2022,10,1),
    Table2[[#This Row],[Service_end]] &lt; DATE(2024,2,1)
)</f>
        <v>0</v>
      </c>
    </row>
    <row r="3389" spans="1:9" hidden="1">
      <c r="A3389">
        <v>15645851</v>
      </c>
      <c r="B3389">
        <v>425</v>
      </c>
      <c r="C3389" s="1">
        <v>37631.614999999998</v>
      </c>
      <c r="D3389">
        <v>427</v>
      </c>
      <c r="E3389" s="36">
        <f>INT((Table2[[#This Row],[Service_start]]-Table2[[#This Row],[DateOfBirth]])/365)</f>
        <v>18</v>
      </c>
      <c r="F3389" s="32">
        <f>IF(DATEDIF(Table2[[#This Row],[DateOfBirth]],Table2[[#This Row],[Service_start]], "Y")&lt;=25,1,0)</f>
        <v>1</v>
      </c>
      <c r="G3389" s="1">
        <v>44369</v>
      </c>
      <c r="H3389" s="1">
        <v>44377</v>
      </c>
      <c r="I3389" s="33" t="b">
        <f>AND(
    Table2[[#This Row],[Service_start]] &gt; DATE(2022,10,1),
    Table2[[#This Row],[Service_end]] &lt; DATE(2024,2,1)
)</f>
        <v>0</v>
      </c>
    </row>
    <row r="3390" spans="1:9" hidden="1">
      <c r="A3390">
        <v>8941588</v>
      </c>
      <c r="B3390">
        <v>425</v>
      </c>
      <c r="C3390" s="1">
        <v>37631.614999999998</v>
      </c>
      <c r="D3390">
        <v>427</v>
      </c>
      <c r="E3390" s="36">
        <f>INT((Table2[[#This Row],[Service_start]]-Table2[[#This Row],[DateOfBirth]])/365)</f>
        <v>18</v>
      </c>
      <c r="F3390" s="32">
        <f>IF(DATEDIF(Table2[[#This Row],[DateOfBirth]],Table2[[#This Row],[Service_start]], "Y")&lt;=25,1,0)</f>
        <v>1</v>
      </c>
      <c r="G3390" s="1">
        <v>44378</v>
      </c>
      <c r="H3390" s="1">
        <v>44408</v>
      </c>
      <c r="I3390" s="33" t="b">
        <f>AND(
    Table2[[#This Row],[Service_start]] &gt; DATE(2022,10,1),
    Table2[[#This Row],[Service_end]] &lt; DATE(2024,2,1)
)</f>
        <v>0</v>
      </c>
    </row>
    <row r="3391" spans="1:9" hidden="1">
      <c r="A3391">
        <v>10854023</v>
      </c>
      <c r="B3391">
        <v>425</v>
      </c>
      <c r="C3391" s="1">
        <v>37631.614999999998</v>
      </c>
      <c r="D3391">
        <v>427</v>
      </c>
      <c r="E3391" s="36">
        <f>INT((Table2[[#This Row],[Service_start]]-Table2[[#This Row],[DateOfBirth]])/365)</f>
        <v>18</v>
      </c>
      <c r="F3391" s="32">
        <f>IF(DATEDIF(Table2[[#This Row],[DateOfBirth]],Table2[[#This Row],[Service_start]], "Y")&lt;=25,1,0)</f>
        <v>1</v>
      </c>
      <c r="G3391" s="1">
        <v>44409</v>
      </c>
      <c r="H3391" s="1">
        <v>44420</v>
      </c>
      <c r="I3391" s="33" t="b">
        <f>AND(
    Table2[[#This Row],[Service_start]] &gt; DATE(2022,10,1),
    Table2[[#This Row],[Service_end]] &lt; DATE(2024,2,1)
)</f>
        <v>0</v>
      </c>
    </row>
    <row r="3392" spans="1:9" hidden="1">
      <c r="A3392">
        <v>11701210</v>
      </c>
      <c r="B3392">
        <v>425</v>
      </c>
      <c r="C3392" s="1">
        <v>36778.614999999998</v>
      </c>
      <c r="D3392">
        <v>427</v>
      </c>
      <c r="E3392" s="36">
        <f>INT((Table2[[#This Row],[Service_start]]-Table2[[#This Row],[DateOfBirth]])/365)</f>
        <v>17</v>
      </c>
      <c r="F3392" s="32">
        <f>IF(DATEDIF(Table2[[#This Row],[DateOfBirth]],Table2[[#This Row],[Service_start]], "Y")&lt;=25,1,0)</f>
        <v>1</v>
      </c>
      <c r="G3392" s="1">
        <v>43290</v>
      </c>
      <c r="H3392" s="1">
        <v>43312</v>
      </c>
      <c r="I3392" s="33" t="b">
        <f>AND(
    Table2[[#This Row],[Service_start]] &gt; DATE(2022,10,1),
    Table2[[#This Row],[Service_end]] &lt; DATE(2024,2,1)
)</f>
        <v>0</v>
      </c>
    </row>
    <row r="3393" spans="1:9" hidden="1">
      <c r="A3393">
        <v>15027597</v>
      </c>
      <c r="B3393">
        <v>425</v>
      </c>
      <c r="C3393" s="1">
        <v>36778.614999999998</v>
      </c>
      <c r="D3393">
        <v>427</v>
      </c>
      <c r="E3393" s="36">
        <f>INT((Table2[[#This Row],[Service_start]]-Table2[[#This Row],[DateOfBirth]])/365)</f>
        <v>17</v>
      </c>
      <c r="F3393" s="32">
        <f>IF(DATEDIF(Table2[[#This Row],[DateOfBirth]],Table2[[#This Row],[Service_start]], "Y")&lt;=25,1,0)</f>
        <v>1</v>
      </c>
      <c r="G3393" s="1">
        <v>43313</v>
      </c>
      <c r="H3393" s="1">
        <v>43343</v>
      </c>
      <c r="I3393" s="33" t="b">
        <f>AND(
    Table2[[#This Row],[Service_start]] &gt; DATE(2022,10,1),
    Table2[[#This Row],[Service_end]] &lt; DATE(2024,2,1)
)</f>
        <v>0</v>
      </c>
    </row>
    <row r="3394" spans="1:9" hidden="1">
      <c r="A3394">
        <v>10681624</v>
      </c>
      <c r="B3394">
        <v>425</v>
      </c>
      <c r="C3394" s="1">
        <v>36960.614999999998</v>
      </c>
      <c r="D3394">
        <v>427</v>
      </c>
      <c r="E3394" s="36">
        <f>INT((Table2[[#This Row],[Service_start]]-Table2[[#This Row],[DateOfBirth]])/365)</f>
        <v>20</v>
      </c>
      <c r="F3394" s="32">
        <f>IF(DATEDIF(Table2[[#This Row],[DateOfBirth]],Table2[[#This Row],[Service_start]], "Y")&lt;=25,1,0)</f>
        <v>1</v>
      </c>
      <c r="G3394" s="1">
        <v>44383</v>
      </c>
      <c r="H3394" s="1">
        <v>44408</v>
      </c>
      <c r="I3394" s="33" t="b">
        <f>AND(
    Table2[[#This Row],[Service_start]] &gt; DATE(2022,10,1),
    Table2[[#This Row],[Service_end]] &lt; DATE(2024,2,1)
)</f>
        <v>0</v>
      </c>
    </row>
    <row r="3395" spans="1:9" hidden="1">
      <c r="A3395">
        <v>15707949</v>
      </c>
      <c r="B3395">
        <v>425</v>
      </c>
      <c r="C3395" s="1">
        <v>36960.614999999998</v>
      </c>
      <c r="D3395">
        <v>427</v>
      </c>
      <c r="E3395" s="36">
        <f>INT((Table2[[#This Row],[Service_start]]-Table2[[#This Row],[DateOfBirth]])/365)</f>
        <v>20</v>
      </c>
      <c r="F3395" s="32">
        <f>IF(DATEDIF(Table2[[#This Row],[DateOfBirth]],Table2[[#This Row],[Service_start]], "Y")&lt;=25,1,0)</f>
        <v>1</v>
      </c>
      <c r="G3395" s="1">
        <v>44383</v>
      </c>
      <c r="H3395" s="1">
        <v>44408</v>
      </c>
      <c r="I3395" s="33" t="b">
        <f>AND(
    Table2[[#This Row],[Service_start]] &gt; DATE(2022,10,1),
    Table2[[#This Row],[Service_end]] &lt; DATE(2024,2,1)
)</f>
        <v>0</v>
      </c>
    </row>
    <row r="3396" spans="1:9" hidden="1">
      <c r="A3396">
        <v>8888777</v>
      </c>
      <c r="B3396">
        <v>425</v>
      </c>
      <c r="C3396" s="1">
        <v>36960.614999999998</v>
      </c>
      <c r="D3396">
        <v>427</v>
      </c>
      <c r="E3396" s="36">
        <f>INT((Table2[[#This Row],[Service_start]]-Table2[[#This Row],[DateOfBirth]])/365)</f>
        <v>20</v>
      </c>
      <c r="F3396" s="32">
        <f>IF(DATEDIF(Table2[[#This Row],[DateOfBirth]],Table2[[#This Row],[Service_start]], "Y")&lt;=25,1,0)</f>
        <v>1</v>
      </c>
      <c r="G3396" s="1">
        <v>44410</v>
      </c>
      <c r="H3396" s="1">
        <v>44439</v>
      </c>
      <c r="I3396" s="33" t="b">
        <f>AND(
    Table2[[#This Row],[Service_start]] &gt; DATE(2022,10,1),
    Table2[[#This Row],[Service_end]] &lt; DATE(2024,2,1)
)</f>
        <v>0</v>
      </c>
    </row>
    <row r="3397" spans="1:9" hidden="1">
      <c r="A3397">
        <v>10706069</v>
      </c>
      <c r="B3397">
        <v>425</v>
      </c>
      <c r="C3397" s="1">
        <v>36960.614999999998</v>
      </c>
      <c r="D3397">
        <v>427</v>
      </c>
      <c r="E3397" s="36">
        <f>INT((Table2[[#This Row],[Service_start]]-Table2[[#This Row],[DateOfBirth]])/365)</f>
        <v>20</v>
      </c>
      <c r="F3397" s="32">
        <f>IF(DATEDIF(Table2[[#This Row],[DateOfBirth]],Table2[[#This Row],[Service_start]], "Y")&lt;=25,1,0)</f>
        <v>1</v>
      </c>
      <c r="G3397" s="1">
        <v>44410</v>
      </c>
      <c r="H3397" s="1">
        <v>44439</v>
      </c>
      <c r="I3397" s="33" t="b">
        <f>AND(
    Table2[[#This Row],[Service_start]] &gt; DATE(2022,10,1),
    Table2[[#This Row],[Service_end]] &lt; DATE(2024,2,1)
)</f>
        <v>0</v>
      </c>
    </row>
    <row r="3398" spans="1:9" hidden="1">
      <c r="A3398">
        <v>17153896</v>
      </c>
      <c r="B3398">
        <v>425</v>
      </c>
      <c r="C3398" s="1">
        <v>36562.614999999998</v>
      </c>
      <c r="D3398">
        <v>427</v>
      </c>
      <c r="E3398" s="36">
        <f>INT((Table2[[#This Row],[Service_start]]-Table2[[#This Row],[DateOfBirth]])/365)</f>
        <v>18</v>
      </c>
      <c r="F3398" s="32">
        <f>IF(DATEDIF(Table2[[#This Row],[DateOfBirth]],Table2[[#This Row],[Service_start]], "Y")&lt;=25,1,0)</f>
        <v>1</v>
      </c>
      <c r="G3398" s="1">
        <v>43306</v>
      </c>
      <c r="H3398" s="1">
        <v>43312</v>
      </c>
      <c r="I3398" s="33" t="b">
        <f>AND(
    Table2[[#This Row],[Service_start]] &gt; DATE(2022,10,1),
    Table2[[#This Row],[Service_end]] &lt; DATE(2024,2,1)
)</f>
        <v>0</v>
      </c>
    </row>
    <row r="3399" spans="1:9" hidden="1">
      <c r="A3399">
        <v>9206488</v>
      </c>
      <c r="B3399">
        <v>425</v>
      </c>
      <c r="C3399" s="1">
        <v>36562.614999999998</v>
      </c>
      <c r="D3399">
        <v>427</v>
      </c>
      <c r="E3399" s="36">
        <f>INT((Table2[[#This Row],[Service_start]]-Table2[[#This Row],[DateOfBirth]])/365)</f>
        <v>18</v>
      </c>
      <c r="F3399" s="32">
        <f>IF(DATEDIF(Table2[[#This Row],[DateOfBirth]],Table2[[#This Row],[Service_start]], "Y")&lt;=25,1,0)</f>
        <v>1</v>
      </c>
      <c r="G3399" s="1">
        <v>43313</v>
      </c>
      <c r="H3399" s="1">
        <v>43343</v>
      </c>
      <c r="I3399" s="33" t="b">
        <f>AND(
    Table2[[#This Row],[Service_start]] &gt; DATE(2022,10,1),
    Table2[[#This Row],[Service_end]] &lt; DATE(2024,2,1)
)</f>
        <v>0</v>
      </c>
    </row>
    <row r="3400" spans="1:9" hidden="1">
      <c r="A3400">
        <v>10466995</v>
      </c>
      <c r="B3400">
        <v>425</v>
      </c>
      <c r="C3400" s="1">
        <v>36562.614999999998</v>
      </c>
      <c r="D3400">
        <v>427</v>
      </c>
      <c r="E3400" s="36">
        <f>INT((Table2[[#This Row],[Service_start]]-Table2[[#This Row],[DateOfBirth]])/365)</f>
        <v>18</v>
      </c>
      <c r="F3400" s="32">
        <f>IF(DATEDIF(Table2[[#This Row],[DateOfBirth]],Table2[[#This Row],[Service_start]], "Y")&lt;=25,1,0)</f>
        <v>1</v>
      </c>
      <c r="G3400" s="1">
        <v>43346</v>
      </c>
      <c r="H3400" s="1">
        <v>43373</v>
      </c>
      <c r="I3400" s="33" t="b">
        <f>AND(
    Table2[[#This Row],[Service_start]] &gt; DATE(2022,10,1),
    Table2[[#This Row],[Service_end]] &lt; DATE(2024,2,1)
)</f>
        <v>0</v>
      </c>
    </row>
    <row r="3401" spans="1:9" hidden="1">
      <c r="A3401">
        <v>9251656</v>
      </c>
      <c r="B3401">
        <v>425</v>
      </c>
      <c r="C3401" s="1">
        <v>36562.614999999998</v>
      </c>
      <c r="D3401">
        <v>427</v>
      </c>
      <c r="E3401" s="36">
        <f>INT((Table2[[#This Row],[Service_start]]-Table2[[#This Row],[DateOfBirth]])/365)</f>
        <v>18</v>
      </c>
      <c r="F3401" s="32">
        <f>IF(DATEDIF(Table2[[#This Row],[DateOfBirth]],Table2[[#This Row],[Service_start]], "Y")&lt;=25,1,0)</f>
        <v>1</v>
      </c>
      <c r="G3401" s="1">
        <v>43374</v>
      </c>
      <c r="H3401" s="1">
        <v>43404</v>
      </c>
      <c r="I3401" s="33" t="b">
        <f>AND(
    Table2[[#This Row],[Service_start]] &gt; DATE(2022,10,1),
    Table2[[#This Row],[Service_end]] &lt; DATE(2024,2,1)
)</f>
        <v>0</v>
      </c>
    </row>
    <row r="3402" spans="1:9" hidden="1">
      <c r="A3402">
        <v>9206062</v>
      </c>
      <c r="B3402">
        <v>425</v>
      </c>
      <c r="C3402" s="1">
        <v>35644.614999999998</v>
      </c>
      <c r="D3402">
        <v>427</v>
      </c>
      <c r="E3402" s="36">
        <f>INT((Table2[[#This Row],[Service_start]]-Table2[[#This Row],[DateOfBirth]])/365)</f>
        <v>20</v>
      </c>
      <c r="F3402" s="32">
        <f>IF(DATEDIF(Table2[[#This Row],[DateOfBirth]],Table2[[#This Row],[Service_start]], "Y")&lt;=25,1,0)</f>
        <v>1</v>
      </c>
      <c r="G3402" s="1">
        <v>43125</v>
      </c>
      <c r="H3402" s="1">
        <v>43131</v>
      </c>
      <c r="I3402" s="33" t="b">
        <f>AND(
    Table2[[#This Row],[Service_start]] &gt; DATE(2022,10,1),
    Table2[[#This Row],[Service_end]] &lt; DATE(2024,2,1)
)</f>
        <v>0</v>
      </c>
    </row>
    <row r="3403" spans="1:9" hidden="1">
      <c r="A3403">
        <v>9115993</v>
      </c>
      <c r="B3403">
        <v>425</v>
      </c>
      <c r="C3403" s="1">
        <v>35644.614999999998</v>
      </c>
      <c r="D3403">
        <v>427</v>
      </c>
      <c r="E3403" s="36">
        <f>INT((Table2[[#This Row],[Service_start]]-Table2[[#This Row],[DateOfBirth]])/365)</f>
        <v>20</v>
      </c>
      <c r="F3403" s="32">
        <f>IF(DATEDIF(Table2[[#This Row],[DateOfBirth]],Table2[[#This Row],[Service_start]], "Y")&lt;=25,1,0)</f>
        <v>1</v>
      </c>
      <c r="G3403" s="1">
        <v>43132</v>
      </c>
      <c r="H3403" s="1">
        <v>43159</v>
      </c>
      <c r="I3403" s="33" t="b">
        <f>AND(
    Table2[[#This Row],[Service_start]] &gt; DATE(2022,10,1),
    Table2[[#This Row],[Service_end]] &lt; DATE(2024,2,1)
)</f>
        <v>0</v>
      </c>
    </row>
    <row r="3404" spans="1:9" hidden="1">
      <c r="A3404">
        <v>15825931</v>
      </c>
      <c r="B3404">
        <v>425</v>
      </c>
      <c r="C3404" s="1">
        <v>35644.614999999998</v>
      </c>
      <c r="D3404">
        <v>427</v>
      </c>
      <c r="E3404" s="36">
        <f>INT((Table2[[#This Row],[Service_start]]-Table2[[#This Row],[DateOfBirth]])/365)</f>
        <v>20</v>
      </c>
      <c r="F3404" s="32">
        <f>IF(DATEDIF(Table2[[#This Row],[DateOfBirth]],Table2[[#This Row],[Service_start]], "Y")&lt;=25,1,0)</f>
        <v>1</v>
      </c>
      <c r="G3404" s="1">
        <v>43160</v>
      </c>
      <c r="H3404" s="1">
        <v>43190</v>
      </c>
      <c r="I3404" s="33" t="b">
        <f>AND(
    Table2[[#This Row],[Service_start]] &gt; DATE(2022,10,1),
    Table2[[#This Row],[Service_end]] &lt; DATE(2024,2,1)
)</f>
        <v>0</v>
      </c>
    </row>
    <row r="3405" spans="1:9" hidden="1">
      <c r="A3405">
        <v>15620972</v>
      </c>
      <c r="B3405">
        <v>425</v>
      </c>
      <c r="C3405" s="1">
        <v>35644.614999999998</v>
      </c>
      <c r="D3405">
        <v>427</v>
      </c>
      <c r="E3405" s="36">
        <f>INT((Table2[[#This Row],[Service_start]]-Table2[[#This Row],[DateOfBirth]])/365)</f>
        <v>20</v>
      </c>
      <c r="F3405" s="32">
        <f>IF(DATEDIF(Table2[[#This Row],[DateOfBirth]],Table2[[#This Row],[Service_start]], "Y")&lt;=25,1,0)</f>
        <v>1</v>
      </c>
      <c r="G3405" s="1">
        <v>43191</v>
      </c>
      <c r="H3405" s="1">
        <v>43220</v>
      </c>
      <c r="I3405" s="33" t="b">
        <f>AND(
    Table2[[#This Row],[Service_start]] &gt; DATE(2022,10,1),
    Table2[[#This Row],[Service_end]] &lt; DATE(2024,2,1)
)</f>
        <v>0</v>
      </c>
    </row>
    <row r="3406" spans="1:9" hidden="1">
      <c r="A3406">
        <v>9020256</v>
      </c>
      <c r="B3406">
        <v>425</v>
      </c>
      <c r="C3406" s="1">
        <v>36027.614999999998</v>
      </c>
      <c r="D3406">
        <v>427</v>
      </c>
      <c r="E3406" s="36">
        <f>INT((Table2[[#This Row],[Service_start]]-Table2[[#This Row],[DateOfBirth]])/365)</f>
        <v>21</v>
      </c>
      <c r="F3406" s="32">
        <f>IF(DATEDIF(Table2[[#This Row],[DateOfBirth]],Table2[[#This Row],[Service_start]], "Y")&lt;=25,1,0)</f>
        <v>1</v>
      </c>
      <c r="G3406" s="1">
        <v>43878</v>
      </c>
      <c r="H3406" s="1">
        <v>43890</v>
      </c>
      <c r="I3406" s="33" t="b">
        <f>AND(
    Table2[[#This Row],[Service_start]] &gt; DATE(2022,10,1),
    Table2[[#This Row],[Service_end]] &lt; DATE(2024,2,1)
)</f>
        <v>0</v>
      </c>
    </row>
    <row r="3407" spans="1:9" hidden="1">
      <c r="A3407">
        <v>15598875</v>
      </c>
      <c r="B3407">
        <v>425</v>
      </c>
      <c r="C3407" s="1">
        <v>36027.614999999998</v>
      </c>
      <c r="D3407">
        <v>427</v>
      </c>
      <c r="E3407" s="36">
        <f>INT((Table2[[#This Row],[Service_start]]-Table2[[#This Row],[DateOfBirth]])/365)</f>
        <v>21</v>
      </c>
      <c r="F3407" s="32">
        <f>IF(DATEDIF(Table2[[#This Row],[DateOfBirth]],Table2[[#This Row],[Service_start]], "Y")&lt;=25,1,0)</f>
        <v>1</v>
      </c>
      <c r="G3407" s="1">
        <v>43891</v>
      </c>
      <c r="H3407" s="1">
        <v>43921</v>
      </c>
      <c r="I3407" s="33" t="b">
        <f>AND(
    Table2[[#This Row],[Service_start]] &gt; DATE(2022,10,1),
    Table2[[#This Row],[Service_end]] &lt; DATE(2024,2,1)
)</f>
        <v>0</v>
      </c>
    </row>
    <row r="3408" spans="1:9" hidden="1">
      <c r="A3408">
        <v>17173404</v>
      </c>
      <c r="B3408">
        <v>425</v>
      </c>
      <c r="C3408" s="1">
        <v>36027.614999999998</v>
      </c>
      <c r="D3408">
        <v>427</v>
      </c>
      <c r="E3408" s="36">
        <f>INT((Table2[[#This Row],[Service_start]]-Table2[[#This Row],[DateOfBirth]])/365)</f>
        <v>21</v>
      </c>
      <c r="F3408" s="32">
        <f>IF(DATEDIF(Table2[[#This Row],[DateOfBirth]],Table2[[#This Row],[Service_start]], "Y")&lt;=25,1,0)</f>
        <v>1</v>
      </c>
      <c r="G3408" s="1">
        <v>43922</v>
      </c>
      <c r="H3408" s="1">
        <v>43951</v>
      </c>
      <c r="I3408" s="33" t="b">
        <f>AND(
    Table2[[#This Row],[Service_start]] &gt; DATE(2022,10,1),
    Table2[[#This Row],[Service_end]] &lt; DATE(2024,2,1)
)</f>
        <v>0</v>
      </c>
    </row>
    <row r="3409" spans="1:9" hidden="1">
      <c r="A3409">
        <v>10890099</v>
      </c>
      <c r="B3409">
        <v>425</v>
      </c>
      <c r="C3409" s="1">
        <v>35651.614999999998</v>
      </c>
      <c r="D3409">
        <v>427</v>
      </c>
      <c r="E3409" s="36">
        <f>INT((Table2[[#This Row],[Service_start]]-Table2[[#This Row],[DateOfBirth]])/365)</f>
        <v>24</v>
      </c>
      <c r="F3409" s="32">
        <f>IF(DATEDIF(Table2[[#This Row],[DateOfBirth]],Table2[[#This Row],[Service_start]], "Y")&lt;=25,1,0)</f>
        <v>1</v>
      </c>
      <c r="G3409" s="1">
        <v>44691</v>
      </c>
      <c r="H3409" s="1">
        <v>44712</v>
      </c>
      <c r="I3409" s="33" t="b">
        <f>AND(
    Table2[[#This Row],[Service_start]] &gt; DATE(2022,10,1),
    Table2[[#This Row],[Service_end]] &lt; DATE(2024,2,1)
)</f>
        <v>0</v>
      </c>
    </row>
    <row r="3410" spans="1:9" hidden="1">
      <c r="A3410">
        <v>10434557</v>
      </c>
      <c r="B3410">
        <v>425</v>
      </c>
      <c r="C3410" s="1">
        <v>36541.614999999998</v>
      </c>
      <c r="D3410">
        <v>427</v>
      </c>
      <c r="E3410" s="36">
        <f>INT((Table2[[#This Row],[Service_start]]-Table2[[#This Row],[DateOfBirth]])/365)</f>
        <v>22</v>
      </c>
      <c r="F3410" s="32">
        <f>IF(DATEDIF(Table2[[#This Row],[DateOfBirth]],Table2[[#This Row],[Service_start]], "Y")&lt;=25,1,0)</f>
        <v>1</v>
      </c>
      <c r="G3410" s="1">
        <v>44798</v>
      </c>
      <c r="H3410" s="1">
        <v>44804</v>
      </c>
      <c r="I3410" s="33" t="b">
        <f>AND(
    Table2[[#This Row],[Service_start]] &gt; DATE(2022,10,1),
    Table2[[#This Row],[Service_end]] &lt; DATE(2024,2,1)
)</f>
        <v>0</v>
      </c>
    </row>
    <row r="3411" spans="1:9" hidden="1">
      <c r="A3411">
        <v>15527362</v>
      </c>
      <c r="B3411">
        <v>425</v>
      </c>
      <c r="C3411" s="1">
        <v>36541.614999999998</v>
      </c>
      <c r="D3411">
        <v>427</v>
      </c>
      <c r="E3411" s="36">
        <f>INT((Table2[[#This Row],[Service_start]]-Table2[[#This Row],[DateOfBirth]])/365)</f>
        <v>22</v>
      </c>
      <c r="F3411" s="32">
        <f>IF(DATEDIF(Table2[[#This Row],[DateOfBirth]],Table2[[#This Row],[Service_start]], "Y")&lt;=25,1,0)</f>
        <v>1</v>
      </c>
      <c r="G3411" s="1">
        <v>44805</v>
      </c>
      <c r="H3411" s="1">
        <v>44834</v>
      </c>
      <c r="I3411" s="33" t="b">
        <f>AND(
    Table2[[#This Row],[Service_start]] &gt; DATE(2022,10,1),
    Table2[[#This Row],[Service_end]] &lt; DATE(2024,2,1)
)</f>
        <v>0</v>
      </c>
    </row>
    <row r="3412" spans="1:9" hidden="1">
      <c r="A3412">
        <v>14616401</v>
      </c>
      <c r="B3412">
        <v>425</v>
      </c>
      <c r="C3412" s="1">
        <v>35391.614999999998</v>
      </c>
      <c r="D3412">
        <v>427</v>
      </c>
      <c r="E3412" s="36">
        <f>INT((Table2[[#This Row],[Service_start]]-Table2[[#This Row],[DateOfBirth]])/365)</f>
        <v>25</v>
      </c>
      <c r="F3412" s="32">
        <f>IF(DATEDIF(Table2[[#This Row],[DateOfBirth]],Table2[[#This Row],[Service_start]], "Y")&lt;=25,1,0)</f>
        <v>1</v>
      </c>
      <c r="G3412" s="1">
        <v>44551</v>
      </c>
      <c r="H3412" s="1">
        <v>44561</v>
      </c>
      <c r="I3412" s="33" t="b">
        <f>AND(
    Table2[[#This Row],[Service_start]] &gt; DATE(2022,10,1),
    Table2[[#This Row],[Service_end]] &lt; DATE(2024,2,1)
)</f>
        <v>0</v>
      </c>
    </row>
    <row r="3413" spans="1:9" hidden="1">
      <c r="A3413">
        <v>15491318</v>
      </c>
      <c r="B3413">
        <v>425</v>
      </c>
      <c r="C3413" s="1">
        <v>35391.614999999998</v>
      </c>
      <c r="D3413">
        <v>427</v>
      </c>
      <c r="E3413" s="36">
        <f>INT((Table2[[#This Row],[Service_start]]-Table2[[#This Row],[DateOfBirth]])/365)</f>
        <v>25</v>
      </c>
      <c r="F3413" s="32">
        <f>IF(DATEDIF(Table2[[#This Row],[DateOfBirth]],Table2[[#This Row],[Service_start]], "Y")&lt;=25,1,0)</f>
        <v>1</v>
      </c>
      <c r="G3413" s="1">
        <v>44562</v>
      </c>
      <c r="H3413" s="1">
        <v>44592</v>
      </c>
      <c r="I3413" s="33" t="b">
        <f>AND(
    Table2[[#This Row],[Service_start]] &gt; DATE(2022,10,1),
    Table2[[#This Row],[Service_end]] &lt; DATE(2024,2,1)
)</f>
        <v>0</v>
      </c>
    </row>
    <row r="3414" spans="1:9" hidden="1">
      <c r="A3414">
        <v>10818467</v>
      </c>
      <c r="B3414">
        <v>425</v>
      </c>
      <c r="C3414" s="1">
        <v>36557.614999999998</v>
      </c>
      <c r="D3414">
        <v>427</v>
      </c>
      <c r="E3414" s="36">
        <f>INT((Table2[[#This Row],[Service_start]]-Table2[[#This Row],[DateOfBirth]])/365)</f>
        <v>19</v>
      </c>
      <c r="F3414" s="32">
        <f>IF(DATEDIF(Table2[[#This Row],[DateOfBirth]],Table2[[#This Row],[Service_start]], "Y")&lt;=25,1,0)</f>
        <v>1</v>
      </c>
      <c r="G3414" s="1">
        <v>43851</v>
      </c>
      <c r="H3414" s="1">
        <v>43861</v>
      </c>
      <c r="I3414" s="33" t="b">
        <f>AND(
    Table2[[#This Row],[Service_start]] &gt; DATE(2022,10,1),
    Table2[[#This Row],[Service_end]] &lt; DATE(2024,2,1)
)</f>
        <v>0</v>
      </c>
    </row>
    <row r="3415" spans="1:9" hidden="1">
      <c r="A3415">
        <v>13781350</v>
      </c>
      <c r="B3415">
        <v>425</v>
      </c>
      <c r="C3415" s="1">
        <v>36557.614999999998</v>
      </c>
      <c r="D3415">
        <v>427</v>
      </c>
      <c r="E3415" s="36">
        <f>INT((Table2[[#This Row],[Service_start]]-Table2[[#This Row],[DateOfBirth]])/365)</f>
        <v>20</v>
      </c>
      <c r="F3415" s="32">
        <f>IF(DATEDIF(Table2[[#This Row],[DateOfBirth]],Table2[[#This Row],[Service_start]], "Y")&lt;=25,1,0)</f>
        <v>1</v>
      </c>
      <c r="G3415" s="1">
        <v>43864</v>
      </c>
      <c r="H3415" s="1">
        <v>43890</v>
      </c>
      <c r="I3415" s="33" t="b">
        <f>AND(
    Table2[[#This Row],[Service_start]] &gt; DATE(2022,10,1),
    Table2[[#This Row],[Service_end]] &lt; DATE(2024,2,1)
)</f>
        <v>0</v>
      </c>
    </row>
    <row r="3416" spans="1:9" hidden="1">
      <c r="A3416">
        <v>12130895</v>
      </c>
      <c r="B3416">
        <v>425</v>
      </c>
      <c r="C3416" s="1">
        <v>36557.614999999998</v>
      </c>
      <c r="D3416">
        <v>427</v>
      </c>
      <c r="E3416" s="36">
        <f>INT((Table2[[#This Row],[Service_start]]-Table2[[#This Row],[DateOfBirth]])/365)</f>
        <v>20</v>
      </c>
      <c r="F3416" s="32">
        <f>IF(DATEDIF(Table2[[#This Row],[DateOfBirth]],Table2[[#This Row],[Service_start]], "Y")&lt;=25,1,0)</f>
        <v>1</v>
      </c>
      <c r="G3416" s="1">
        <v>43892</v>
      </c>
      <c r="H3416" s="1">
        <v>43921</v>
      </c>
      <c r="I3416" s="33" t="b">
        <f>AND(
    Table2[[#This Row],[Service_start]] &gt; DATE(2022,10,1),
    Table2[[#This Row],[Service_end]] &lt; DATE(2024,2,1)
)</f>
        <v>0</v>
      </c>
    </row>
    <row r="3417" spans="1:9" hidden="1">
      <c r="A3417">
        <v>15512424</v>
      </c>
      <c r="B3417">
        <v>425</v>
      </c>
      <c r="C3417" s="1">
        <v>36557.614999999998</v>
      </c>
      <c r="D3417">
        <v>427</v>
      </c>
      <c r="E3417" s="36">
        <f>INT((Table2[[#This Row],[Service_start]]-Table2[[#This Row],[DateOfBirth]])/365)</f>
        <v>20</v>
      </c>
      <c r="F3417" s="32">
        <f>IF(DATEDIF(Table2[[#This Row],[DateOfBirth]],Table2[[#This Row],[Service_start]], "Y")&lt;=25,1,0)</f>
        <v>1</v>
      </c>
      <c r="G3417" s="1">
        <v>43922</v>
      </c>
      <c r="H3417" s="1">
        <v>43951</v>
      </c>
      <c r="I3417" s="33" t="b">
        <f>AND(
    Table2[[#This Row],[Service_start]] &gt; DATE(2022,10,1),
    Table2[[#This Row],[Service_end]] &lt; DATE(2024,2,1)
)</f>
        <v>0</v>
      </c>
    </row>
    <row r="3418" spans="1:9" hidden="1">
      <c r="A3418">
        <v>10367230</v>
      </c>
      <c r="B3418">
        <v>425</v>
      </c>
      <c r="C3418" s="1">
        <v>34608.614999999998</v>
      </c>
      <c r="D3418">
        <v>427</v>
      </c>
      <c r="E3418" s="36">
        <f>INT((Table2[[#This Row],[Service_start]]-Table2[[#This Row],[DateOfBirth]])/365)</f>
        <v>22</v>
      </c>
      <c r="F3418" s="32">
        <f>IF(DATEDIF(Table2[[#This Row],[DateOfBirth]],Table2[[#This Row],[Service_start]], "Y")&lt;=25,1,0)</f>
        <v>1</v>
      </c>
      <c r="G3418" s="1">
        <v>42842</v>
      </c>
      <c r="H3418" s="1">
        <v>42846</v>
      </c>
      <c r="I3418" s="33" t="b">
        <f>AND(
    Table2[[#This Row],[Service_start]] &gt; DATE(2022,10,1),
    Table2[[#This Row],[Service_end]] &lt; DATE(2024,2,1)
)</f>
        <v>0</v>
      </c>
    </row>
    <row r="3419" spans="1:9" hidden="1">
      <c r="A3419">
        <v>10496526</v>
      </c>
      <c r="B3419">
        <v>425</v>
      </c>
      <c r="C3419" s="1">
        <v>35334.614999999998</v>
      </c>
      <c r="D3419">
        <v>427</v>
      </c>
      <c r="E3419" s="36">
        <f>INT((Table2[[#This Row],[Service_start]]-Table2[[#This Row],[DateOfBirth]])/365)</f>
        <v>20</v>
      </c>
      <c r="F3419" s="32">
        <f>IF(DATEDIF(Table2[[#This Row],[DateOfBirth]],Table2[[#This Row],[Service_start]], "Y")&lt;=25,1,0)</f>
        <v>1</v>
      </c>
      <c r="G3419" s="1">
        <v>42793</v>
      </c>
      <c r="H3419" s="1">
        <v>42793</v>
      </c>
      <c r="I3419" s="33" t="b">
        <f>AND(
    Table2[[#This Row],[Service_start]] &gt; DATE(2022,10,1),
    Table2[[#This Row],[Service_end]] &lt; DATE(2024,2,1)
)</f>
        <v>0</v>
      </c>
    </row>
    <row r="3420" spans="1:9" hidden="1">
      <c r="A3420">
        <v>14089329</v>
      </c>
      <c r="B3420">
        <v>425</v>
      </c>
      <c r="C3420" s="1">
        <v>36872.614999999998</v>
      </c>
      <c r="D3420">
        <v>427</v>
      </c>
      <c r="E3420" s="36">
        <f>INT((Table2[[#This Row],[Service_start]]-Table2[[#This Row],[DateOfBirth]])/365)</f>
        <v>18</v>
      </c>
      <c r="F3420" s="32">
        <f>IF(DATEDIF(Table2[[#This Row],[DateOfBirth]],Table2[[#This Row],[Service_start]], "Y")&lt;=25,1,0)</f>
        <v>1</v>
      </c>
      <c r="G3420" s="1">
        <v>43578</v>
      </c>
      <c r="H3420" s="1">
        <v>43585</v>
      </c>
      <c r="I3420" s="33" t="b">
        <f>AND(
    Table2[[#This Row],[Service_start]] &gt; DATE(2022,10,1),
    Table2[[#This Row],[Service_end]] &lt; DATE(2024,2,1)
)</f>
        <v>0</v>
      </c>
    </row>
    <row r="3421" spans="1:9" hidden="1">
      <c r="A3421">
        <v>10535022</v>
      </c>
      <c r="B3421">
        <v>425</v>
      </c>
      <c r="C3421" s="1">
        <v>36381.614999999998</v>
      </c>
      <c r="D3421">
        <v>427</v>
      </c>
      <c r="E3421" s="36">
        <f>INT((Table2[[#This Row],[Service_start]]-Table2[[#This Row],[DateOfBirth]])/365)</f>
        <v>20</v>
      </c>
      <c r="F3421" s="32">
        <f>IF(DATEDIF(Table2[[#This Row],[DateOfBirth]],Table2[[#This Row],[Service_start]], "Y")&lt;=25,1,0)</f>
        <v>1</v>
      </c>
      <c r="G3421" s="1">
        <v>43768</v>
      </c>
      <c r="H3421" s="1">
        <v>43769</v>
      </c>
      <c r="I3421" s="33" t="b">
        <f>AND(
    Table2[[#This Row],[Service_start]] &gt; DATE(2022,10,1),
    Table2[[#This Row],[Service_end]] &lt; DATE(2024,2,1)
)</f>
        <v>0</v>
      </c>
    </row>
    <row r="3422" spans="1:9" hidden="1">
      <c r="A3422">
        <v>10865713</v>
      </c>
      <c r="B3422">
        <v>425</v>
      </c>
      <c r="C3422" s="1">
        <v>36381.614999999998</v>
      </c>
      <c r="D3422">
        <v>427</v>
      </c>
      <c r="E3422" s="36">
        <f>INT((Table2[[#This Row],[Service_start]]-Table2[[#This Row],[DateOfBirth]])/365)</f>
        <v>20</v>
      </c>
      <c r="F3422" s="32">
        <f>IF(DATEDIF(Table2[[#This Row],[DateOfBirth]],Table2[[#This Row],[Service_start]], "Y")&lt;=25,1,0)</f>
        <v>1</v>
      </c>
      <c r="G3422" s="1">
        <v>43770</v>
      </c>
      <c r="H3422" s="1">
        <v>43799</v>
      </c>
      <c r="I3422" s="33" t="b">
        <f>AND(
    Table2[[#This Row],[Service_start]] &gt; DATE(2022,10,1),
    Table2[[#This Row],[Service_end]] &lt; DATE(2024,2,1)
)</f>
        <v>0</v>
      </c>
    </row>
    <row r="3423" spans="1:9" hidden="1">
      <c r="A3423">
        <v>10255656</v>
      </c>
      <c r="B3423">
        <v>425</v>
      </c>
      <c r="C3423" s="1">
        <v>36381.614999999998</v>
      </c>
      <c r="D3423">
        <v>427</v>
      </c>
      <c r="E3423" s="36">
        <f>INT((Table2[[#This Row],[Service_start]]-Table2[[#This Row],[DateOfBirth]])/365)</f>
        <v>20</v>
      </c>
      <c r="F3423" s="32">
        <f>IF(DATEDIF(Table2[[#This Row],[DateOfBirth]],Table2[[#This Row],[Service_start]], "Y")&lt;=25,1,0)</f>
        <v>1</v>
      </c>
      <c r="G3423" s="1">
        <v>43800</v>
      </c>
      <c r="H3423" s="1">
        <v>43824</v>
      </c>
      <c r="I3423" s="33" t="b">
        <f>AND(
    Table2[[#This Row],[Service_start]] &gt; DATE(2022,10,1),
    Table2[[#This Row],[Service_end]] &lt; DATE(2024,2,1)
)</f>
        <v>0</v>
      </c>
    </row>
    <row r="3424" spans="1:9" hidden="1">
      <c r="A3424">
        <v>9221704</v>
      </c>
      <c r="B3424">
        <v>425</v>
      </c>
      <c r="C3424" s="1">
        <v>37016.614999999998</v>
      </c>
      <c r="D3424">
        <v>427</v>
      </c>
      <c r="E3424" s="36">
        <f>INT((Table2[[#This Row],[Service_start]]-Table2[[#This Row],[DateOfBirth]])/365)</f>
        <v>18</v>
      </c>
      <c r="F3424" s="32">
        <f>IF(DATEDIF(Table2[[#This Row],[DateOfBirth]],Table2[[#This Row],[Service_start]], "Y")&lt;=25,1,0)</f>
        <v>1</v>
      </c>
      <c r="G3424" s="1">
        <v>43745</v>
      </c>
      <c r="H3424" s="1">
        <v>43769</v>
      </c>
      <c r="I3424" s="33" t="b">
        <f>AND(
    Table2[[#This Row],[Service_start]] &gt; DATE(2022,10,1),
    Table2[[#This Row],[Service_end]] &lt; DATE(2024,2,1)
)</f>
        <v>0</v>
      </c>
    </row>
    <row r="3425" spans="1:9" hidden="1">
      <c r="A3425">
        <v>11962530</v>
      </c>
      <c r="B3425">
        <v>425</v>
      </c>
      <c r="C3425" s="1">
        <v>37016.614999999998</v>
      </c>
      <c r="D3425">
        <v>427</v>
      </c>
      <c r="E3425" s="36">
        <f>INT((Table2[[#This Row],[Service_start]]-Table2[[#This Row],[DateOfBirth]])/365)</f>
        <v>18</v>
      </c>
      <c r="F3425" s="32">
        <f>IF(DATEDIF(Table2[[#This Row],[DateOfBirth]],Table2[[#This Row],[Service_start]], "Y")&lt;=25,1,0)</f>
        <v>1</v>
      </c>
      <c r="G3425" s="1">
        <v>43770</v>
      </c>
      <c r="H3425" s="1">
        <v>43799</v>
      </c>
      <c r="I3425" s="33" t="b">
        <f>AND(
    Table2[[#This Row],[Service_start]] &gt; DATE(2022,10,1),
    Table2[[#This Row],[Service_end]] &lt; DATE(2024,2,1)
)</f>
        <v>0</v>
      </c>
    </row>
    <row r="3426" spans="1:9" hidden="1">
      <c r="A3426">
        <v>12180066</v>
      </c>
      <c r="B3426">
        <v>425</v>
      </c>
      <c r="C3426" s="1">
        <v>35454.614999999998</v>
      </c>
      <c r="D3426">
        <v>427</v>
      </c>
      <c r="E3426" s="36">
        <f>INT((Table2[[#This Row],[Service_start]]-Table2[[#This Row],[DateOfBirth]])/365)</f>
        <v>23</v>
      </c>
      <c r="F3426" s="32">
        <f>IF(DATEDIF(Table2[[#This Row],[DateOfBirth]],Table2[[#This Row],[Service_start]], "Y")&lt;=25,1,0)</f>
        <v>1</v>
      </c>
      <c r="G3426" s="1">
        <v>44018</v>
      </c>
      <c r="H3426" s="1">
        <v>44043</v>
      </c>
      <c r="I3426" s="33" t="b">
        <f>AND(
    Table2[[#This Row],[Service_start]] &gt; DATE(2022,10,1),
    Table2[[#This Row],[Service_end]] &lt; DATE(2024,2,1)
)</f>
        <v>0</v>
      </c>
    </row>
    <row r="3427" spans="1:9" hidden="1">
      <c r="A3427">
        <v>15872568</v>
      </c>
      <c r="B3427">
        <v>425</v>
      </c>
      <c r="C3427" s="1">
        <v>35454.614999999998</v>
      </c>
      <c r="D3427">
        <v>427</v>
      </c>
      <c r="E3427" s="36">
        <f>INT((Table2[[#This Row],[Service_start]]-Table2[[#This Row],[DateOfBirth]])/365)</f>
        <v>23</v>
      </c>
      <c r="F3427" s="32">
        <f>IF(DATEDIF(Table2[[#This Row],[DateOfBirth]],Table2[[#This Row],[Service_start]], "Y")&lt;=25,1,0)</f>
        <v>1</v>
      </c>
      <c r="G3427" s="1">
        <v>44044</v>
      </c>
      <c r="H3427" s="1">
        <v>44074</v>
      </c>
      <c r="I3427" s="33" t="b">
        <f>AND(
    Table2[[#This Row],[Service_start]] &gt; DATE(2022,10,1),
    Table2[[#This Row],[Service_end]] &lt; DATE(2024,2,1)
)</f>
        <v>0</v>
      </c>
    </row>
    <row r="3428" spans="1:9" hidden="1">
      <c r="A3428">
        <v>10448012</v>
      </c>
      <c r="B3428">
        <v>425</v>
      </c>
      <c r="C3428" s="1">
        <v>36586.614999999998</v>
      </c>
      <c r="D3428">
        <v>427</v>
      </c>
      <c r="E3428" s="36">
        <f>INT((Table2[[#This Row],[Service_start]]-Table2[[#This Row],[DateOfBirth]])/365)</f>
        <v>19</v>
      </c>
      <c r="F3428" s="32">
        <f>IF(DATEDIF(Table2[[#This Row],[DateOfBirth]],Table2[[#This Row],[Service_start]], "Y")&lt;=25,1,0)</f>
        <v>1</v>
      </c>
      <c r="G3428" s="1">
        <v>43696</v>
      </c>
      <c r="H3428" s="1">
        <v>43708</v>
      </c>
      <c r="I3428" s="33" t="b">
        <f>AND(
    Table2[[#This Row],[Service_start]] &gt; DATE(2022,10,1),
    Table2[[#This Row],[Service_end]] &lt; DATE(2024,2,1)
)</f>
        <v>0</v>
      </c>
    </row>
    <row r="3429" spans="1:9" hidden="1">
      <c r="A3429">
        <v>9230345</v>
      </c>
      <c r="B3429">
        <v>425</v>
      </c>
      <c r="C3429" s="1">
        <v>36586.614999999998</v>
      </c>
      <c r="D3429">
        <v>427</v>
      </c>
      <c r="E3429" s="36">
        <f>INT((Table2[[#This Row],[Service_start]]-Table2[[#This Row],[DateOfBirth]])/365)</f>
        <v>19</v>
      </c>
      <c r="F3429" s="32">
        <f>IF(DATEDIF(Table2[[#This Row],[DateOfBirth]],Table2[[#This Row],[Service_start]], "Y")&lt;=25,1,0)</f>
        <v>1</v>
      </c>
      <c r="G3429" s="1">
        <v>43709</v>
      </c>
      <c r="H3429" s="1">
        <v>43738</v>
      </c>
      <c r="I3429" s="33" t="b">
        <f>AND(
    Table2[[#This Row],[Service_start]] &gt; DATE(2022,10,1),
    Table2[[#This Row],[Service_end]] &lt; DATE(2024,2,1)
)</f>
        <v>0</v>
      </c>
    </row>
    <row r="3430" spans="1:9" hidden="1">
      <c r="A3430">
        <v>8973476</v>
      </c>
      <c r="B3430">
        <v>425</v>
      </c>
      <c r="C3430" s="1">
        <v>37820.614999999998</v>
      </c>
      <c r="D3430">
        <v>427</v>
      </c>
      <c r="E3430" s="36">
        <f>INT((Table2[[#This Row],[Service_start]]-Table2[[#This Row],[DateOfBirth]])/365)</f>
        <v>17</v>
      </c>
      <c r="F3430" s="32">
        <f>IF(DATEDIF(Table2[[#This Row],[DateOfBirth]],Table2[[#This Row],[Service_start]], "Y")&lt;=25,1,0)</f>
        <v>1</v>
      </c>
      <c r="G3430" s="1">
        <v>44292</v>
      </c>
      <c r="H3430" s="1">
        <v>44316</v>
      </c>
      <c r="I3430" s="33" t="b">
        <f>AND(
    Table2[[#This Row],[Service_start]] &gt; DATE(2022,10,1),
    Table2[[#This Row],[Service_end]] &lt; DATE(2024,2,1)
)</f>
        <v>0</v>
      </c>
    </row>
    <row r="3431" spans="1:9" hidden="1">
      <c r="A3431">
        <v>10934637</v>
      </c>
      <c r="B3431">
        <v>425</v>
      </c>
      <c r="C3431" s="1">
        <v>37820.614999999998</v>
      </c>
      <c r="D3431">
        <v>427</v>
      </c>
      <c r="E3431" s="36">
        <f>INT((Table2[[#This Row],[Service_start]]-Table2[[#This Row],[DateOfBirth]])/365)</f>
        <v>17</v>
      </c>
      <c r="F3431" s="32">
        <f>IF(DATEDIF(Table2[[#This Row],[DateOfBirth]],Table2[[#This Row],[Service_start]], "Y")&lt;=25,1,0)</f>
        <v>1</v>
      </c>
      <c r="G3431" s="1">
        <v>44292</v>
      </c>
      <c r="H3431" s="1">
        <v>44316</v>
      </c>
      <c r="I3431" s="33" t="b">
        <f>AND(
    Table2[[#This Row],[Service_start]] &gt; DATE(2022,10,1),
    Table2[[#This Row],[Service_end]] &lt; DATE(2024,2,1)
)</f>
        <v>0</v>
      </c>
    </row>
    <row r="3432" spans="1:9" hidden="1">
      <c r="A3432">
        <v>9485159</v>
      </c>
      <c r="B3432">
        <v>425</v>
      </c>
      <c r="C3432" s="1">
        <v>37820.614999999998</v>
      </c>
      <c r="D3432">
        <v>427</v>
      </c>
      <c r="E3432" s="36">
        <f>INT((Table2[[#This Row],[Service_start]]-Table2[[#This Row],[DateOfBirth]])/365)</f>
        <v>17</v>
      </c>
      <c r="F3432" s="32">
        <f>IF(DATEDIF(Table2[[#This Row],[DateOfBirth]],Table2[[#This Row],[Service_start]], "Y")&lt;=25,1,0)</f>
        <v>1</v>
      </c>
      <c r="G3432" s="1">
        <v>44319</v>
      </c>
      <c r="H3432" s="1">
        <v>44347</v>
      </c>
      <c r="I3432" s="33" t="b">
        <f>AND(
    Table2[[#This Row],[Service_start]] &gt; DATE(2022,10,1),
    Table2[[#This Row],[Service_end]] &lt; DATE(2024,2,1)
)</f>
        <v>0</v>
      </c>
    </row>
    <row r="3433" spans="1:9" hidden="1">
      <c r="A3433">
        <v>11915488</v>
      </c>
      <c r="B3433">
        <v>425</v>
      </c>
      <c r="C3433" s="1">
        <v>37820.614999999998</v>
      </c>
      <c r="D3433">
        <v>427</v>
      </c>
      <c r="E3433" s="36">
        <f>INT((Table2[[#This Row],[Service_start]]-Table2[[#This Row],[DateOfBirth]])/365)</f>
        <v>17</v>
      </c>
      <c r="F3433" s="32">
        <f>IF(DATEDIF(Table2[[#This Row],[DateOfBirth]],Table2[[#This Row],[Service_start]], "Y")&lt;=25,1,0)</f>
        <v>1</v>
      </c>
      <c r="G3433" s="1">
        <v>44319</v>
      </c>
      <c r="H3433" s="1">
        <v>44347</v>
      </c>
      <c r="I3433" s="33" t="b">
        <f>AND(
    Table2[[#This Row],[Service_start]] &gt; DATE(2022,10,1),
    Table2[[#This Row],[Service_end]] &lt; DATE(2024,2,1)
)</f>
        <v>0</v>
      </c>
    </row>
    <row r="3434" spans="1:9" hidden="1">
      <c r="A3434">
        <v>9170766</v>
      </c>
      <c r="B3434">
        <v>425</v>
      </c>
      <c r="C3434" s="1">
        <v>35296.614999999998</v>
      </c>
      <c r="D3434">
        <v>427</v>
      </c>
      <c r="E3434" s="36">
        <f>INT((Table2[[#This Row],[Service_start]]-Table2[[#This Row],[DateOfBirth]])/365)</f>
        <v>21</v>
      </c>
      <c r="F3434" s="32">
        <f>IF(DATEDIF(Table2[[#This Row],[DateOfBirth]],Table2[[#This Row],[Service_start]], "Y")&lt;=25,1,0)</f>
        <v>1</v>
      </c>
      <c r="G3434" s="1">
        <v>43088</v>
      </c>
      <c r="H3434" s="1">
        <v>43100</v>
      </c>
      <c r="I3434" s="33" t="b">
        <f>AND(
    Table2[[#This Row],[Service_start]] &gt; DATE(2022,10,1),
    Table2[[#This Row],[Service_end]] &lt; DATE(2024,2,1)
)</f>
        <v>0</v>
      </c>
    </row>
    <row r="3435" spans="1:9" hidden="1">
      <c r="A3435">
        <v>13457919</v>
      </c>
      <c r="B3435">
        <v>425</v>
      </c>
      <c r="C3435" s="1">
        <v>36533.614999999998</v>
      </c>
      <c r="D3435">
        <v>427</v>
      </c>
      <c r="E3435" s="36">
        <f>INT((Table2[[#This Row],[Service_start]]-Table2[[#This Row],[DateOfBirth]])/365)</f>
        <v>19</v>
      </c>
      <c r="F3435" s="32">
        <f>IF(DATEDIF(Table2[[#This Row],[DateOfBirth]],Table2[[#This Row],[Service_start]], "Y")&lt;=25,1,0)</f>
        <v>1</v>
      </c>
      <c r="G3435" s="1">
        <v>43517</v>
      </c>
      <c r="H3435" s="1">
        <v>43524</v>
      </c>
      <c r="I3435" s="33" t="b">
        <f>AND(
    Table2[[#This Row],[Service_start]] &gt; DATE(2022,10,1),
    Table2[[#This Row],[Service_end]] &lt; DATE(2024,2,1)
)</f>
        <v>0</v>
      </c>
    </row>
    <row r="3436" spans="1:9" hidden="1">
      <c r="A3436">
        <v>11713394</v>
      </c>
      <c r="B3436">
        <v>425</v>
      </c>
      <c r="C3436" s="1">
        <v>36533.614999999998</v>
      </c>
      <c r="D3436">
        <v>427</v>
      </c>
      <c r="E3436" s="36">
        <f>INT((Table2[[#This Row],[Service_start]]-Table2[[#This Row],[DateOfBirth]])/365)</f>
        <v>19</v>
      </c>
      <c r="F3436" s="32">
        <f>IF(DATEDIF(Table2[[#This Row],[DateOfBirth]],Table2[[#This Row],[Service_start]], "Y")&lt;=25,1,0)</f>
        <v>1</v>
      </c>
      <c r="G3436" s="1">
        <v>43525</v>
      </c>
      <c r="H3436" s="1">
        <v>43555</v>
      </c>
      <c r="I3436" s="33" t="b">
        <f>AND(
    Table2[[#This Row],[Service_start]] &gt; DATE(2022,10,1),
    Table2[[#This Row],[Service_end]] &lt; DATE(2024,2,1)
)</f>
        <v>0</v>
      </c>
    </row>
    <row r="3437" spans="1:9" hidden="1">
      <c r="A3437">
        <v>11642185</v>
      </c>
      <c r="B3437">
        <v>425</v>
      </c>
      <c r="C3437" s="1">
        <v>36533.614999999998</v>
      </c>
      <c r="D3437">
        <v>427</v>
      </c>
      <c r="E3437" s="36">
        <f>INT((Table2[[#This Row],[Service_start]]-Table2[[#This Row],[DateOfBirth]])/365)</f>
        <v>19</v>
      </c>
      <c r="F3437" s="32">
        <f>IF(DATEDIF(Table2[[#This Row],[DateOfBirth]],Table2[[#This Row],[Service_start]], "Y")&lt;=25,1,0)</f>
        <v>1</v>
      </c>
      <c r="G3437" s="1">
        <v>43556</v>
      </c>
      <c r="H3437" s="1">
        <v>43585</v>
      </c>
      <c r="I3437" s="33" t="b">
        <f>AND(
    Table2[[#This Row],[Service_start]] &gt; DATE(2022,10,1),
    Table2[[#This Row],[Service_end]] &lt; DATE(2024,2,1)
)</f>
        <v>0</v>
      </c>
    </row>
    <row r="3438" spans="1:9" hidden="1">
      <c r="A3438">
        <v>9313194</v>
      </c>
      <c r="B3438">
        <v>425</v>
      </c>
      <c r="C3438" s="1">
        <v>37453.614999999998</v>
      </c>
      <c r="D3438">
        <v>427</v>
      </c>
      <c r="E3438" s="36">
        <f>INT((Table2[[#This Row],[Service_start]]-Table2[[#This Row],[DateOfBirth]])/365)</f>
        <v>19</v>
      </c>
      <c r="F3438" s="32">
        <f>IF(DATEDIF(Table2[[#This Row],[DateOfBirth]],Table2[[#This Row],[Service_start]], "Y")&lt;=25,1,0)</f>
        <v>1</v>
      </c>
      <c r="G3438" s="1">
        <v>44670</v>
      </c>
      <c r="H3438" s="1">
        <v>44681</v>
      </c>
      <c r="I3438" s="33" t="b">
        <f>AND(
    Table2[[#This Row],[Service_start]] &gt; DATE(2022,10,1),
    Table2[[#This Row],[Service_end]] &lt; DATE(2024,2,1)
)</f>
        <v>0</v>
      </c>
    </row>
    <row r="3439" spans="1:9" hidden="1">
      <c r="A3439">
        <v>15784839</v>
      </c>
      <c r="B3439">
        <v>425</v>
      </c>
      <c r="C3439" s="1">
        <v>37453.614999999998</v>
      </c>
      <c r="D3439">
        <v>427</v>
      </c>
      <c r="E3439" s="36">
        <f>INT((Table2[[#This Row],[Service_start]]-Table2[[#This Row],[DateOfBirth]])/365)</f>
        <v>19</v>
      </c>
      <c r="F3439" s="32">
        <f>IF(DATEDIF(Table2[[#This Row],[DateOfBirth]],Table2[[#This Row],[Service_start]], "Y")&lt;=25,1,0)</f>
        <v>1</v>
      </c>
      <c r="G3439" s="1">
        <v>44682</v>
      </c>
      <c r="H3439" s="1">
        <v>44712</v>
      </c>
      <c r="I3439" s="33" t="b">
        <f>AND(
    Table2[[#This Row],[Service_start]] &gt; DATE(2022,10,1),
    Table2[[#This Row],[Service_end]] &lt; DATE(2024,2,1)
)</f>
        <v>0</v>
      </c>
    </row>
    <row r="3440" spans="1:9" hidden="1">
      <c r="A3440">
        <v>15749478</v>
      </c>
      <c r="B3440">
        <v>425</v>
      </c>
      <c r="C3440" s="1">
        <v>37453.614999999998</v>
      </c>
      <c r="D3440">
        <v>427</v>
      </c>
      <c r="E3440" s="36">
        <f>INT((Table2[[#This Row],[Service_start]]-Table2[[#This Row],[DateOfBirth]])/365)</f>
        <v>19</v>
      </c>
      <c r="F3440" s="32">
        <f>IF(DATEDIF(Table2[[#This Row],[DateOfBirth]],Table2[[#This Row],[Service_start]], "Y")&lt;=25,1,0)</f>
        <v>1</v>
      </c>
      <c r="G3440" s="1">
        <v>44713</v>
      </c>
      <c r="H3440" s="1">
        <v>44736</v>
      </c>
      <c r="I3440" s="33" t="b">
        <f>AND(
    Table2[[#This Row],[Service_start]] &gt; DATE(2022,10,1),
    Table2[[#This Row],[Service_end]] &lt; DATE(2024,2,1)
)</f>
        <v>0</v>
      </c>
    </row>
    <row r="3441" spans="1:9" hidden="1">
      <c r="A3441">
        <v>10857239</v>
      </c>
      <c r="B3441">
        <v>425</v>
      </c>
      <c r="C3441" s="1">
        <v>37341.614999999998</v>
      </c>
      <c r="D3441">
        <v>427</v>
      </c>
      <c r="E3441" s="36">
        <f>INT((Table2[[#This Row],[Service_start]]-Table2[[#This Row],[DateOfBirth]])/365)</f>
        <v>19</v>
      </c>
      <c r="F3441" s="32">
        <f>IF(DATEDIF(Table2[[#This Row],[DateOfBirth]],Table2[[#This Row],[Service_start]], "Y")&lt;=25,1,0)</f>
        <v>1</v>
      </c>
      <c r="G3441" s="1">
        <v>44376</v>
      </c>
      <c r="H3441" s="1">
        <v>44377</v>
      </c>
      <c r="I3441" s="33" t="b">
        <f>AND(
    Table2[[#This Row],[Service_start]] &gt; DATE(2022,10,1),
    Table2[[#This Row],[Service_end]] &lt; DATE(2024,2,1)
)</f>
        <v>0</v>
      </c>
    </row>
    <row r="3442" spans="1:9" hidden="1">
      <c r="A3442">
        <v>9550987</v>
      </c>
      <c r="B3442">
        <v>425</v>
      </c>
      <c r="C3442" s="1">
        <v>37341.614999999998</v>
      </c>
      <c r="D3442">
        <v>427</v>
      </c>
      <c r="E3442" s="36">
        <f>INT((Table2[[#This Row],[Service_start]]-Table2[[#This Row],[DateOfBirth]])/365)</f>
        <v>19</v>
      </c>
      <c r="F3442" s="32">
        <f>IF(DATEDIF(Table2[[#This Row],[DateOfBirth]],Table2[[#This Row],[Service_start]], "Y")&lt;=25,1,0)</f>
        <v>1</v>
      </c>
      <c r="G3442" s="1">
        <v>44378</v>
      </c>
      <c r="H3442" s="1">
        <v>44408</v>
      </c>
      <c r="I3442" s="33" t="b">
        <f>AND(
    Table2[[#This Row],[Service_start]] &gt; DATE(2022,10,1),
    Table2[[#This Row],[Service_end]] &lt; DATE(2024,2,1)
)</f>
        <v>0</v>
      </c>
    </row>
    <row r="3443" spans="1:9" hidden="1">
      <c r="A3443">
        <v>10383730</v>
      </c>
      <c r="B3443">
        <v>425</v>
      </c>
      <c r="C3443" s="1">
        <v>37341.614999999998</v>
      </c>
      <c r="D3443">
        <v>427</v>
      </c>
      <c r="E3443" s="36">
        <f>INT((Table2[[#This Row],[Service_start]]-Table2[[#This Row],[DateOfBirth]])/365)</f>
        <v>20</v>
      </c>
      <c r="F3443" s="32">
        <f>IF(DATEDIF(Table2[[#This Row],[DateOfBirth]],Table2[[#This Row],[Service_start]], "Y")&lt;=25,1,0)</f>
        <v>1</v>
      </c>
      <c r="G3443" s="1">
        <v>44666</v>
      </c>
      <c r="H3443" s="1">
        <v>44681</v>
      </c>
      <c r="I3443" s="33" t="b">
        <f>AND(
    Table2[[#This Row],[Service_start]] &gt; DATE(2022,10,1),
    Table2[[#This Row],[Service_end]] &lt; DATE(2024,2,1)
)</f>
        <v>0</v>
      </c>
    </row>
    <row r="3444" spans="1:9" hidden="1">
      <c r="A3444">
        <v>10663703</v>
      </c>
      <c r="B3444">
        <v>425</v>
      </c>
      <c r="C3444" s="1">
        <v>37341.614999999998</v>
      </c>
      <c r="D3444">
        <v>427</v>
      </c>
      <c r="E3444" s="36">
        <f>INT((Table2[[#This Row],[Service_start]]-Table2[[#This Row],[DateOfBirth]])/365)</f>
        <v>20</v>
      </c>
      <c r="F3444" s="32">
        <f>IF(DATEDIF(Table2[[#This Row],[DateOfBirth]],Table2[[#This Row],[Service_start]], "Y")&lt;=25,1,0)</f>
        <v>1</v>
      </c>
      <c r="G3444" s="1">
        <v>44682</v>
      </c>
      <c r="H3444" s="1">
        <v>44712</v>
      </c>
      <c r="I3444" s="33" t="b">
        <f>AND(
    Table2[[#This Row],[Service_start]] &gt; DATE(2022,10,1),
    Table2[[#This Row],[Service_end]] &lt; DATE(2024,2,1)
)</f>
        <v>0</v>
      </c>
    </row>
    <row r="3445" spans="1:9" hidden="1">
      <c r="A3445">
        <v>9261954</v>
      </c>
      <c r="B3445">
        <v>425</v>
      </c>
      <c r="C3445" s="1">
        <v>37341.614999999998</v>
      </c>
      <c r="D3445">
        <v>427</v>
      </c>
      <c r="E3445" s="36">
        <f>INT((Table2[[#This Row],[Service_start]]-Table2[[#This Row],[DateOfBirth]])/365)</f>
        <v>20</v>
      </c>
      <c r="F3445" s="32">
        <f>IF(DATEDIF(Table2[[#This Row],[DateOfBirth]],Table2[[#This Row],[Service_start]], "Y")&lt;=25,1,0)</f>
        <v>1</v>
      </c>
      <c r="G3445" s="1">
        <v>44713</v>
      </c>
      <c r="H3445" s="1">
        <v>44719</v>
      </c>
      <c r="I3445" s="33" t="b">
        <f>AND(
    Table2[[#This Row],[Service_start]] &gt; DATE(2022,10,1),
    Table2[[#This Row],[Service_end]] &lt; DATE(2024,2,1)
)</f>
        <v>0</v>
      </c>
    </row>
    <row r="3446" spans="1:9" hidden="1">
      <c r="A3446">
        <v>9023089</v>
      </c>
      <c r="B3446">
        <v>425</v>
      </c>
      <c r="C3446" s="1">
        <v>35181.614999999998</v>
      </c>
      <c r="D3446">
        <v>427</v>
      </c>
      <c r="E3446" s="36">
        <f>INT((Table2[[#This Row],[Service_start]]-Table2[[#This Row],[DateOfBirth]])/365)</f>
        <v>22</v>
      </c>
      <c r="F3446" s="32">
        <f>IF(DATEDIF(Table2[[#This Row],[DateOfBirth]],Table2[[#This Row],[Service_start]], "Y")&lt;=25,1,0)</f>
        <v>1</v>
      </c>
      <c r="G3446" s="1">
        <v>43527</v>
      </c>
      <c r="H3446" s="1">
        <v>43555</v>
      </c>
      <c r="I3446" s="33" t="b">
        <f>AND(
    Table2[[#This Row],[Service_start]] &gt; DATE(2022,10,1),
    Table2[[#This Row],[Service_end]] &lt; DATE(2024,2,1)
)</f>
        <v>0</v>
      </c>
    </row>
    <row r="3447" spans="1:9" hidden="1">
      <c r="A3447">
        <v>17670239</v>
      </c>
      <c r="B3447">
        <v>425</v>
      </c>
      <c r="C3447" s="1">
        <v>37709.614999999998</v>
      </c>
      <c r="D3447">
        <v>427</v>
      </c>
      <c r="E3447" s="36">
        <f>INT((Table2[[#This Row],[Service_start]]-Table2[[#This Row],[DateOfBirth]])/365)</f>
        <v>20</v>
      </c>
      <c r="F3447" s="32">
        <f>IF(DATEDIF(Table2[[#This Row],[DateOfBirth]],Table2[[#This Row],[Service_start]], "Y")&lt;=25,1,0)</f>
        <v>1</v>
      </c>
      <c r="G3447" s="1">
        <v>45323</v>
      </c>
      <c r="H3447" s="1">
        <v>45351</v>
      </c>
      <c r="I3447" s="33" t="b">
        <f>AND(
    Table2[[#This Row],[Service_start]] &gt; DATE(2022,10,1),
    Table2[[#This Row],[Service_end]] &lt; DATE(2024,2,1)
)</f>
        <v>0</v>
      </c>
    </row>
    <row r="3448" spans="1:9" hidden="1">
      <c r="A3448">
        <v>9067146</v>
      </c>
      <c r="B3448">
        <v>425</v>
      </c>
      <c r="C3448" s="1">
        <v>37337.614999999998</v>
      </c>
      <c r="D3448">
        <v>427</v>
      </c>
      <c r="E3448" s="36">
        <f>INT((Table2[[#This Row],[Service_start]]-Table2[[#This Row],[DateOfBirth]])/365)</f>
        <v>20</v>
      </c>
      <c r="F3448" s="32">
        <f>IF(DATEDIF(Table2[[#This Row],[DateOfBirth]],Table2[[#This Row],[Service_start]], "Y")&lt;=25,1,0)</f>
        <v>1</v>
      </c>
      <c r="G3448" s="1">
        <v>44715</v>
      </c>
      <c r="H3448" s="1">
        <v>44742</v>
      </c>
      <c r="I3448" s="33" t="b">
        <f>AND(
    Table2[[#This Row],[Service_start]] &gt; DATE(2022,10,1),
    Table2[[#This Row],[Service_end]] &lt; DATE(2024,2,1)
)</f>
        <v>0</v>
      </c>
    </row>
    <row r="3449" spans="1:9" hidden="1">
      <c r="A3449">
        <v>10729596</v>
      </c>
      <c r="B3449">
        <v>425</v>
      </c>
      <c r="C3449" s="1">
        <v>37337.614999999998</v>
      </c>
      <c r="D3449">
        <v>427</v>
      </c>
      <c r="E3449" s="36">
        <f>INT((Table2[[#This Row],[Service_start]]-Table2[[#This Row],[DateOfBirth]])/365)</f>
        <v>20</v>
      </c>
      <c r="F3449" s="32">
        <f>IF(DATEDIF(Table2[[#This Row],[DateOfBirth]],Table2[[#This Row],[Service_start]], "Y")&lt;=25,1,0)</f>
        <v>1</v>
      </c>
      <c r="G3449" s="1">
        <v>44743</v>
      </c>
      <c r="H3449" s="1">
        <v>44773</v>
      </c>
      <c r="I3449" s="33" t="b">
        <f>AND(
    Table2[[#This Row],[Service_start]] &gt; DATE(2022,10,1),
    Table2[[#This Row],[Service_end]] &lt; DATE(2024,2,1)
)</f>
        <v>0</v>
      </c>
    </row>
    <row r="3450" spans="1:9" hidden="1">
      <c r="A3450">
        <v>11173694</v>
      </c>
      <c r="B3450">
        <v>425</v>
      </c>
      <c r="C3450" s="1">
        <v>35910.614999999998</v>
      </c>
      <c r="D3450">
        <v>427</v>
      </c>
      <c r="E3450" s="36">
        <f>INT((Table2[[#This Row],[Service_start]]-Table2[[#This Row],[DateOfBirth]])/365)</f>
        <v>18</v>
      </c>
      <c r="F3450" s="32">
        <f>IF(DATEDIF(Table2[[#This Row],[DateOfBirth]],Table2[[#This Row],[Service_start]], "Y")&lt;=25,1,0)</f>
        <v>1</v>
      </c>
      <c r="G3450" s="1">
        <v>42835</v>
      </c>
      <c r="H3450" s="1">
        <v>42855</v>
      </c>
      <c r="I3450" s="33" t="b">
        <f>AND(
    Table2[[#This Row],[Service_start]] &gt; DATE(2022,10,1),
    Table2[[#This Row],[Service_end]] &lt; DATE(2024,2,1)
)</f>
        <v>0</v>
      </c>
    </row>
    <row r="3451" spans="1:9" hidden="1">
      <c r="A3451">
        <v>9151173</v>
      </c>
      <c r="B3451">
        <v>425</v>
      </c>
      <c r="C3451" s="1">
        <v>35910.614999999998</v>
      </c>
      <c r="D3451">
        <v>427</v>
      </c>
      <c r="E3451" s="36">
        <f>INT((Table2[[#This Row],[Service_start]]-Table2[[#This Row],[DateOfBirth]])/365)</f>
        <v>19</v>
      </c>
      <c r="F3451" s="32">
        <f>IF(DATEDIF(Table2[[#This Row],[DateOfBirth]],Table2[[#This Row],[Service_start]], "Y")&lt;=25,1,0)</f>
        <v>1</v>
      </c>
      <c r="G3451" s="1">
        <v>42856</v>
      </c>
      <c r="H3451" s="1">
        <v>42886</v>
      </c>
      <c r="I3451" s="33" t="b">
        <f>AND(
    Table2[[#This Row],[Service_start]] &gt; DATE(2022,10,1),
    Table2[[#This Row],[Service_end]] &lt; DATE(2024,2,1)
)</f>
        <v>0</v>
      </c>
    </row>
    <row r="3452" spans="1:9" hidden="1">
      <c r="A3452">
        <v>14071853</v>
      </c>
      <c r="B3452">
        <v>425</v>
      </c>
      <c r="C3452" s="1">
        <v>35373.614999999998</v>
      </c>
      <c r="D3452">
        <v>427</v>
      </c>
      <c r="E3452" s="36">
        <f>INT((Table2[[#This Row],[Service_start]]-Table2[[#This Row],[DateOfBirth]])/365)</f>
        <v>22</v>
      </c>
      <c r="F3452" s="32">
        <f>IF(DATEDIF(Table2[[#This Row],[DateOfBirth]],Table2[[#This Row],[Service_start]], "Y")&lt;=25,1,0)</f>
        <v>1</v>
      </c>
      <c r="G3452" s="1">
        <v>43678</v>
      </c>
      <c r="H3452" s="1">
        <v>43708</v>
      </c>
      <c r="I3452" s="33" t="b">
        <f>AND(
    Table2[[#This Row],[Service_start]] &gt; DATE(2022,10,1),
    Table2[[#This Row],[Service_end]] &lt; DATE(2024,2,1)
)</f>
        <v>0</v>
      </c>
    </row>
    <row r="3453" spans="1:9" hidden="1">
      <c r="A3453">
        <v>12734707</v>
      </c>
      <c r="B3453">
        <v>425</v>
      </c>
      <c r="C3453" s="1">
        <v>35373.614999999998</v>
      </c>
      <c r="D3453">
        <v>427</v>
      </c>
      <c r="E3453" s="36">
        <f>INT((Table2[[#This Row],[Service_start]]-Table2[[#This Row],[DateOfBirth]])/365)</f>
        <v>22</v>
      </c>
      <c r="F3453" s="32">
        <f>IF(DATEDIF(Table2[[#This Row],[DateOfBirth]],Table2[[#This Row],[Service_start]], "Y")&lt;=25,1,0)</f>
        <v>1</v>
      </c>
      <c r="G3453" s="1">
        <v>43709</v>
      </c>
      <c r="H3453" s="1">
        <v>43738</v>
      </c>
      <c r="I3453" s="33" t="b">
        <f>AND(
    Table2[[#This Row],[Service_start]] &gt; DATE(2022,10,1),
    Table2[[#This Row],[Service_end]] &lt; DATE(2024,2,1)
)</f>
        <v>0</v>
      </c>
    </row>
    <row r="3454" spans="1:9" hidden="1">
      <c r="A3454">
        <v>14143650</v>
      </c>
      <c r="B3454">
        <v>425</v>
      </c>
      <c r="C3454" s="1">
        <v>35031.614999999998</v>
      </c>
      <c r="D3454">
        <v>427</v>
      </c>
      <c r="E3454" s="36">
        <f>INT((Table2[[#This Row],[Service_start]]-Table2[[#This Row],[DateOfBirth]])/365)</f>
        <v>22</v>
      </c>
      <c r="F3454" s="32">
        <f>IF(DATEDIF(Table2[[#This Row],[DateOfBirth]],Table2[[#This Row],[Service_start]], "Y")&lt;=25,1,0)</f>
        <v>1</v>
      </c>
      <c r="G3454" s="1">
        <v>43116</v>
      </c>
      <c r="H3454" s="1">
        <v>43131</v>
      </c>
      <c r="I3454" s="33" t="b">
        <f>AND(
    Table2[[#This Row],[Service_start]] &gt; DATE(2022,10,1),
    Table2[[#This Row],[Service_end]] &lt; DATE(2024,2,1)
)</f>
        <v>0</v>
      </c>
    </row>
    <row r="3455" spans="1:9" hidden="1">
      <c r="A3455">
        <v>9044490</v>
      </c>
      <c r="B3455">
        <v>425</v>
      </c>
      <c r="C3455" s="1">
        <v>35783.614999999998</v>
      </c>
      <c r="D3455">
        <v>427</v>
      </c>
      <c r="E3455" s="36">
        <f>INT((Table2[[#This Row],[Service_start]]-Table2[[#This Row],[DateOfBirth]])/365)</f>
        <v>21</v>
      </c>
      <c r="F3455" s="32">
        <f>IF(DATEDIF(Table2[[#This Row],[DateOfBirth]],Table2[[#This Row],[Service_start]], "Y")&lt;=25,1,0)</f>
        <v>1</v>
      </c>
      <c r="G3455" s="1">
        <v>43619</v>
      </c>
      <c r="H3455" s="1">
        <v>43646</v>
      </c>
      <c r="I3455" s="33" t="b">
        <f>AND(
    Table2[[#This Row],[Service_start]] &gt; DATE(2022,10,1),
    Table2[[#This Row],[Service_end]] &lt; DATE(2024,2,1)
)</f>
        <v>0</v>
      </c>
    </row>
    <row r="3456" spans="1:9" hidden="1">
      <c r="A3456">
        <v>10880655</v>
      </c>
      <c r="B3456">
        <v>425</v>
      </c>
      <c r="C3456" s="1">
        <v>35783.614999999998</v>
      </c>
      <c r="D3456">
        <v>427</v>
      </c>
      <c r="E3456" s="36">
        <f>INT((Table2[[#This Row],[Service_start]]-Table2[[#This Row],[DateOfBirth]])/365)</f>
        <v>21</v>
      </c>
      <c r="F3456" s="32">
        <f>IF(DATEDIF(Table2[[#This Row],[DateOfBirth]],Table2[[#This Row],[Service_start]], "Y")&lt;=25,1,0)</f>
        <v>1</v>
      </c>
      <c r="G3456" s="1">
        <v>43647</v>
      </c>
      <c r="H3456" s="1">
        <v>43675</v>
      </c>
      <c r="I3456" s="33" t="b">
        <f>AND(
    Table2[[#This Row],[Service_start]] &gt; DATE(2022,10,1),
    Table2[[#This Row],[Service_end]] &lt; DATE(2024,2,1)
)</f>
        <v>0</v>
      </c>
    </row>
    <row r="3457" spans="1:9" hidden="1">
      <c r="A3457">
        <v>8992577</v>
      </c>
      <c r="B3457">
        <v>425</v>
      </c>
      <c r="C3457" s="1">
        <v>36549.614999999998</v>
      </c>
      <c r="D3457">
        <v>427</v>
      </c>
      <c r="E3457" s="36">
        <f>INT((Table2[[#This Row],[Service_start]]-Table2[[#This Row],[DateOfBirth]])/365)</f>
        <v>20</v>
      </c>
      <c r="F3457" s="32">
        <f>IF(DATEDIF(Table2[[#This Row],[DateOfBirth]],Table2[[#This Row],[Service_start]], "Y")&lt;=25,1,0)</f>
        <v>1</v>
      </c>
      <c r="G3457" s="1">
        <v>43871</v>
      </c>
      <c r="H3457" s="1">
        <v>43890</v>
      </c>
      <c r="I3457" s="33" t="b">
        <f>AND(
    Table2[[#This Row],[Service_start]] &gt; DATE(2022,10,1),
    Table2[[#This Row],[Service_end]] &lt; DATE(2024,2,1)
)</f>
        <v>0</v>
      </c>
    </row>
    <row r="3458" spans="1:9" hidden="1">
      <c r="A3458">
        <v>15204775</v>
      </c>
      <c r="B3458">
        <v>425</v>
      </c>
      <c r="C3458" s="1">
        <v>36549.614999999998</v>
      </c>
      <c r="D3458">
        <v>427</v>
      </c>
      <c r="E3458" s="36">
        <f>INT((Table2[[#This Row],[Service_start]]-Table2[[#This Row],[DateOfBirth]])/365)</f>
        <v>20</v>
      </c>
      <c r="F3458" s="32">
        <f>IF(DATEDIF(Table2[[#This Row],[DateOfBirth]],Table2[[#This Row],[Service_start]], "Y")&lt;=25,1,0)</f>
        <v>1</v>
      </c>
      <c r="G3458" s="1">
        <v>43891</v>
      </c>
      <c r="H3458" s="1">
        <v>43921</v>
      </c>
      <c r="I3458" s="33" t="b">
        <f>AND(
    Table2[[#This Row],[Service_start]] &gt; DATE(2022,10,1),
    Table2[[#This Row],[Service_end]] &lt; DATE(2024,2,1)
)</f>
        <v>0</v>
      </c>
    </row>
    <row r="3459" spans="1:9" hidden="1">
      <c r="A3459">
        <v>15393165</v>
      </c>
      <c r="B3459">
        <v>425</v>
      </c>
      <c r="C3459" s="1">
        <v>34625.614999999998</v>
      </c>
      <c r="D3459">
        <v>427</v>
      </c>
      <c r="E3459" s="36">
        <f>INT((Table2[[#This Row],[Service_start]]-Table2[[#This Row],[DateOfBirth]])/365)</f>
        <v>24</v>
      </c>
      <c r="F3459" s="32">
        <f>IF(DATEDIF(Table2[[#This Row],[DateOfBirth]],Table2[[#This Row],[Service_start]], "Y")&lt;=25,1,0)</f>
        <v>1</v>
      </c>
      <c r="G3459" s="1">
        <v>43706</v>
      </c>
      <c r="H3459" s="1">
        <v>43708</v>
      </c>
      <c r="I3459" s="33" t="b">
        <f>AND(
    Table2[[#This Row],[Service_start]] &gt; DATE(2022,10,1),
    Table2[[#This Row],[Service_end]] &lt; DATE(2024,2,1)
)</f>
        <v>0</v>
      </c>
    </row>
    <row r="3460" spans="1:9" hidden="1">
      <c r="A3460">
        <v>15457111</v>
      </c>
      <c r="B3460">
        <v>425</v>
      </c>
      <c r="C3460" s="1">
        <v>34625.614999999998</v>
      </c>
      <c r="D3460">
        <v>427</v>
      </c>
      <c r="E3460" s="36">
        <f>INT((Table2[[#This Row],[Service_start]]-Table2[[#This Row],[DateOfBirth]])/365)</f>
        <v>24</v>
      </c>
      <c r="F3460" s="32">
        <f>IF(DATEDIF(Table2[[#This Row],[DateOfBirth]],Table2[[#This Row],[Service_start]], "Y")&lt;=25,1,0)</f>
        <v>1</v>
      </c>
      <c r="G3460" s="1">
        <v>43709</v>
      </c>
      <c r="H3460" s="1">
        <v>43738</v>
      </c>
      <c r="I3460" s="33" t="b">
        <f>AND(
    Table2[[#This Row],[Service_start]] &gt; DATE(2022,10,1),
    Table2[[#This Row],[Service_end]] &lt; DATE(2024,2,1)
)</f>
        <v>0</v>
      </c>
    </row>
    <row r="3461" spans="1:9" hidden="1">
      <c r="A3461">
        <v>10384281</v>
      </c>
      <c r="B3461">
        <v>425</v>
      </c>
      <c r="C3461" s="1">
        <v>34625.614999999998</v>
      </c>
      <c r="D3461">
        <v>427</v>
      </c>
      <c r="E3461" s="36">
        <f>INT((Table2[[#This Row],[Service_start]]-Table2[[#This Row],[DateOfBirth]])/365)</f>
        <v>24</v>
      </c>
      <c r="F3461" s="32">
        <f>IF(DATEDIF(Table2[[#This Row],[DateOfBirth]],Table2[[#This Row],[Service_start]], "Y")&lt;=25,1,0)</f>
        <v>1</v>
      </c>
      <c r="G3461" s="1">
        <v>43739</v>
      </c>
      <c r="H3461" s="1">
        <v>43769</v>
      </c>
      <c r="I3461" s="33" t="b">
        <f>AND(
    Table2[[#This Row],[Service_start]] &gt; DATE(2022,10,1),
    Table2[[#This Row],[Service_end]] &lt; DATE(2024,2,1)
)</f>
        <v>0</v>
      </c>
    </row>
    <row r="3462" spans="1:9" hidden="1">
      <c r="A3462">
        <v>9403657</v>
      </c>
      <c r="B3462">
        <v>425</v>
      </c>
      <c r="C3462" s="1">
        <v>34625.614999999998</v>
      </c>
      <c r="D3462">
        <v>427</v>
      </c>
      <c r="E3462" s="36">
        <f>INT((Table2[[#This Row],[Service_start]]-Table2[[#This Row],[DateOfBirth]])/365)</f>
        <v>25</v>
      </c>
      <c r="F3462" s="32">
        <f>IF(DATEDIF(Table2[[#This Row],[DateOfBirth]],Table2[[#This Row],[Service_start]], "Y")&lt;=25,1,0)</f>
        <v>1</v>
      </c>
      <c r="G3462" s="1">
        <v>43770</v>
      </c>
      <c r="H3462" s="1">
        <v>43799</v>
      </c>
      <c r="I3462" s="33" t="b">
        <f>AND(
    Table2[[#This Row],[Service_start]] &gt; DATE(2022,10,1),
    Table2[[#This Row],[Service_end]] &lt; DATE(2024,2,1)
)</f>
        <v>0</v>
      </c>
    </row>
    <row r="3463" spans="1:9" hidden="1">
      <c r="A3463">
        <v>10750994</v>
      </c>
      <c r="B3463">
        <v>425</v>
      </c>
      <c r="C3463" s="1">
        <v>38403.614999999998</v>
      </c>
      <c r="D3463">
        <v>427</v>
      </c>
      <c r="E3463" s="36">
        <f>INT((Table2[[#This Row],[Service_start]]-Table2[[#This Row],[DateOfBirth]])/365)</f>
        <v>17</v>
      </c>
      <c r="F3463" s="32">
        <f>IF(DATEDIF(Table2[[#This Row],[DateOfBirth]],Table2[[#This Row],[Service_start]], "Y")&lt;=25,1,0)</f>
        <v>1</v>
      </c>
      <c r="G3463" s="1">
        <v>44664</v>
      </c>
      <c r="H3463" s="1">
        <v>44681</v>
      </c>
      <c r="I3463" s="33" t="b">
        <f>AND(
    Table2[[#This Row],[Service_start]] &gt; DATE(2022,10,1),
    Table2[[#This Row],[Service_end]] &lt; DATE(2024,2,1)
)</f>
        <v>0</v>
      </c>
    </row>
    <row r="3464" spans="1:9" hidden="1">
      <c r="A3464">
        <v>15429100</v>
      </c>
      <c r="B3464">
        <v>425</v>
      </c>
      <c r="C3464" s="1">
        <v>38403.614999999998</v>
      </c>
      <c r="D3464">
        <v>427</v>
      </c>
      <c r="E3464" s="36">
        <f>INT((Table2[[#This Row],[Service_start]]-Table2[[#This Row],[DateOfBirth]])/365)</f>
        <v>17</v>
      </c>
      <c r="F3464" s="32">
        <f>IF(DATEDIF(Table2[[#This Row],[DateOfBirth]],Table2[[#This Row],[Service_start]], "Y")&lt;=25,1,0)</f>
        <v>1</v>
      </c>
      <c r="G3464" s="1">
        <v>44683</v>
      </c>
      <c r="H3464" s="1">
        <v>44712</v>
      </c>
      <c r="I3464" s="33" t="b">
        <f>AND(
    Table2[[#This Row],[Service_start]] &gt; DATE(2022,10,1),
    Table2[[#This Row],[Service_end]] &lt; DATE(2024,2,1)
)</f>
        <v>0</v>
      </c>
    </row>
    <row r="3465" spans="1:9" hidden="1">
      <c r="A3465">
        <v>15554826</v>
      </c>
      <c r="B3465">
        <v>425</v>
      </c>
      <c r="C3465" s="1">
        <v>38403.614999999998</v>
      </c>
      <c r="D3465">
        <v>427</v>
      </c>
      <c r="E3465" s="36">
        <f>INT((Table2[[#This Row],[Service_start]]-Table2[[#This Row],[DateOfBirth]])/365)</f>
        <v>17</v>
      </c>
      <c r="F3465" s="32">
        <f>IF(DATEDIF(Table2[[#This Row],[DateOfBirth]],Table2[[#This Row],[Service_start]], "Y")&lt;=25,1,0)</f>
        <v>1</v>
      </c>
      <c r="G3465" s="1">
        <v>44713</v>
      </c>
      <c r="H3465" s="1">
        <v>44742</v>
      </c>
      <c r="I3465" s="33" t="b">
        <f>AND(
    Table2[[#This Row],[Service_start]] &gt; DATE(2022,10,1),
    Table2[[#This Row],[Service_end]] &lt; DATE(2024,2,1)
)</f>
        <v>0</v>
      </c>
    </row>
    <row r="3466" spans="1:9" hidden="1">
      <c r="A3466">
        <v>10745572</v>
      </c>
      <c r="B3466">
        <v>425</v>
      </c>
      <c r="C3466" s="1">
        <v>38403.614999999998</v>
      </c>
      <c r="D3466">
        <v>427</v>
      </c>
      <c r="E3466" s="36">
        <f>INT((Table2[[#This Row],[Service_start]]-Table2[[#This Row],[DateOfBirth]])/365)</f>
        <v>17</v>
      </c>
      <c r="F3466" s="32">
        <f>IF(DATEDIF(Table2[[#This Row],[DateOfBirth]],Table2[[#This Row],[Service_start]], "Y")&lt;=25,1,0)</f>
        <v>1</v>
      </c>
      <c r="G3466" s="1">
        <v>44781</v>
      </c>
      <c r="H3466" s="1">
        <v>44804</v>
      </c>
      <c r="I3466" s="33" t="b">
        <f>AND(
    Table2[[#This Row],[Service_start]] &gt; DATE(2022,10,1),
    Table2[[#This Row],[Service_end]] &lt; DATE(2024,2,1)
)</f>
        <v>0</v>
      </c>
    </row>
    <row r="3467" spans="1:9" hidden="1">
      <c r="A3467">
        <v>8994070</v>
      </c>
      <c r="B3467">
        <v>425</v>
      </c>
      <c r="C3467" s="1">
        <v>35469.614999999998</v>
      </c>
      <c r="D3467">
        <v>427</v>
      </c>
      <c r="E3467" s="36">
        <f>INT((Table2[[#This Row],[Service_start]]-Table2[[#This Row],[DateOfBirth]])/365)</f>
        <v>22</v>
      </c>
      <c r="F3467" s="32">
        <f>IF(DATEDIF(Table2[[#This Row],[DateOfBirth]],Table2[[#This Row],[Service_start]], "Y")&lt;=25,1,0)</f>
        <v>1</v>
      </c>
      <c r="G3467" s="1">
        <v>43504</v>
      </c>
      <c r="H3467" s="1">
        <v>43524</v>
      </c>
      <c r="I3467" s="33" t="b">
        <f>AND(
    Table2[[#This Row],[Service_start]] &gt; DATE(2022,10,1),
    Table2[[#This Row],[Service_end]] &lt; DATE(2024,2,1)
)</f>
        <v>0</v>
      </c>
    </row>
    <row r="3468" spans="1:9" hidden="1">
      <c r="A3468">
        <v>15395478</v>
      </c>
      <c r="B3468">
        <v>425</v>
      </c>
      <c r="C3468" s="1">
        <v>35469.614999999998</v>
      </c>
      <c r="D3468">
        <v>427</v>
      </c>
      <c r="E3468" s="36">
        <f>INT((Table2[[#This Row],[Service_start]]-Table2[[#This Row],[DateOfBirth]])/365)</f>
        <v>22</v>
      </c>
      <c r="F3468" s="32">
        <f>IF(DATEDIF(Table2[[#This Row],[DateOfBirth]],Table2[[#This Row],[Service_start]], "Y")&lt;=25,1,0)</f>
        <v>1</v>
      </c>
      <c r="G3468" s="1">
        <v>43525</v>
      </c>
      <c r="H3468" s="1">
        <v>43555</v>
      </c>
      <c r="I3468" s="33" t="b">
        <f>AND(
    Table2[[#This Row],[Service_start]] &gt; DATE(2022,10,1),
    Table2[[#This Row],[Service_end]] &lt; DATE(2024,2,1)
)</f>
        <v>0</v>
      </c>
    </row>
    <row r="3469" spans="1:9" hidden="1">
      <c r="A3469">
        <v>16139731</v>
      </c>
      <c r="B3469">
        <v>425</v>
      </c>
      <c r="C3469" s="1">
        <v>35469.614999999998</v>
      </c>
      <c r="D3469">
        <v>427</v>
      </c>
      <c r="E3469" s="36">
        <f>INT((Table2[[#This Row],[Service_start]]-Table2[[#This Row],[DateOfBirth]])/365)</f>
        <v>22</v>
      </c>
      <c r="F3469" s="32">
        <f>IF(DATEDIF(Table2[[#This Row],[DateOfBirth]],Table2[[#This Row],[Service_start]], "Y")&lt;=25,1,0)</f>
        <v>1</v>
      </c>
      <c r="G3469" s="1">
        <v>43556</v>
      </c>
      <c r="H3469" s="1">
        <v>43585</v>
      </c>
      <c r="I3469" s="33" t="b">
        <f>AND(
    Table2[[#This Row],[Service_start]] &gt; DATE(2022,10,1),
    Table2[[#This Row],[Service_end]] &lt; DATE(2024,2,1)
)</f>
        <v>0</v>
      </c>
    </row>
    <row r="3470" spans="1:9" hidden="1">
      <c r="A3470">
        <v>9432141</v>
      </c>
      <c r="B3470">
        <v>425</v>
      </c>
      <c r="C3470" s="1">
        <v>36176.614999999998</v>
      </c>
      <c r="D3470">
        <v>427</v>
      </c>
      <c r="E3470" s="36">
        <f>INT((Table2[[#This Row],[Service_start]]-Table2[[#This Row],[DateOfBirth]])/365)</f>
        <v>18</v>
      </c>
      <c r="F3470" s="32">
        <f>IF(DATEDIF(Table2[[#This Row],[DateOfBirth]],Table2[[#This Row],[Service_start]], "Y")&lt;=25,1,0)</f>
        <v>1</v>
      </c>
      <c r="G3470" s="1">
        <v>43109</v>
      </c>
      <c r="H3470" s="1">
        <v>43131</v>
      </c>
      <c r="I3470" s="33" t="b">
        <f>AND(
    Table2[[#This Row],[Service_start]] &gt; DATE(2022,10,1),
    Table2[[#This Row],[Service_end]] &lt; DATE(2024,2,1)
)</f>
        <v>0</v>
      </c>
    </row>
    <row r="3471" spans="1:9" hidden="1">
      <c r="A3471">
        <v>16486533</v>
      </c>
      <c r="B3471">
        <v>425</v>
      </c>
      <c r="C3471" s="1">
        <v>36176.614999999998</v>
      </c>
      <c r="D3471">
        <v>427</v>
      </c>
      <c r="E3471" s="36">
        <f>INT((Table2[[#This Row],[Service_start]]-Table2[[#This Row],[DateOfBirth]])/365)</f>
        <v>19</v>
      </c>
      <c r="F3471" s="32">
        <f>IF(DATEDIF(Table2[[#This Row],[DateOfBirth]],Table2[[#This Row],[Service_start]], "Y")&lt;=25,1,0)</f>
        <v>1</v>
      </c>
      <c r="G3471" s="1">
        <v>43132</v>
      </c>
      <c r="H3471" s="1">
        <v>43159</v>
      </c>
      <c r="I3471" s="33" t="b">
        <f>AND(
    Table2[[#This Row],[Service_start]] &gt; DATE(2022,10,1),
    Table2[[#This Row],[Service_end]] &lt; DATE(2024,2,1)
)</f>
        <v>0</v>
      </c>
    </row>
    <row r="3472" spans="1:9" hidden="1">
      <c r="A3472">
        <v>10425341</v>
      </c>
      <c r="B3472">
        <v>425</v>
      </c>
      <c r="C3472" s="1">
        <v>36176.614999999998</v>
      </c>
      <c r="D3472">
        <v>427</v>
      </c>
      <c r="E3472" s="36">
        <f>INT((Table2[[#This Row],[Service_start]]-Table2[[#This Row],[DateOfBirth]])/365)</f>
        <v>19</v>
      </c>
      <c r="F3472" s="32">
        <f>IF(DATEDIF(Table2[[#This Row],[DateOfBirth]],Table2[[#This Row],[Service_start]], "Y")&lt;=25,1,0)</f>
        <v>1</v>
      </c>
      <c r="G3472" s="1">
        <v>43160</v>
      </c>
      <c r="H3472" s="1">
        <v>43190</v>
      </c>
      <c r="I3472" s="33" t="b">
        <f>AND(
    Table2[[#This Row],[Service_start]] &gt; DATE(2022,10,1),
    Table2[[#This Row],[Service_end]] &lt; DATE(2024,2,1)
)</f>
        <v>0</v>
      </c>
    </row>
    <row r="3473" spans="1:9" hidden="1">
      <c r="A3473">
        <v>10759337</v>
      </c>
      <c r="B3473">
        <v>425</v>
      </c>
      <c r="C3473" s="1">
        <v>36176.614999999998</v>
      </c>
      <c r="D3473">
        <v>427</v>
      </c>
      <c r="E3473" s="36">
        <f>INT((Table2[[#This Row],[Service_start]]-Table2[[#This Row],[DateOfBirth]])/365)</f>
        <v>19</v>
      </c>
      <c r="F3473" s="32">
        <f>IF(DATEDIF(Table2[[#This Row],[DateOfBirth]],Table2[[#This Row],[Service_start]], "Y")&lt;=25,1,0)</f>
        <v>1</v>
      </c>
      <c r="G3473" s="1">
        <v>43191</v>
      </c>
      <c r="H3473" s="1">
        <v>43220</v>
      </c>
      <c r="I3473" s="33" t="b">
        <f>AND(
    Table2[[#This Row],[Service_start]] &gt; DATE(2022,10,1),
    Table2[[#This Row],[Service_end]] &lt; DATE(2024,2,1)
)</f>
        <v>0</v>
      </c>
    </row>
    <row r="3474" spans="1:9" hidden="1">
      <c r="A3474">
        <v>15579258</v>
      </c>
      <c r="B3474">
        <v>425</v>
      </c>
      <c r="C3474" s="1">
        <v>34604.614999999998</v>
      </c>
      <c r="D3474">
        <v>427</v>
      </c>
      <c r="E3474" s="36">
        <f>INT((Table2[[#This Row],[Service_start]]-Table2[[#This Row],[DateOfBirth]])/365)</f>
        <v>22</v>
      </c>
      <c r="F3474" s="32">
        <f>IF(DATEDIF(Table2[[#This Row],[DateOfBirth]],Table2[[#This Row],[Service_start]], "Y")&lt;=25,1,0)</f>
        <v>1</v>
      </c>
      <c r="G3474" s="1">
        <v>42948</v>
      </c>
      <c r="H3474" s="1">
        <v>42978</v>
      </c>
      <c r="I3474" s="33" t="b">
        <f>AND(
    Table2[[#This Row],[Service_start]] &gt; DATE(2022,10,1),
    Table2[[#This Row],[Service_end]] &lt; DATE(2024,2,1)
)</f>
        <v>0</v>
      </c>
    </row>
    <row r="3475" spans="1:9" hidden="1">
      <c r="A3475">
        <v>10716750</v>
      </c>
      <c r="B3475">
        <v>425</v>
      </c>
      <c r="C3475" s="1">
        <v>34604.614999999998</v>
      </c>
      <c r="D3475">
        <v>427</v>
      </c>
      <c r="E3475" s="36">
        <f>INT((Table2[[#This Row],[Service_start]]-Table2[[#This Row],[DateOfBirth]])/365)</f>
        <v>22</v>
      </c>
      <c r="F3475" s="32">
        <f>IF(DATEDIF(Table2[[#This Row],[DateOfBirth]],Table2[[#This Row],[Service_start]], "Y")&lt;=25,1,0)</f>
        <v>1</v>
      </c>
      <c r="G3475" s="1">
        <v>42979</v>
      </c>
      <c r="H3475" s="1">
        <v>43008</v>
      </c>
      <c r="I3475" s="33" t="b">
        <f>AND(
    Table2[[#This Row],[Service_start]] &gt; DATE(2022,10,1),
    Table2[[#This Row],[Service_end]] &lt; DATE(2024,2,1)
)</f>
        <v>0</v>
      </c>
    </row>
    <row r="3476" spans="1:9" hidden="1">
      <c r="A3476">
        <v>9449918</v>
      </c>
      <c r="B3476">
        <v>425</v>
      </c>
      <c r="C3476" s="1">
        <v>34604.614999999998</v>
      </c>
      <c r="D3476">
        <v>427</v>
      </c>
      <c r="E3476" s="36">
        <f>INT((Table2[[#This Row],[Service_start]]-Table2[[#This Row],[DateOfBirth]])/365)</f>
        <v>23</v>
      </c>
      <c r="F3476" s="32">
        <f>IF(DATEDIF(Table2[[#This Row],[DateOfBirth]],Table2[[#This Row],[Service_start]], "Y")&lt;=25,1,0)</f>
        <v>1</v>
      </c>
      <c r="G3476" s="1">
        <v>43009</v>
      </c>
      <c r="H3476" s="1">
        <v>43039</v>
      </c>
      <c r="I3476" s="33" t="b">
        <f>AND(
    Table2[[#This Row],[Service_start]] &gt; DATE(2022,10,1),
    Table2[[#This Row],[Service_end]] &lt; DATE(2024,2,1)
)</f>
        <v>0</v>
      </c>
    </row>
    <row r="3477" spans="1:9" hidden="1">
      <c r="A3477">
        <v>15474237</v>
      </c>
      <c r="B3477">
        <v>425</v>
      </c>
      <c r="C3477" s="1">
        <v>34604.614999999998</v>
      </c>
      <c r="D3477">
        <v>427</v>
      </c>
      <c r="E3477" s="36">
        <f>INT((Table2[[#This Row],[Service_start]]-Table2[[#This Row],[DateOfBirth]])/365)</f>
        <v>23</v>
      </c>
      <c r="F3477" s="32">
        <f>IF(DATEDIF(Table2[[#This Row],[DateOfBirth]],Table2[[#This Row],[Service_start]], "Y")&lt;=25,1,0)</f>
        <v>1</v>
      </c>
      <c r="G3477" s="1">
        <v>43040</v>
      </c>
      <c r="H3477" s="1">
        <v>43069</v>
      </c>
      <c r="I3477" s="33" t="b">
        <f>AND(
    Table2[[#This Row],[Service_start]] &gt; DATE(2022,10,1),
    Table2[[#This Row],[Service_end]] &lt; DATE(2024,2,1)
)</f>
        <v>0</v>
      </c>
    </row>
    <row r="3478" spans="1:9" hidden="1">
      <c r="A3478">
        <v>16250692</v>
      </c>
      <c r="B3478">
        <v>425</v>
      </c>
      <c r="C3478" s="1">
        <v>37112.614999999998</v>
      </c>
      <c r="D3478">
        <v>427</v>
      </c>
      <c r="E3478" s="36">
        <f>INT((Table2[[#This Row],[Service_start]]-Table2[[#This Row],[DateOfBirth]])/365)</f>
        <v>18</v>
      </c>
      <c r="F3478" s="32">
        <f>IF(DATEDIF(Table2[[#This Row],[DateOfBirth]],Table2[[#This Row],[Service_start]], "Y")&lt;=25,1,0)</f>
        <v>1</v>
      </c>
      <c r="G3478" s="1">
        <v>43852</v>
      </c>
      <c r="H3478" s="1">
        <v>43861</v>
      </c>
      <c r="I3478" s="33" t="b">
        <f>AND(
    Table2[[#This Row],[Service_start]] &gt; DATE(2022,10,1),
    Table2[[#This Row],[Service_end]] &lt; DATE(2024,2,1)
)</f>
        <v>0</v>
      </c>
    </row>
    <row r="3479" spans="1:9" hidden="1">
      <c r="A3479">
        <v>11693433</v>
      </c>
      <c r="B3479">
        <v>425</v>
      </c>
      <c r="C3479" s="1">
        <v>37112.614999999998</v>
      </c>
      <c r="D3479">
        <v>427</v>
      </c>
      <c r="E3479" s="36">
        <f>INT((Table2[[#This Row],[Service_start]]-Table2[[#This Row],[DateOfBirth]])/365)</f>
        <v>18</v>
      </c>
      <c r="F3479" s="32">
        <f>IF(DATEDIF(Table2[[#This Row],[DateOfBirth]],Table2[[#This Row],[Service_start]], "Y")&lt;=25,1,0)</f>
        <v>1</v>
      </c>
      <c r="G3479" s="1">
        <v>43864</v>
      </c>
      <c r="H3479" s="1">
        <v>43890</v>
      </c>
      <c r="I3479" s="33" t="b">
        <f>AND(
    Table2[[#This Row],[Service_start]] &gt; DATE(2022,10,1),
    Table2[[#This Row],[Service_end]] &lt; DATE(2024,2,1)
)</f>
        <v>0</v>
      </c>
    </row>
    <row r="3480" spans="1:9" hidden="1">
      <c r="A3480">
        <v>10438821</v>
      </c>
      <c r="B3480">
        <v>425</v>
      </c>
      <c r="C3480" s="1">
        <v>37112.614999999998</v>
      </c>
      <c r="D3480">
        <v>427</v>
      </c>
      <c r="E3480" s="36">
        <f>INT((Table2[[#This Row],[Service_start]]-Table2[[#This Row],[DateOfBirth]])/365)</f>
        <v>18</v>
      </c>
      <c r="F3480" s="32">
        <f>IF(DATEDIF(Table2[[#This Row],[DateOfBirth]],Table2[[#This Row],[Service_start]], "Y")&lt;=25,1,0)</f>
        <v>1</v>
      </c>
      <c r="G3480" s="1">
        <v>43892</v>
      </c>
      <c r="H3480" s="1">
        <v>43921</v>
      </c>
      <c r="I3480" s="33" t="b">
        <f>AND(
    Table2[[#This Row],[Service_start]] &gt; DATE(2022,10,1),
    Table2[[#This Row],[Service_end]] &lt; DATE(2024,2,1)
)</f>
        <v>0</v>
      </c>
    </row>
    <row r="3481" spans="1:9" hidden="1">
      <c r="A3481">
        <v>17343175</v>
      </c>
      <c r="B3481">
        <v>425</v>
      </c>
      <c r="C3481" s="1">
        <v>37112.614999999998</v>
      </c>
      <c r="D3481">
        <v>427</v>
      </c>
      <c r="E3481" s="36">
        <f>INT((Table2[[#This Row],[Service_start]]-Table2[[#This Row],[DateOfBirth]])/365)</f>
        <v>18</v>
      </c>
      <c r="F3481" s="32">
        <f>IF(DATEDIF(Table2[[#This Row],[DateOfBirth]],Table2[[#This Row],[Service_start]], "Y")&lt;=25,1,0)</f>
        <v>1</v>
      </c>
      <c r="G3481" s="1">
        <v>43922</v>
      </c>
      <c r="H3481" s="1">
        <v>43951</v>
      </c>
      <c r="I3481" s="33" t="b">
        <f>AND(
    Table2[[#This Row],[Service_start]] &gt; DATE(2022,10,1),
    Table2[[#This Row],[Service_end]] &lt; DATE(2024,2,1)
)</f>
        <v>0</v>
      </c>
    </row>
    <row r="3482" spans="1:9" hidden="1">
      <c r="A3482">
        <v>17641311</v>
      </c>
      <c r="B3482">
        <v>425</v>
      </c>
      <c r="C3482" s="1">
        <v>37857.614999999998</v>
      </c>
      <c r="D3482">
        <v>427</v>
      </c>
      <c r="E3482" s="36">
        <f>INT((Table2[[#This Row],[Service_start]]-Table2[[#This Row],[DateOfBirth]])/365)</f>
        <v>17</v>
      </c>
      <c r="F3482" s="32">
        <f>IF(DATEDIF(Table2[[#This Row],[DateOfBirth]],Table2[[#This Row],[Service_start]], "Y")&lt;=25,1,0)</f>
        <v>1</v>
      </c>
      <c r="G3482" s="1">
        <v>44398</v>
      </c>
      <c r="H3482" s="1">
        <v>44408</v>
      </c>
      <c r="I3482" s="33" t="b">
        <f>AND(
    Table2[[#This Row],[Service_start]] &gt; DATE(2022,10,1),
    Table2[[#This Row],[Service_end]] &lt; DATE(2024,2,1)
)</f>
        <v>0</v>
      </c>
    </row>
    <row r="3483" spans="1:9" hidden="1">
      <c r="A3483">
        <v>10460707</v>
      </c>
      <c r="B3483">
        <v>425</v>
      </c>
      <c r="C3483" s="1">
        <v>37857.614999999998</v>
      </c>
      <c r="D3483">
        <v>427</v>
      </c>
      <c r="E3483" s="36">
        <f>INT((Table2[[#This Row],[Service_start]]-Table2[[#This Row],[DateOfBirth]])/365)</f>
        <v>17</v>
      </c>
      <c r="F3483" s="32">
        <f>IF(DATEDIF(Table2[[#This Row],[DateOfBirth]],Table2[[#This Row],[Service_start]], "Y")&lt;=25,1,0)</f>
        <v>1</v>
      </c>
      <c r="G3483" s="1">
        <v>44409</v>
      </c>
      <c r="H3483" s="1">
        <v>44439</v>
      </c>
      <c r="I3483" s="33" t="b">
        <f>AND(
    Table2[[#This Row],[Service_start]] &gt; DATE(2022,10,1),
    Table2[[#This Row],[Service_end]] &lt; DATE(2024,2,1)
)</f>
        <v>0</v>
      </c>
    </row>
    <row r="3484" spans="1:9" hidden="1">
      <c r="A3484">
        <v>13773637</v>
      </c>
      <c r="B3484">
        <v>425</v>
      </c>
      <c r="C3484" s="1">
        <v>37857.614999999998</v>
      </c>
      <c r="D3484">
        <v>427</v>
      </c>
      <c r="E3484" s="36">
        <f>INT((Table2[[#This Row],[Service_start]]-Table2[[#This Row],[DateOfBirth]])/365)</f>
        <v>18</v>
      </c>
      <c r="F3484" s="32">
        <f>IF(DATEDIF(Table2[[#This Row],[DateOfBirth]],Table2[[#This Row],[Service_start]], "Y")&lt;=25,1,0)</f>
        <v>1</v>
      </c>
      <c r="G3484" s="1">
        <v>44440</v>
      </c>
      <c r="H3484" s="1">
        <v>44469</v>
      </c>
      <c r="I3484" s="33" t="b">
        <f>AND(
    Table2[[#This Row],[Service_start]] &gt; DATE(2022,10,1),
    Table2[[#This Row],[Service_end]] &lt; DATE(2024,2,1)
)</f>
        <v>0</v>
      </c>
    </row>
    <row r="3485" spans="1:9" hidden="1">
      <c r="A3485">
        <v>9135062</v>
      </c>
      <c r="B3485">
        <v>425</v>
      </c>
      <c r="C3485" s="1">
        <v>34642.614999999998</v>
      </c>
      <c r="D3485">
        <v>427</v>
      </c>
      <c r="E3485" s="36">
        <f>INT((Table2[[#This Row],[Service_start]]-Table2[[#This Row],[DateOfBirth]])/365)</f>
        <v>24</v>
      </c>
      <c r="F3485" s="32">
        <f>IF(DATEDIF(Table2[[#This Row],[DateOfBirth]],Table2[[#This Row],[Service_start]], "Y")&lt;=25,1,0)</f>
        <v>1</v>
      </c>
      <c r="G3485" s="1">
        <v>43493</v>
      </c>
      <c r="H3485" s="1">
        <v>43496</v>
      </c>
      <c r="I3485" s="33" t="b">
        <f>AND(
    Table2[[#This Row],[Service_start]] &gt; DATE(2022,10,1),
    Table2[[#This Row],[Service_end]] &lt; DATE(2024,2,1)
)</f>
        <v>0</v>
      </c>
    </row>
    <row r="3486" spans="1:9" hidden="1">
      <c r="A3486">
        <v>10529716</v>
      </c>
      <c r="B3486">
        <v>425</v>
      </c>
      <c r="C3486" s="1">
        <v>34642.614999999998</v>
      </c>
      <c r="D3486">
        <v>427</v>
      </c>
      <c r="E3486" s="36">
        <f>INT((Table2[[#This Row],[Service_start]]-Table2[[#This Row],[DateOfBirth]])/365)</f>
        <v>24</v>
      </c>
      <c r="F3486" s="32">
        <f>IF(DATEDIF(Table2[[#This Row],[DateOfBirth]],Table2[[#This Row],[Service_start]], "Y")&lt;=25,1,0)</f>
        <v>1</v>
      </c>
      <c r="G3486" s="1">
        <v>43493</v>
      </c>
      <c r="H3486" s="1">
        <v>43496</v>
      </c>
      <c r="I3486" s="33" t="b">
        <f>AND(
    Table2[[#This Row],[Service_start]] &gt; DATE(2022,10,1),
    Table2[[#This Row],[Service_end]] &lt; DATE(2024,2,1)
)</f>
        <v>0</v>
      </c>
    </row>
    <row r="3487" spans="1:9" hidden="1">
      <c r="A3487">
        <v>9024050</v>
      </c>
      <c r="B3487">
        <v>425</v>
      </c>
      <c r="C3487" s="1">
        <v>34642.614999999998</v>
      </c>
      <c r="D3487">
        <v>427</v>
      </c>
      <c r="E3487" s="36">
        <f>INT((Table2[[#This Row],[Service_start]]-Table2[[#This Row],[DateOfBirth]])/365)</f>
        <v>24</v>
      </c>
      <c r="F3487" s="32">
        <f>IF(DATEDIF(Table2[[#This Row],[DateOfBirth]],Table2[[#This Row],[Service_start]], "Y")&lt;=25,1,0)</f>
        <v>1</v>
      </c>
      <c r="G3487" s="1">
        <v>43497</v>
      </c>
      <c r="H3487" s="1">
        <v>43524</v>
      </c>
      <c r="I3487" s="33" t="b">
        <f>AND(
    Table2[[#This Row],[Service_start]] &gt; DATE(2022,10,1),
    Table2[[#This Row],[Service_end]] &lt; DATE(2024,2,1)
)</f>
        <v>0</v>
      </c>
    </row>
    <row r="3488" spans="1:9" hidden="1">
      <c r="A3488">
        <v>15829062</v>
      </c>
      <c r="B3488">
        <v>425</v>
      </c>
      <c r="C3488" s="1">
        <v>34642.614999999998</v>
      </c>
      <c r="D3488">
        <v>427</v>
      </c>
      <c r="E3488" s="36">
        <f>INT((Table2[[#This Row],[Service_start]]-Table2[[#This Row],[DateOfBirth]])/365)</f>
        <v>24</v>
      </c>
      <c r="F3488" s="32">
        <f>IF(DATEDIF(Table2[[#This Row],[DateOfBirth]],Table2[[#This Row],[Service_start]], "Y")&lt;=25,1,0)</f>
        <v>1</v>
      </c>
      <c r="G3488" s="1">
        <v>43497</v>
      </c>
      <c r="H3488" s="1">
        <v>43524</v>
      </c>
      <c r="I3488" s="33" t="b">
        <f>AND(
    Table2[[#This Row],[Service_start]] &gt; DATE(2022,10,1),
    Table2[[#This Row],[Service_end]] &lt; DATE(2024,2,1)
)</f>
        <v>0</v>
      </c>
    </row>
    <row r="3489" spans="1:9" hidden="1">
      <c r="A3489">
        <v>10564592</v>
      </c>
      <c r="B3489">
        <v>425</v>
      </c>
      <c r="C3489" s="1">
        <v>34642.614999999998</v>
      </c>
      <c r="D3489">
        <v>427</v>
      </c>
      <c r="E3489" s="36">
        <f>INT((Table2[[#This Row],[Service_start]]-Table2[[#This Row],[DateOfBirth]])/365)</f>
        <v>24</v>
      </c>
      <c r="F3489" s="32">
        <f>IF(DATEDIF(Table2[[#This Row],[DateOfBirth]],Table2[[#This Row],[Service_start]], "Y")&lt;=25,1,0)</f>
        <v>1</v>
      </c>
      <c r="G3489" s="1">
        <v>43525</v>
      </c>
      <c r="H3489" s="1">
        <v>43555</v>
      </c>
      <c r="I3489" s="33" t="b">
        <f>AND(
    Table2[[#This Row],[Service_start]] &gt; DATE(2022,10,1),
    Table2[[#This Row],[Service_end]] &lt; DATE(2024,2,1)
)</f>
        <v>0</v>
      </c>
    </row>
    <row r="3490" spans="1:9" hidden="1">
      <c r="A3490">
        <v>15436997</v>
      </c>
      <c r="B3490">
        <v>425</v>
      </c>
      <c r="C3490" s="1">
        <v>34642.614999999998</v>
      </c>
      <c r="D3490">
        <v>427</v>
      </c>
      <c r="E3490" s="36">
        <f>INT((Table2[[#This Row],[Service_start]]-Table2[[#This Row],[DateOfBirth]])/365)</f>
        <v>24</v>
      </c>
      <c r="F3490" s="32">
        <f>IF(DATEDIF(Table2[[#This Row],[DateOfBirth]],Table2[[#This Row],[Service_start]], "Y")&lt;=25,1,0)</f>
        <v>1</v>
      </c>
      <c r="G3490" s="1">
        <v>43525</v>
      </c>
      <c r="H3490" s="1">
        <v>43555</v>
      </c>
      <c r="I3490" s="33" t="b">
        <f>AND(
    Table2[[#This Row],[Service_start]] &gt; DATE(2022,10,1),
    Table2[[#This Row],[Service_end]] &lt; DATE(2024,2,1)
)</f>
        <v>0</v>
      </c>
    </row>
    <row r="3491" spans="1:9" hidden="1">
      <c r="A3491">
        <v>10643275</v>
      </c>
      <c r="B3491">
        <v>425</v>
      </c>
      <c r="C3491" s="1">
        <v>36614.614999999998</v>
      </c>
      <c r="D3491">
        <v>427</v>
      </c>
      <c r="E3491" s="36">
        <f>INT((Table2[[#This Row],[Service_start]]-Table2[[#This Row],[DateOfBirth]])/365)</f>
        <v>18</v>
      </c>
      <c r="F3491" s="32">
        <f>IF(DATEDIF(Table2[[#This Row],[DateOfBirth]],Table2[[#This Row],[Service_start]], "Y")&lt;=25,1,0)</f>
        <v>1</v>
      </c>
      <c r="G3491" s="1">
        <v>43283</v>
      </c>
      <c r="H3491" s="1">
        <v>43312</v>
      </c>
      <c r="I3491" s="33" t="b">
        <f>AND(
    Table2[[#This Row],[Service_start]] &gt; DATE(2022,10,1),
    Table2[[#This Row],[Service_end]] &lt; DATE(2024,2,1)
)</f>
        <v>0</v>
      </c>
    </row>
    <row r="3492" spans="1:9" hidden="1">
      <c r="A3492">
        <v>10463915</v>
      </c>
      <c r="B3492">
        <v>425</v>
      </c>
      <c r="C3492" s="1">
        <v>36614.614999999998</v>
      </c>
      <c r="D3492">
        <v>427</v>
      </c>
      <c r="E3492" s="36">
        <f>INT((Table2[[#This Row],[Service_start]]-Table2[[#This Row],[DateOfBirth]])/365)</f>
        <v>18</v>
      </c>
      <c r="F3492" s="32">
        <f>IF(DATEDIF(Table2[[#This Row],[DateOfBirth]],Table2[[#This Row],[Service_start]], "Y")&lt;=25,1,0)</f>
        <v>1</v>
      </c>
      <c r="G3492" s="1">
        <v>43313</v>
      </c>
      <c r="H3492" s="1">
        <v>43343</v>
      </c>
      <c r="I3492" s="33" t="b">
        <f>AND(
    Table2[[#This Row],[Service_start]] &gt; DATE(2022,10,1),
    Table2[[#This Row],[Service_end]] &lt; DATE(2024,2,1)
)</f>
        <v>0</v>
      </c>
    </row>
    <row r="3493" spans="1:9" hidden="1">
      <c r="A3493">
        <v>11803762</v>
      </c>
      <c r="B3493">
        <v>425</v>
      </c>
      <c r="C3493" s="1">
        <v>36614.614999999998</v>
      </c>
      <c r="D3493">
        <v>427</v>
      </c>
      <c r="E3493" s="36">
        <f>INT((Table2[[#This Row],[Service_start]]-Table2[[#This Row],[DateOfBirth]])/365)</f>
        <v>18</v>
      </c>
      <c r="F3493" s="32">
        <f>IF(DATEDIF(Table2[[#This Row],[DateOfBirth]],Table2[[#This Row],[Service_start]], "Y")&lt;=25,1,0)</f>
        <v>1</v>
      </c>
      <c r="G3493" s="1">
        <v>43346</v>
      </c>
      <c r="H3493" s="1">
        <v>43373</v>
      </c>
      <c r="I3493" s="33" t="b">
        <f>AND(
    Table2[[#This Row],[Service_start]] &gt; DATE(2022,10,1),
    Table2[[#This Row],[Service_end]] &lt; DATE(2024,2,1)
)</f>
        <v>0</v>
      </c>
    </row>
    <row r="3494" spans="1:9" hidden="1">
      <c r="A3494">
        <v>15504845</v>
      </c>
      <c r="B3494">
        <v>425</v>
      </c>
      <c r="C3494" s="1">
        <v>36614.614999999998</v>
      </c>
      <c r="D3494">
        <v>427</v>
      </c>
      <c r="E3494" s="36">
        <f>INT((Table2[[#This Row],[Service_start]]-Table2[[#This Row],[DateOfBirth]])/365)</f>
        <v>18</v>
      </c>
      <c r="F3494" s="32">
        <f>IF(DATEDIF(Table2[[#This Row],[DateOfBirth]],Table2[[#This Row],[Service_start]], "Y")&lt;=25,1,0)</f>
        <v>1</v>
      </c>
      <c r="G3494" s="1">
        <v>43374</v>
      </c>
      <c r="H3494" s="1">
        <v>43404</v>
      </c>
      <c r="I3494" s="33" t="b">
        <f>AND(
    Table2[[#This Row],[Service_start]] &gt; DATE(2022,10,1),
    Table2[[#This Row],[Service_end]] &lt; DATE(2024,2,1)
)</f>
        <v>0</v>
      </c>
    </row>
    <row r="3495" spans="1:9" hidden="1">
      <c r="A3495">
        <v>12272086</v>
      </c>
      <c r="B3495">
        <v>425</v>
      </c>
      <c r="C3495" s="1">
        <v>36337.614999999998</v>
      </c>
      <c r="D3495">
        <v>427</v>
      </c>
      <c r="E3495" s="36">
        <f>INT((Table2[[#This Row],[Service_start]]-Table2[[#This Row],[DateOfBirth]])/365)</f>
        <v>22</v>
      </c>
      <c r="F3495" s="32">
        <f>IF(DATEDIF(Table2[[#This Row],[DateOfBirth]],Table2[[#This Row],[Service_start]], "Y")&lt;=25,1,0)</f>
        <v>1</v>
      </c>
      <c r="G3495" s="1">
        <v>44725</v>
      </c>
      <c r="H3495" s="1">
        <v>44742</v>
      </c>
      <c r="I3495" s="33" t="b">
        <f>AND(
    Table2[[#This Row],[Service_start]] &gt; DATE(2022,10,1),
    Table2[[#This Row],[Service_end]] &lt; DATE(2024,2,1)
)</f>
        <v>0</v>
      </c>
    </row>
    <row r="3496" spans="1:9" hidden="1">
      <c r="A3496">
        <v>11865000</v>
      </c>
      <c r="B3496">
        <v>425</v>
      </c>
      <c r="C3496" s="1">
        <v>36337.614999999998</v>
      </c>
      <c r="D3496">
        <v>427</v>
      </c>
      <c r="E3496" s="36">
        <f>INT((Table2[[#This Row],[Service_start]]-Table2[[#This Row],[DateOfBirth]])/365)</f>
        <v>23</v>
      </c>
      <c r="F3496" s="32">
        <f>IF(DATEDIF(Table2[[#This Row],[DateOfBirth]],Table2[[#This Row],[Service_start]], "Y")&lt;=25,1,0)</f>
        <v>1</v>
      </c>
      <c r="G3496" s="1">
        <v>44741</v>
      </c>
      <c r="H3496" s="1">
        <v>44742</v>
      </c>
      <c r="I3496" s="33" t="b">
        <f>AND(
    Table2[[#This Row],[Service_start]] &gt; DATE(2022,10,1),
    Table2[[#This Row],[Service_end]] &lt; DATE(2024,2,1)
)</f>
        <v>0</v>
      </c>
    </row>
    <row r="3497" spans="1:9" hidden="1">
      <c r="A3497">
        <v>17242908</v>
      </c>
      <c r="B3497">
        <v>425</v>
      </c>
      <c r="C3497" s="1">
        <v>36337.614999999998</v>
      </c>
      <c r="D3497">
        <v>427</v>
      </c>
      <c r="E3497" s="36">
        <f>INT((Table2[[#This Row],[Service_start]]-Table2[[#This Row],[DateOfBirth]])/365)</f>
        <v>23</v>
      </c>
      <c r="F3497" s="32">
        <f>IF(DATEDIF(Table2[[#This Row],[DateOfBirth]],Table2[[#This Row],[Service_start]], "Y")&lt;=25,1,0)</f>
        <v>1</v>
      </c>
      <c r="G3497" s="1">
        <v>44743</v>
      </c>
      <c r="H3497" s="1">
        <v>44773</v>
      </c>
      <c r="I3497" s="33" t="b">
        <f>AND(
    Table2[[#This Row],[Service_start]] &gt; DATE(2022,10,1),
    Table2[[#This Row],[Service_end]] &lt; DATE(2024,2,1)
)</f>
        <v>0</v>
      </c>
    </row>
    <row r="3498" spans="1:9" hidden="1">
      <c r="A3498">
        <v>10774451</v>
      </c>
      <c r="B3498">
        <v>425</v>
      </c>
      <c r="C3498" s="1">
        <v>35425.614999999998</v>
      </c>
      <c r="D3498">
        <v>427</v>
      </c>
      <c r="E3498" s="36">
        <f>INT((Table2[[#This Row],[Service_start]]-Table2[[#This Row],[DateOfBirth]])/365)</f>
        <v>19</v>
      </c>
      <c r="F3498" s="32">
        <f>IF(DATEDIF(Table2[[#This Row],[DateOfBirth]],Table2[[#This Row],[Service_start]], "Y")&lt;=25,1,0)</f>
        <v>1</v>
      </c>
      <c r="G3498" s="1">
        <v>42430</v>
      </c>
      <c r="H3498" s="1">
        <v>42460</v>
      </c>
      <c r="I3498" s="33" t="b">
        <f>AND(
    Table2[[#This Row],[Service_start]] &gt; DATE(2022,10,1),
    Table2[[#This Row],[Service_end]] &lt; DATE(2024,2,1)
)</f>
        <v>0</v>
      </c>
    </row>
    <row r="3499" spans="1:9" hidden="1">
      <c r="A3499">
        <v>12065712</v>
      </c>
      <c r="B3499">
        <v>425</v>
      </c>
      <c r="C3499" s="1">
        <v>35425.614999999998</v>
      </c>
      <c r="D3499">
        <v>427</v>
      </c>
      <c r="E3499" s="36">
        <f>INT((Table2[[#This Row],[Service_start]]-Table2[[#This Row],[DateOfBirth]])/365)</f>
        <v>19</v>
      </c>
      <c r="F3499" s="32">
        <f>IF(DATEDIF(Table2[[#This Row],[DateOfBirth]],Table2[[#This Row],[Service_start]], "Y")&lt;=25,1,0)</f>
        <v>1</v>
      </c>
      <c r="G3499" s="1">
        <v>42461</v>
      </c>
      <c r="H3499" s="1">
        <v>42490</v>
      </c>
      <c r="I3499" s="33" t="b">
        <f>AND(
    Table2[[#This Row],[Service_start]] &gt; DATE(2022,10,1),
    Table2[[#This Row],[Service_end]] &lt; DATE(2024,2,1)
)</f>
        <v>0</v>
      </c>
    </row>
    <row r="3500" spans="1:9" hidden="1">
      <c r="A3500">
        <v>10215054</v>
      </c>
      <c r="B3500">
        <v>425</v>
      </c>
      <c r="C3500" s="1">
        <v>36444.614999999998</v>
      </c>
      <c r="D3500">
        <v>427</v>
      </c>
      <c r="E3500" s="36">
        <f>INT((Table2[[#This Row],[Service_start]]-Table2[[#This Row],[DateOfBirth]])/365)</f>
        <v>19</v>
      </c>
      <c r="F3500" s="32">
        <f>IF(DATEDIF(Table2[[#This Row],[DateOfBirth]],Table2[[#This Row],[Service_start]], "Y")&lt;=25,1,0)</f>
        <v>1</v>
      </c>
      <c r="G3500" s="1">
        <v>43719</v>
      </c>
      <c r="H3500" s="1">
        <v>43738</v>
      </c>
      <c r="I3500" s="33" t="b">
        <f>AND(
    Table2[[#This Row],[Service_start]] &gt; DATE(2022,10,1),
    Table2[[#This Row],[Service_end]] &lt; DATE(2024,2,1)
)</f>
        <v>0</v>
      </c>
    </row>
    <row r="3501" spans="1:9" hidden="1">
      <c r="A3501">
        <v>10445013</v>
      </c>
      <c r="B3501">
        <v>425</v>
      </c>
      <c r="C3501" s="1">
        <v>36444.614999999998</v>
      </c>
      <c r="D3501">
        <v>427</v>
      </c>
      <c r="E3501" s="36">
        <f>INT((Table2[[#This Row],[Service_start]]-Table2[[#This Row],[DateOfBirth]])/365)</f>
        <v>19</v>
      </c>
      <c r="F3501" s="32">
        <f>IF(DATEDIF(Table2[[#This Row],[DateOfBirth]],Table2[[#This Row],[Service_start]], "Y")&lt;=25,1,0)</f>
        <v>1</v>
      </c>
      <c r="G3501" s="1">
        <v>43739</v>
      </c>
      <c r="H3501" s="1">
        <v>43769</v>
      </c>
      <c r="I3501" s="33" t="b">
        <f>AND(
    Table2[[#This Row],[Service_start]] &gt; DATE(2022,10,1),
    Table2[[#This Row],[Service_end]] &lt; DATE(2024,2,1)
)</f>
        <v>0</v>
      </c>
    </row>
    <row r="3502" spans="1:9" hidden="1">
      <c r="A3502">
        <v>11973565</v>
      </c>
      <c r="B3502">
        <v>425</v>
      </c>
      <c r="C3502" s="1">
        <v>36444.614999999998</v>
      </c>
      <c r="D3502">
        <v>427</v>
      </c>
      <c r="E3502" s="36">
        <f>INT((Table2[[#This Row],[Service_start]]-Table2[[#This Row],[DateOfBirth]])/365)</f>
        <v>20</v>
      </c>
      <c r="F3502" s="32">
        <f>IF(DATEDIF(Table2[[#This Row],[DateOfBirth]],Table2[[#This Row],[Service_start]], "Y")&lt;=25,1,0)</f>
        <v>1</v>
      </c>
      <c r="G3502" s="1">
        <v>43770</v>
      </c>
      <c r="H3502" s="1">
        <v>43799</v>
      </c>
      <c r="I3502" s="33" t="b">
        <f>AND(
    Table2[[#This Row],[Service_start]] &gt; DATE(2022,10,1),
    Table2[[#This Row],[Service_end]] &lt; DATE(2024,2,1)
)</f>
        <v>0</v>
      </c>
    </row>
    <row r="3503" spans="1:9" hidden="1">
      <c r="A3503">
        <v>13945442</v>
      </c>
      <c r="B3503">
        <v>425</v>
      </c>
      <c r="C3503" s="1">
        <v>36539.614999999998</v>
      </c>
      <c r="D3503">
        <v>427</v>
      </c>
      <c r="E3503" s="36">
        <f>INT((Table2[[#This Row],[Service_start]]-Table2[[#This Row],[DateOfBirth]])/365)</f>
        <v>22</v>
      </c>
      <c r="F3503" s="32">
        <f>IF(DATEDIF(Table2[[#This Row],[DateOfBirth]],Table2[[#This Row],[Service_start]], "Y")&lt;=25,1,0)</f>
        <v>1</v>
      </c>
      <c r="G3503" s="1">
        <v>44670</v>
      </c>
      <c r="H3503" s="1">
        <v>44681</v>
      </c>
      <c r="I3503" s="33" t="b">
        <f>AND(
    Table2[[#This Row],[Service_start]] &gt; DATE(2022,10,1),
    Table2[[#This Row],[Service_end]] &lt; DATE(2024,2,1)
)</f>
        <v>0</v>
      </c>
    </row>
    <row r="3504" spans="1:9" hidden="1">
      <c r="A3504">
        <v>15769754</v>
      </c>
      <c r="B3504">
        <v>425</v>
      </c>
      <c r="C3504" s="1">
        <v>36539.614999999998</v>
      </c>
      <c r="D3504">
        <v>427</v>
      </c>
      <c r="E3504" s="36">
        <f>INT((Table2[[#This Row],[Service_start]]-Table2[[#This Row],[DateOfBirth]])/365)</f>
        <v>22</v>
      </c>
      <c r="F3504" s="32">
        <f>IF(DATEDIF(Table2[[#This Row],[DateOfBirth]],Table2[[#This Row],[Service_start]], "Y")&lt;=25,1,0)</f>
        <v>1</v>
      </c>
      <c r="G3504" s="1">
        <v>44691</v>
      </c>
      <c r="H3504" s="1">
        <v>44712</v>
      </c>
      <c r="I3504" s="33" t="b">
        <f>AND(
    Table2[[#This Row],[Service_start]] &gt; DATE(2022,10,1),
    Table2[[#This Row],[Service_end]] &lt; DATE(2024,2,1)
)</f>
        <v>0</v>
      </c>
    </row>
    <row r="3505" spans="1:9" hidden="1">
      <c r="A3505">
        <v>17731738</v>
      </c>
      <c r="B3505">
        <v>425</v>
      </c>
      <c r="C3505" s="1">
        <v>36539.614999999998</v>
      </c>
      <c r="D3505">
        <v>427</v>
      </c>
      <c r="E3505" s="36">
        <f>INT((Table2[[#This Row],[Service_start]]-Table2[[#This Row],[DateOfBirth]])/365)</f>
        <v>22</v>
      </c>
      <c r="F3505" s="32">
        <f>IF(DATEDIF(Table2[[#This Row],[DateOfBirth]],Table2[[#This Row],[Service_start]], "Y")&lt;=25,1,0)</f>
        <v>1</v>
      </c>
      <c r="G3505" s="1">
        <v>44713</v>
      </c>
      <c r="H3505" s="1">
        <v>44725</v>
      </c>
      <c r="I3505" s="33" t="b">
        <f>AND(
    Table2[[#This Row],[Service_start]] &gt; DATE(2022,10,1),
    Table2[[#This Row],[Service_end]] &lt; DATE(2024,2,1)
)</f>
        <v>0</v>
      </c>
    </row>
    <row r="3506" spans="1:9" hidden="1">
      <c r="A3506">
        <v>8903670</v>
      </c>
      <c r="B3506">
        <v>425</v>
      </c>
      <c r="C3506" s="1">
        <v>37035.614999999998</v>
      </c>
      <c r="D3506">
        <v>427</v>
      </c>
      <c r="E3506" s="36">
        <f>INT((Table2[[#This Row],[Service_start]]-Table2[[#This Row],[DateOfBirth]])/365)</f>
        <v>17</v>
      </c>
      <c r="F3506" s="32">
        <f>IF(DATEDIF(Table2[[#This Row],[DateOfBirth]],Table2[[#This Row],[Service_start]], "Y")&lt;=25,1,0)</f>
        <v>1</v>
      </c>
      <c r="G3506" s="1">
        <v>43265</v>
      </c>
      <c r="H3506" s="1">
        <v>43281</v>
      </c>
      <c r="I3506" s="33" t="b">
        <f>AND(
    Table2[[#This Row],[Service_start]] &gt; DATE(2022,10,1),
    Table2[[#This Row],[Service_end]] &lt; DATE(2024,2,1)
)</f>
        <v>0</v>
      </c>
    </row>
    <row r="3507" spans="1:9" hidden="1">
      <c r="A3507">
        <v>10411383</v>
      </c>
      <c r="B3507">
        <v>425</v>
      </c>
      <c r="C3507" s="1">
        <v>37035.614999999998</v>
      </c>
      <c r="D3507">
        <v>427</v>
      </c>
      <c r="E3507" s="36">
        <f>INT((Table2[[#This Row],[Service_start]]-Table2[[#This Row],[DateOfBirth]])/365)</f>
        <v>17</v>
      </c>
      <c r="F3507" s="32">
        <f>IF(DATEDIF(Table2[[#This Row],[DateOfBirth]],Table2[[#This Row],[Service_start]], "Y")&lt;=25,1,0)</f>
        <v>1</v>
      </c>
      <c r="G3507" s="1">
        <v>43282</v>
      </c>
      <c r="H3507" s="1">
        <v>43295</v>
      </c>
      <c r="I3507" s="33" t="b">
        <f>AND(
    Table2[[#This Row],[Service_start]] &gt; DATE(2022,10,1),
    Table2[[#This Row],[Service_end]] &lt; DATE(2024,2,1)
)</f>
        <v>0</v>
      </c>
    </row>
    <row r="3508" spans="1:9" hidden="1">
      <c r="A3508">
        <v>15920905</v>
      </c>
      <c r="B3508">
        <v>425</v>
      </c>
      <c r="C3508" s="1">
        <v>34533.614999999998</v>
      </c>
      <c r="D3508">
        <v>427</v>
      </c>
      <c r="E3508" s="36">
        <f>INT((Table2[[#This Row],[Service_start]]-Table2[[#This Row],[DateOfBirth]])/365)</f>
        <v>21</v>
      </c>
      <c r="F3508" s="32">
        <f>IF(DATEDIF(Table2[[#This Row],[DateOfBirth]],Table2[[#This Row],[Service_start]], "Y")&lt;=25,1,0)</f>
        <v>1</v>
      </c>
      <c r="G3508" s="1">
        <v>42556</v>
      </c>
      <c r="H3508" s="1">
        <v>42582</v>
      </c>
      <c r="I3508" s="33" t="b">
        <f>AND(
    Table2[[#This Row],[Service_start]] &gt; DATE(2022,10,1),
    Table2[[#This Row],[Service_end]] &lt; DATE(2024,2,1)
)</f>
        <v>0</v>
      </c>
    </row>
    <row r="3509" spans="1:9" hidden="1">
      <c r="A3509">
        <v>13001072</v>
      </c>
      <c r="B3509">
        <v>425</v>
      </c>
      <c r="C3509" s="1">
        <v>34533.614999999998</v>
      </c>
      <c r="D3509">
        <v>427</v>
      </c>
      <c r="E3509" s="36">
        <f>INT((Table2[[#This Row],[Service_start]]-Table2[[#This Row],[DateOfBirth]])/365)</f>
        <v>22</v>
      </c>
      <c r="F3509" s="32">
        <f>IF(DATEDIF(Table2[[#This Row],[DateOfBirth]],Table2[[#This Row],[Service_start]], "Y")&lt;=25,1,0)</f>
        <v>1</v>
      </c>
      <c r="G3509" s="1">
        <v>42583</v>
      </c>
      <c r="H3509" s="1">
        <v>42613</v>
      </c>
      <c r="I3509" s="33" t="b">
        <f>AND(
    Table2[[#This Row],[Service_start]] &gt; DATE(2022,10,1),
    Table2[[#This Row],[Service_end]] &lt; DATE(2024,2,1)
)</f>
        <v>0</v>
      </c>
    </row>
    <row r="3510" spans="1:9" hidden="1">
      <c r="A3510">
        <v>12003108</v>
      </c>
      <c r="B3510">
        <v>425</v>
      </c>
      <c r="C3510" s="1">
        <v>34533.614999999998</v>
      </c>
      <c r="D3510">
        <v>427</v>
      </c>
      <c r="E3510" s="36">
        <f>INT((Table2[[#This Row],[Service_start]]-Table2[[#This Row],[DateOfBirth]])/365)</f>
        <v>22</v>
      </c>
      <c r="F3510" s="32">
        <f>IF(DATEDIF(Table2[[#This Row],[DateOfBirth]],Table2[[#This Row],[Service_start]], "Y")&lt;=25,1,0)</f>
        <v>1</v>
      </c>
      <c r="G3510" s="1">
        <v>42614</v>
      </c>
      <c r="H3510" s="1">
        <v>42643</v>
      </c>
      <c r="I3510" s="33" t="b">
        <f>AND(
    Table2[[#This Row],[Service_start]] &gt; DATE(2022,10,1),
    Table2[[#This Row],[Service_end]] &lt; DATE(2024,2,1)
)</f>
        <v>0</v>
      </c>
    </row>
    <row r="3511" spans="1:9" hidden="1">
      <c r="A3511">
        <v>10806192</v>
      </c>
      <c r="B3511">
        <v>425</v>
      </c>
      <c r="C3511" s="1">
        <v>36478.614999999998</v>
      </c>
      <c r="D3511">
        <v>427</v>
      </c>
      <c r="E3511" s="36">
        <f>INT((Table2[[#This Row],[Service_start]]-Table2[[#This Row],[DateOfBirth]])/365)</f>
        <v>20</v>
      </c>
      <c r="F3511" s="32">
        <f>IF(DATEDIF(Table2[[#This Row],[DateOfBirth]],Table2[[#This Row],[Service_start]], "Y")&lt;=25,1,0)</f>
        <v>1</v>
      </c>
      <c r="G3511" s="1">
        <v>44102</v>
      </c>
      <c r="H3511" s="1">
        <v>44104</v>
      </c>
      <c r="I3511" s="33" t="b">
        <f>AND(
    Table2[[#This Row],[Service_start]] &gt; DATE(2022,10,1),
    Table2[[#This Row],[Service_end]] &lt; DATE(2024,2,1)
)</f>
        <v>0</v>
      </c>
    </row>
    <row r="3512" spans="1:9" hidden="1">
      <c r="A3512">
        <v>9030837</v>
      </c>
      <c r="B3512">
        <v>425</v>
      </c>
      <c r="C3512" s="1">
        <v>36478.614999999998</v>
      </c>
      <c r="D3512">
        <v>427</v>
      </c>
      <c r="E3512" s="36">
        <f>INT((Table2[[#This Row],[Service_start]]-Table2[[#This Row],[DateOfBirth]])/365)</f>
        <v>20</v>
      </c>
      <c r="F3512" s="32">
        <f>IF(DATEDIF(Table2[[#This Row],[DateOfBirth]],Table2[[#This Row],[Service_start]], "Y")&lt;=25,1,0)</f>
        <v>1</v>
      </c>
      <c r="G3512" s="1">
        <v>44105</v>
      </c>
      <c r="H3512" s="1">
        <v>44135</v>
      </c>
      <c r="I3512" s="33" t="b">
        <f>AND(
    Table2[[#This Row],[Service_start]] &gt; DATE(2022,10,1),
    Table2[[#This Row],[Service_end]] &lt; DATE(2024,2,1)
)</f>
        <v>0</v>
      </c>
    </row>
    <row r="3513" spans="1:9" hidden="1">
      <c r="A3513">
        <v>15339567</v>
      </c>
      <c r="B3513">
        <v>425</v>
      </c>
      <c r="C3513" s="1">
        <v>36258.614999999998</v>
      </c>
      <c r="D3513">
        <v>427</v>
      </c>
      <c r="E3513" s="36">
        <f>INT((Table2[[#This Row],[Service_start]]-Table2[[#This Row],[DateOfBirth]])/365)</f>
        <v>18</v>
      </c>
      <c r="F3513" s="32">
        <f>IF(DATEDIF(Table2[[#This Row],[DateOfBirth]],Table2[[#This Row],[Service_start]], "Y")&lt;=25,1,0)</f>
        <v>1</v>
      </c>
      <c r="G3513" s="1">
        <v>42968</v>
      </c>
      <c r="H3513" s="1">
        <v>42978</v>
      </c>
      <c r="I3513" s="33" t="b">
        <f>AND(
    Table2[[#This Row],[Service_start]] &gt; DATE(2022,10,1),
    Table2[[#This Row],[Service_end]] &lt; DATE(2024,2,1)
)</f>
        <v>0</v>
      </c>
    </row>
    <row r="3514" spans="1:9" hidden="1">
      <c r="A3514">
        <v>13754844</v>
      </c>
      <c r="B3514">
        <v>425</v>
      </c>
      <c r="C3514" s="1">
        <v>36258.614999999998</v>
      </c>
      <c r="D3514">
        <v>427</v>
      </c>
      <c r="E3514" s="36">
        <f>INT((Table2[[#This Row],[Service_start]]-Table2[[#This Row],[DateOfBirth]])/365)</f>
        <v>18</v>
      </c>
      <c r="F3514" s="32">
        <f>IF(DATEDIF(Table2[[#This Row],[DateOfBirth]],Table2[[#This Row],[Service_start]], "Y")&lt;=25,1,0)</f>
        <v>1</v>
      </c>
      <c r="G3514" s="1">
        <v>42979</v>
      </c>
      <c r="H3514" s="1">
        <v>43008</v>
      </c>
      <c r="I3514" s="33" t="b">
        <f>AND(
    Table2[[#This Row],[Service_start]] &gt; DATE(2022,10,1),
    Table2[[#This Row],[Service_end]] &lt; DATE(2024,2,1)
)</f>
        <v>0</v>
      </c>
    </row>
    <row r="3515" spans="1:9" hidden="1">
      <c r="A3515">
        <v>17269685</v>
      </c>
      <c r="B3515">
        <v>425</v>
      </c>
      <c r="C3515" s="1">
        <v>36258.614999999998</v>
      </c>
      <c r="D3515">
        <v>427</v>
      </c>
      <c r="E3515" s="36">
        <f>INT((Table2[[#This Row],[Service_start]]-Table2[[#This Row],[DateOfBirth]])/365)</f>
        <v>18</v>
      </c>
      <c r="F3515" s="32">
        <f>IF(DATEDIF(Table2[[#This Row],[DateOfBirth]],Table2[[#This Row],[Service_start]], "Y")&lt;=25,1,0)</f>
        <v>1</v>
      </c>
      <c r="G3515" s="1">
        <v>43009</v>
      </c>
      <c r="H3515" s="1">
        <v>43039</v>
      </c>
      <c r="I3515" s="33" t="b">
        <f>AND(
    Table2[[#This Row],[Service_start]] &gt; DATE(2022,10,1),
    Table2[[#This Row],[Service_end]] &lt; DATE(2024,2,1)
)</f>
        <v>0</v>
      </c>
    </row>
    <row r="3516" spans="1:9" hidden="1">
      <c r="A3516">
        <v>9147078</v>
      </c>
      <c r="B3516">
        <v>425</v>
      </c>
      <c r="C3516" s="1">
        <v>35770.614999999998</v>
      </c>
      <c r="D3516">
        <v>427</v>
      </c>
      <c r="E3516" s="36">
        <f>INT((Table2[[#This Row],[Service_start]]-Table2[[#This Row],[DateOfBirth]])/365)</f>
        <v>18</v>
      </c>
      <c r="F3516" s="32">
        <f>IF(DATEDIF(Table2[[#This Row],[DateOfBirth]],Table2[[#This Row],[Service_start]], "Y")&lt;=25,1,0)</f>
        <v>1</v>
      </c>
      <c r="G3516" s="1">
        <v>42698</v>
      </c>
      <c r="H3516" s="1">
        <v>42704</v>
      </c>
      <c r="I3516" s="33" t="b">
        <f>AND(
    Table2[[#This Row],[Service_start]] &gt; DATE(2022,10,1),
    Table2[[#This Row],[Service_end]] &lt; DATE(2024,2,1)
)</f>
        <v>0</v>
      </c>
    </row>
    <row r="3517" spans="1:9" hidden="1">
      <c r="A3517">
        <v>10714454</v>
      </c>
      <c r="B3517">
        <v>425</v>
      </c>
      <c r="C3517" s="1">
        <v>35770.614999999998</v>
      </c>
      <c r="D3517">
        <v>427</v>
      </c>
      <c r="E3517" s="36">
        <f>INT((Table2[[#This Row],[Service_start]]-Table2[[#This Row],[DateOfBirth]])/365)</f>
        <v>18</v>
      </c>
      <c r="F3517" s="32">
        <f>IF(DATEDIF(Table2[[#This Row],[DateOfBirth]],Table2[[#This Row],[Service_start]], "Y")&lt;=25,1,0)</f>
        <v>1</v>
      </c>
      <c r="G3517" s="1">
        <v>42705</v>
      </c>
      <c r="H3517" s="1">
        <v>42735</v>
      </c>
      <c r="I3517" s="33" t="b">
        <f>AND(
    Table2[[#This Row],[Service_start]] &gt; DATE(2022,10,1),
    Table2[[#This Row],[Service_end]] &lt; DATE(2024,2,1)
)</f>
        <v>0</v>
      </c>
    </row>
    <row r="3518" spans="1:9" hidden="1">
      <c r="A3518">
        <v>15228541</v>
      </c>
      <c r="B3518">
        <v>425</v>
      </c>
      <c r="C3518" s="1">
        <v>35799.614999999998</v>
      </c>
      <c r="D3518">
        <v>427</v>
      </c>
      <c r="E3518" s="36">
        <f>INT((Table2[[#This Row],[Service_start]]-Table2[[#This Row],[DateOfBirth]])/365)</f>
        <v>19</v>
      </c>
      <c r="F3518" s="32">
        <f>IF(DATEDIF(Table2[[#This Row],[DateOfBirth]],Table2[[#This Row],[Service_start]], "Y")&lt;=25,1,0)</f>
        <v>1</v>
      </c>
      <c r="G3518" s="1">
        <v>43052</v>
      </c>
      <c r="H3518" s="1">
        <v>43069</v>
      </c>
      <c r="I3518" s="33" t="b">
        <f>AND(
    Table2[[#This Row],[Service_start]] &gt; DATE(2022,10,1),
    Table2[[#This Row],[Service_end]] &lt; DATE(2024,2,1)
)</f>
        <v>0</v>
      </c>
    </row>
    <row r="3519" spans="1:9" hidden="1">
      <c r="A3519">
        <v>13311795</v>
      </c>
      <c r="B3519">
        <v>425</v>
      </c>
      <c r="C3519" s="1">
        <v>35799.614999999998</v>
      </c>
      <c r="D3519">
        <v>427</v>
      </c>
      <c r="E3519" s="36">
        <f>INT((Table2[[#This Row],[Service_start]]-Table2[[#This Row],[DateOfBirth]])/365)</f>
        <v>19</v>
      </c>
      <c r="F3519" s="32">
        <f>IF(DATEDIF(Table2[[#This Row],[DateOfBirth]],Table2[[#This Row],[Service_start]], "Y")&lt;=25,1,0)</f>
        <v>1</v>
      </c>
      <c r="G3519" s="1">
        <v>43070</v>
      </c>
      <c r="H3519" s="1">
        <v>43100</v>
      </c>
      <c r="I3519" s="33" t="b">
        <f>AND(
    Table2[[#This Row],[Service_start]] &gt; DATE(2022,10,1),
    Table2[[#This Row],[Service_end]] &lt; DATE(2024,2,1)
)</f>
        <v>0</v>
      </c>
    </row>
    <row r="3520" spans="1:9" hidden="1">
      <c r="A3520">
        <v>17340242</v>
      </c>
      <c r="B3520">
        <v>425</v>
      </c>
      <c r="C3520" s="1">
        <v>35799.614999999998</v>
      </c>
      <c r="D3520">
        <v>427</v>
      </c>
      <c r="E3520" s="36">
        <f>INT((Table2[[#This Row],[Service_start]]-Table2[[#This Row],[DateOfBirth]])/365)</f>
        <v>20</v>
      </c>
      <c r="F3520" s="32">
        <f>IF(DATEDIF(Table2[[#This Row],[DateOfBirth]],Table2[[#This Row],[Service_start]], "Y")&lt;=25,1,0)</f>
        <v>1</v>
      </c>
      <c r="G3520" s="1">
        <v>43101</v>
      </c>
      <c r="H3520" s="1">
        <v>43131</v>
      </c>
      <c r="I3520" s="33" t="b">
        <f>AND(
    Table2[[#This Row],[Service_start]] &gt; DATE(2022,10,1),
    Table2[[#This Row],[Service_end]] &lt; DATE(2024,2,1)
)</f>
        <v>0</v>
      </c>
    </row>
    <row r="3521" spans="1:9" hidden="1">
      <c r="A3521">
        <v>15668798</v>
      </c>
      <c r="B3521">
        <v>425</v>
      </c>
      <c r="C3521" s="1">
        <v>36547.614999999998</v>
      </c>
      <c r="D3521">
        <v>427</v>
      </c>
      <c r="E3521" s="36">
        <f>INT((Table2[[#This Row],[Service_start]]-Table2[[#This Row],[DateOfBirth]])/365)</f>
        <v>20</v>
      </c>
      <c r="F3521" s="32">
        <f>IF(DATEDIF(Table2[[#This Row],[DateOfBirth]],Table2[[#This Row],[Service_start]], "Y")&lt;=25,1,0)</f>
        <v>1</v>
      </c>
      <c r="G3521" s="1">
        <v>44125</v>
      </c>
      <c r="H3521" s="1">
        <v>44135</v>
      </c>
      <c r="I3521" s="33" t="b">
        <f>AND(
    Table2[[#This Row],[Service_start]] &gt; DATE(2022,10,1),
    Table2[[#This Row],[Service_end]] &lt; DATE(2024,2,1)
)</f>
        <v>0</v>
      </c>
    </row>
    <row r="3522" spans="1:9" hidden="1">
      <c r="A3522">
        <v>15008395</v>
      </c>
      <c r="B3522">
        <v>425</v>
      </c>
      <c r="C3522" s="1">
        <v>36547.614999999998</v>
      </c>
      <c r="D3522">
        <v>427</v>
      </c>
      <c r="E3522" s="36">
        <f>INT((Table2[[#This Row],[Service_start]]-Table2[[#This Row],[DateOfBirth]])/365)</f>
        <v>20</v>
      </c>
      <c r="F3522" s="32">
        <f>IF(DATEDIF(Table2[[#This Row],[DateOfBirth]],Table2[[#This Row],[Service_start]], "Y")&lt;=25,1,0)</f>
        <v>1</v>
      </c>
      <c r="G3522" s="1">
        <v>44136</v>
      </c>
      <c r="H3522" s="1">
        <v>44165</v>
      </c>
      <c r="I3522" s="33" t="b">
        <f>AND(
    Table2[[#This Row],[Service_start]] &gt; DATE(2022,10,1),
    Table2[[#This Row],[Service_end]] &lt; DATE(2024,2,1)
)</f>
        <v>0</v>
      </c>
    </row>
    <row r="3523" spans="1:9" hidden="1">
      <c r="A3523">
        <v>10388550</v>
      </c>
      <c r="B3523">
        <v>425</v>
      </c>
      <c r="C3523" s="1">
        <v>36547.614999999998</v>
      </c>
      <c r="D3523">
        <v>427</v>
      </c>
      <c r="E3523" s="36">
        <f>INT((Table2[[#This Row],[Service_start]]-Table2[[#This Row],[DateOfBirth]])/365)</f>
        <v>20</v>
      </c>
      <c r="F3523" s="32">
        <f>IF(DATEDIF(Table2[[#This Row],[DateOfBirth]],Table2[[#This Row],[Service_start]], "Y")&lt;=25,1,0)</f>
        <v>1</v>
      </c>
      <c r="G3523" s="1">
        <v>44166</v>
      </c>
      <c r="H3523" s="1">
        <v>44196</v>
      </c>
      <c r="I3523" s="33" t="b">
        <f>AND(
    Table2[[#This Row],[Service_start]] &gt; DATE(2022,10,1),
    Table2[[#This Row],[Service_end]] &lt; DATE(2024,2,1)
)</f>
        <v>0</v>
      </c>
    </row>
    <row r="3524" spans="1:9" hidden="1">
      <c r="A3524">
        <v>10479045</v>
      </c>
      <c r="B3524">
        <v>425</v>
      </c>
      <c r="C3524" s="1">
        <v>36532.614999999998</v>
      </c>
      <c r="D3524">
        <v>427</v>
      </c>
      <c r="E3524" s="36">
        <f>INT((Table2[[#This Row],[Service_start]]-Table2[[#This Row],[DateOfBirth]])/365)</f>
        <v>19</v>
      </c>
      <c r="F3524" s="32">
        <f>IF(DATEDIF(Table2[[#This Row],[DateOfBirth]],Table2[[#This Row],[Service_start]], "Y")&lt;=25,1,0)</f>
        <v>1</v>
      </c>
      <c r="G3524" s="1">
        <v>43613</v>
      </c>
      <c r="H3524" s="1">
        <v>43616</v>
      </c>
      <c r="I3524" s="33" t="b">
        <f>AND(
    Table2[[#This Row],[Service_start]] &gt; DATE(2022,10,1),
    Table2[[#This Row],[Service_end]] &lt; DATE(2024,2,1)
)</f>
        <v>0</v>
      </c>
    </row>
    <row r="3525" spans="1:9" hidden="1">
      <c r="A3525">
        <v>9235777</v>
      </c>
      <c r="B3525">
        <v>425</v>
      </c>
      <c r="C3525" s="1">
        <v>36532.614999999998</v>
      </c>
      <c r="D3525">
        <v>427</v>
      </c>
      <c r="E3525" s="36">
        <f>INT((Table2[[#This Row],[Service_start]]-Table2[[#This Row],[DateOfBirth]])/365)</f>
        <v>19</v>
      </c>
      <c r="F3525" s="32">
        <f>IF(DATEDIF(Table2[[#This Row],[DateOfBirth]],Table2[[#This Row],[Service_start]], "Y")&lt;=25,1,0)</f>
        <v>1</v>
      </c>
      <c r="G3525" s="1">
        <v>43617</v>
      </c>
      <c r="H3525" s="1">
        <v>43646</v>
      </c>
      <c r="I3525" s="33" t="b">
        <f>AND(
    Table2[[#This Row],[Service_start]] &gt; DATE(2022,10,1),
    Table2[[#This Row],[Service_end]] &lt; DATE(2024,2,1)
)</f>
        <v>0</v>
      </c>
    </row>
    <row r="3526" spans="1:9" hidden="1">
      <c r="A3526">
        <v>14584233</v>
      </c>
      <c r="B3526">
        <v>425</v>
      </c>
      <c r="C3526" s="1">
        <v>36532.614999999998</v>
      </c>
      <c r="D3526">
        <v>427</v>
      </c>
      <c r="E3526" s="36">
        <f>INT((Table2[[#This Row],[Service_start]]-Table2[[#This Row],[DateOfBirth]])/365)</f>
        <v>19</v>
      </c>
      <c r="F3526" s="32">
        <f>IF(DATEDIF(Table2[[#This Row],[DateOfBirth]],Table2[[#This Row],[Service_start]], "Y")&lt;=25,1,0)</f>
        <v>1</v>
      </c>
      <c r="G3526" s="1">
        <v>43647</v>
      </c>
      <c r="H3526" s="1">
        <v>43677</v>
      </c>
      <c r="I3526" s="33" t="b">
        <f>AND(
    Table2[[#This Row],[Service_start]] &gt; DATE(2022,10,1),
    Table2[[#This Row],[Service_end]] &lt; DATE(2024,2,1)
)</f>
        <v>0</v>
      </c>
    </row>
    <row r="3527" spans="1:9" hidden="1">
      <c r="A3527">
        <v>13468821</v>
      </c>
      <c r="B3527">
        <v>425</v>
      </c>
      <c r="C3527" s="1">
        <v>36531.614999999998</v>
      </c>
      <c r="D3527">
        <v>427</v>
      </c>
      <c r="E3527" s="36">
        <f>INT((Table2[[#This Row],[Service_start]]-Table2[[#This Row],[DateOfBirth]])/365)</f>
        <v>19</v>
      </c>
      <c r="F3527" s="32">
        <f>IF(DATEDIF(Table2[[#This Row],[DateOfBirth]],Table2[[#This Row],[Service_start]], "Y")&lt;=25,1,0)</f>
        <v>1</v>
      </c>
      <c r="G3527" s="1">
        <v>43811</v>
      </c>
      <c r="H3527" s="1">
        <v>43830</v>
      </c>
      <c r="I3527" s="33" t="b">
        <f>AND(
    Table2[[#This Row],[Service_start]] &gt; DATE(2022,10,1),
    Table2[[#This Row],[Service_end]] &lt; DATE(2024,2,1)
)</f>
        <v>0</v>
      </c>
    </row>
    <row r="3528" spans="1:9" hidden="1">
      <c r="A3528">
        <v>14508288</v>
      </c>
      <c r="B3528">
        <v>425</v>
      </c>
      <c r="C3528" s="1">
        <v>36531.614999999998</v>
      </c>
      <c r="D3528">
        <v>427</v>
      </c>
      <c r="E3528" s="36">
        <f>INT((Table2[[#This Row],[Service_start]]-Table2[[#This Row],[DateOfBirth]])/365)</f>
        <v>19</v>
      </c>
      <c r="F3528" s="32">
        <f>IF(DATEDIF(Table2[[#This Row],[DateOfBirth]],Table2[[#This Row],[Service_start]], "Y")&lt;=25,1,0)</f>
        <v>1</v>
      </c>
      <c r="G3528" s="1">
        <v>43831</v>
      </c>
      <c r="H3528" s="1">
        <v>43861</v>
      </c>
      <c r="I3528" s="33" t="b">
        <f>AND(
    Table2[[#This Row],[Service_start]] &gt; DATE(2022,10,1),
    Table2[[#This Row],[Service_end]] &lt; DATE(2024,2,1)
)</f>
        <v>0</v>
      </c>
    </row>
    <row r="3529" spans="1:9" hidden="1">
      <c r="A3529">
        <v>15076390</v>
      </c>
      <c r="B3529">
        <v>425</v>
      </c>
      <c r="C3529" s="1">
        <v>36531.614999999998</v>
      </c>
      <c r="D3529">
        <v>427</v>
      </c>
      <c r="E3529" s="36">
        <f>INT((Table2[[#This Row],[Service_start]]-Table2[[#This Row],[DateOfBirth]])/365)</f>
        <v>20</v>
      </c>
      <c r="F3529" s="32">
        <f>IF(DATEDIF(Table2[[#This Row],[DateOfBirth]],Table2[[#This Row],[Service_start]], "Y")&lt;=25,1,0)</f>
        <v>1</v>
      </c>
      <c r="G3529" s="1">
        <v>43864</v>
      </c>
      <c r="H3529" s="1">
        <v>43890</v>
      </c>
      <c r="I3529" s="33" t="b">
        <f>AND(
    Table2[[#This Row],[Service_start]] &gt; DATE(2022,10,1),
    Table2[[#This Row],[Service_end]] &lt; DATE(2024,2,1)
)</f>
        <v>0</v>
      </c>
    </row>
    <row r="3530" spans="1:9" hidden="1">
      <c r="A3530">
        <v>10767820</v>
      </c>
      <c r="B3530">
        <v>425</v>
      </c>
      <c r="C3530" s="1">
        <v>36531.614999999998</v>
      </c>
      <c r="D3530">
        <v>427</v>
      </c>
      <c r="E3530" s="36">
        <f>INT((Table2[[#This Row],[Service_start]]-Table2[[#This Row],[DateOfBirth]])/365)</f>
        <v>20</v>
      </c>
      <c r="F3530" s="32">
        <f>IF(DATEDIF(Table2[[#This Row],[DateOfBirth]],Table2[[#This Row],[Service_start]], "Y")&lt;=25,1,0)</f>
        <v>1</v>
      </c>
      <c r="G3530" s="1">
        <v>43893</v>
      </c>
      <c r="H3530" s="1">
        <v>43921</v>
      </c>
      <c r="I3530" s="33" t="b">
        <f>AND(
    Table2[[#This Row],[Service_start]] &gt; DATE(2022,10,1),
    Table2[[#This Row],[Service_end]] &lt; DATE(2024,2,1)
)</f>
        <v>0</v>
      </c>
    </row>
    <row r="3531" spans="1:9" hidden="1">
      <c r="A3531">
        <v>15160266</v>
      </c>
      <c r="B3531">
        <v>425</v>
      </c>
      <c r="C3531" s="1">
        <v>36531.614999999998</v>
      </c>
      <c r="D3531">
        <v>427</v>
      </c>
      <c r="E3531" s="36">
        <f>INT((Table2[[#This Row],[Service_start]]-Table2[[#This Row],[DateOfBirth]])/365)</f>
        <v>20</v>
      </c>
      <c r="F3531" s="32">
        <f>IF(DATEDIF(Table2[[#This Row],[DateOfBirth]],Table2[[#This Row],[Service_start]], "Y")&lt;=25,1,0)</f>
        <v>1</v>
      </c>
      <c r="G3531" s="1">
        <v>43922</v>
      </c>
      <c r="H3531" s="1">
        <v>43951</v>
      </c>
      <c r="I3531" s="33" t="b">
        <f>AND(
    Table2[[#This Row],[Service_start]] &gt; DATE(2022,10,1),
    Table2[[#This Row],[Service_end]] &lt; DATE(2024,2,1)
)</f>
        <v>0</v>
      </c>
    </row>
    <row r="3532" spans="1:9" hidden="1">
      <c r="A3532">
        <v>16386681</v>
      </c>
      <c r="B3532">
        <v>425</v>
      </c>
      <c r="C3532" s="1">
        <v>36531.614999999998</v>
      </c>
      <c r="D3532">
        <v>427</v>
      </c>
      <c r="E3532" s="36">
        <f>INT((Table2[[#This Row],[Service_start]]-Table2[[#This Row],[DateOfBirth]])/365)</f>
        <v>20</v>
      </c>
      <c r="F3532" s="32">
        <f>IF(DATEDIF(Table2[[#This Row],[DateOfBirth]],Table2[[#This Row],[Service_start]], "Y")&lt;=25,1,0)</f>
        <v>1</v>
      </c>
      <c r="G3532" s="1">
        <v>43952</v>
      </c>
      <c r="H3532" s="1">
        <v>43982</v>
      </c>
      <c r="I3532" s="33" t="b">
        <f>AND(
    Table2[[#This Row],[Service_start]] &gt; DATE(2022,10,1),
    Table2[[#This Row],[Service_end]] &lt; DATE(2024,2,1)
)</f>
        <v>0</v>
      </c>
    </row>
    <row r="3533" spans="1:9" hidden="1">
      <c r="A3533">
        <v>15583066</v>
      </c>
      <c r="B3533">
        <v>425</v>
      </c>
      <c r="C3533" s="1">
        <v>35120.614999999998</v>
      </c>
      <c r="D3533">
        <v>427</v>
      </c>
      <c r="E3533" s="36">
        <f>INT((Table2[[#This Row],[Service_start]]-Table2[[#This Row],[DateOfBirth]])/365)</f>
        <v>23</v>
      </c>
      <c r="F3533" s="32">
        <f>IF(DATEDIF(Table2[[#This Row],[DateOfBirth]],Table2[[#This Row],[Service_start]], "Y")&lt;=25,1,0)</f>
        <v>1</v>
      </c>
      <c r="G3533" s="1">
        <v>43767</v>
      </c>
      <c r="H3533" s="1">
        <v>43769</v>
      </c>
      <c r="I3533" s="33" t="b">
        <f>AND(
    Table2[[#This Row],[Service_start]] &gt; DATE(2022,10,1),
    Table2[[#This Row],[Service_end]] &lt; DATE(2024,2,1)
)</f>
        <v>0</v>
      </c>
    </row>
    <row r="3534" spans="1:9" hidden="1">
      <c r="A3534">
        <v>11228969</v>
      </c>
      <c r="B3534">
        <v>425</v>
      </c>
      <c r="C3534" s="1">
        <v>35120.614999999998</v>
      </c>
      <c r="D3534">
        <v>427</v>
      </c>
      <c r="E3534" s="36">
        <f>INT((Table2[[#This Row],[Service_start]]-Table2[[#This Row],[DateOfBirth]])/365)</f>
        <v>23</v>
      </c>
      <c r="F3534" s="32">
        <f>IF(DATEDIF(Table2[[#This Row],[DateOfBirth]],Table2[[#This Row],[Service_start]], "Y")&lt;=25,1,0)</f>
        <v>1</v>
      </c>
      <c r="G3534" s="1">
        <v>43770</v>
      </c>
      <c r="H3534" s="1">
        <v>43799</v>
      </c>
      <c r="I3534" s="33" t="b">
        <f>AND(
    Table2[[#This Row],[Service_start]] &gt; DATE(2022,10,1),
    Table2[[#This Row],[Service_end]] &lt; DATE(2024,2,1)
)</f>
        <v>0</v>
      </c>
    </row>
    <row r="3535" spans="1:9" hidden="1">
      <c r="A3535">
        <v>10364900</v>
      </c>
      <c r="B3535">
        <v>425</v>
      </c>
      <c r="C3535" s="1">
        <v>35120.614999999998</v>
      </c>
      <c r="D3535">
        <v>427</v>
      </c>
      <c r="E3535" s="36">
        <f>INT((Table2[[#This Row],[Service_start]]-Table2[[#This Row],[DateOfBirth]])/365)</f>
        <v>23</v>
      </c>
      <c r="F3535" s="32">
        <f>IF(DATEDIF(Table2[[#This Row],[DateOfBirth]],Table2[[#This Row],[Service_start]], "Y")&lt;=25,1,0)</f>
        <v>1</v>
      </c>
      <c r="G3535" s="1">
        <v>43800</v>
      </c>
      <c r="H3535" s="1">
        <v>43819</v>
      </c>
      <c r="I3535" s="33" t="b">
        <f>AND(
    Table2[[#This Row],[Service_start]] &gt; DATE(2022,10,1),
    Table2[[#This Row],[Service_end]] &lt; DATE(2024,2,1)
)</f>
        <v>0</v>
      </c>
    </row>
    <row r="3536" spans="1:9" hidden="1">
      <c r="A3536">
        <v>15495502</v>
      </c>
      <c r="B3536">
        <v>425</v>
      </c>
      <c r="C3536" s="1">
        <v>36539.614999999998</v>
      </c>
      <c r="D3536">
        <v>427</v>
      </c>
      <c r="E3536" s="36">
        <f>INT((Table2[[#This Row],[Service_start]]-Table2[[#This Row],[DateOfBirth]])/365)</f>
        <v>19</v>
      </c>
      <c r="F3536" s="32">
        <f>IF(DATEDIF(Table2[[#This Row],[DateOfBirth]],Table2[[#This Row],[Service_start]], "Y")&lt;=25,1,0)</f>
        <v>1</v>
      </c>
      <c r="G3536" s="1">
        <v>43686</v>
      </c>
      <c r="H3536" s="1">
        <v>43708</v>
      </c>
      <c r="I3536" s="33" t="b">
        <f>AND(
    Table2[[#This Row],[Service_start]] &gt; DATE(2022,10,1),
    Table2[[#This Row],[Service_end]] &lt; DATE(2024,2,1)
)</f>
        <v>0</v>
      </c>
    </row>
    <row r="3537" spans="1:9" hidden="1">
      <c r="A3537">
        <v>15629704</v>
      </c>
      <c r="B3537">
        <v>425</v>
      </c>
      <c r="C3537" s="1">
        <v>36539.614999999998</v>
      </c>
      <c r="D3537">
        <v>427</v>
      </c>
      <c r="E3537" s="36">
        <f>INT((Table2[[#This Row],[Service_start]]-Table2[[#This Row],[DateOfBirth]])/365)</f>
        <v>19</v>
      </c>
      <c r="F3537" s="32">
        <f>IF(DATEDIF(Table2[[#This Row],[DateOfBirth]],Table2[[#This Row],[Service_start]], "Y")&lt;=25,1,0)</f>
        <v>1</v>
      </c>
      <c r="G3537" s="1">
        <v>43709</v>
      </c>
      <c r="H3537" s="1">
        <v>43738</v>
      </c>
      <c r="I3537" s="33" t="b">
        <f>AND(
    Table2[[#This Row],[Service_start]] &gt; DATE(2022,10,1),
    Table2[[#This Row],[Service_end]] &lt; DATE(2024,2,1)
)</f>
        <v>0</v>
      </c>
    </row>
    <row r="3538" spans="1:9" hidden="1">
      <c r="A3538">
        <v>10447926</v>
      </c>
      <c r="B3538">
        <v>425</v>
      </c>
      <c r="C3538" s="1">
        <v>36931.614999999998</v>
      </c>
      <c r="D3538">
        <v>427</v>
      </c>
      <c r="E3538" s="36">
        <f>INT((Table2[[#This Row],[Service_start]]-Table2[[#This Row],[DateOfBirth]])/365)</f>
        <v>19</v>
      </c>
      <c r="F3538" s="32">
        <f>IF(DATEDIF(Table2[[#This Row],[DateOfBirth]],Table2[[#This Row],[Service_start]], "Y")&lt;=25,1,0)</f>
        <v>1</v>
      </c>
      <c r="G3538" s="1">
        <v>43907</v>
      </c>
      <c r="H3538" s="1">
        <v>43921</v>
      </c>
      <c r="I3538" s="33" t="b">
        <f>AND(
    Table2[[#This Row],[Service_start]] &gt; DATE(2022,10,1),
    Table2[[#This Row],[Service_end]] &lt; DATE(2024,2,1)
)</f>
        <v>0</v>
      </c>
    </row>
    <row r="3539" spans="1:9" hidden="1">
      <c r="A3539">
        <v>10430358</v>
      </c>
      <c r="B3539">
        <v>425</v>
      </c>
      <c r="C3539" s="1">
        <v>36931.614999999998</v>
      </c>
      <c r="D3539">
        <v>427</v>
      </c>
      <c r="E3539" s="36">
        <f>INT((Table2[[#This Row],[Service_start]]-Table2[[#This Row],[DateOfBirth]])/365)</f>
        <v>19</v>
      </c>
      <c r="F3539" s="32">
        <f>IF(DATEDIF(Table2[[#This Row],[DateOfBirth]],Table2[[#This Row],[Service_start]], "Y")&lt;=25,1,0)</f>
        <v>1</v>
      </c>
      <c r="G3539" s="1">
        <v>43911</v>
      </c>
      <c r="H3539" s="1">
        <v>43921</v>
      </c>
      <c r="I3539" s="33" t="b">
        <f>AND(
    Table2[[#This Row],[Service_start]] &gt; DATE(2022,10,1),
    Table2[[#This Row],[Service_end]] &lt; DATE(2024,2,1)
)</f>
        <v>0</v>
      </c>
    </row>
    <row r="3540" spans="1:9" hidden="1">
      <c r="A3540">
        <v>8993194</v>
      </c>
      <c r="B3540">
        <v>425</v>
      </c>
      <c r="C3540" s="1">
        <v>36931.614999999998</v>
      </c>
      <c r="D3540">
        <v>427</v>
      </c>
      <c r="E3540" s="36">
        <f>INT((Table2[[#This Row],[Service_start]]-Table2[[#This Row],[DateOfBirth]])/365)</f>
        <v>19</v>
      </c>
      <c r="F3540" s="32">
        <f>IF(DATEDIF(Table2[[#This Row],[DateOfBirth]],Table2[[#This Row],[Service_start]], "Y")&lt;=25,1,0)</f>
        <v>1</v>
      </c>
      <c r="G3540" s="1">
        <v>43923</v>
      </c>
      <c r="H3540" s="1">
        <v>43951</v>
      </c>
      <c r="I3540" s="33" t="b">
        <f>AND(
    Table2[[#This Row],[Service_start]] &gt; DATE(2022,10,1),
    Table2[[#This Row],[Service_end]] &lt; DATE(2024,2,1)
)</f>
        <v>0</v>
      </c>
    </row>
    <row r="3541" spans="1:9" hidden="1">
      <c r="A3541">
        <v>10814412</v>
      </c>
      <c r="B3541">
        <v>425</v>
      </c>
      <c r="C3541" s="1">
        <v>36931.614999999998</v>
      </c>
      <c r="D3541">
        <v>427</v>
      </c>
      <c r="E3541" s="36">
        <f>INT((Table2[[#This Row],[Service_start]]-Table2[[#This Row],[DateOfBirth]])/365)</f>
        <v>19</v>
      </c>
      <c r="F3541" s="32">
        <f>IF(DATEDIF(Table2[[#This Row],[DateOfBirth]],Table2[[#This Row],[Service_start]], "Y")&lt;=25,1,0)</f>
        <v>1</v>
      </c>
      <c r="G3541" s="1">
        <v>43952</v>
      </c>
      <c r="H3541" s="1">
        <v>43965</v>
      </c>
      <c r="I3541" s="33" t="b">
        <f>AND(
    Table2[[#This Row],[Service_start]] &gt; DATE(2022,10,1),
    Table2[[#This Row],[Service_end]] &lt; DATE(2024,2,1)
)</f>
        <v>0</v>
      </c>
    </row>
    <row r="3542" spans="1:9" hidden="1">
      <c r="A3542">
        <v>11772517</v>
      </c>
      <c r="B3542">
        <v>425</v>
      </c>
      <c r="C3542" s="1">
        <v>36684.614999999998</v>
      </c>
      <c r="D3542">
        <v>427</v>
      </c>
      <c r="E3542" s="36">
        <f>INT((Table2[[#This Row],[Service_start]]-Table2[[#This Row],[DateOfBirth]])/365)</f>
        <v>21</v>
      </c>
      <c r="F3542" s="32">
        <f>IF(DATEDIF(Table2[[#This Row],[DateOfBirth]],Table2[[#This Row],[Service_start]], "Y")&lt;=25,1,0)</f>
        <v>1</v>
      </c>
      <c r="G3542" s="1">
        <v>44635</v>
      </c>
      <c r="H3542" s="1">
        <v>44651</v>
      </c>
      <c r="I3542" s="33" t="b">
        <f>AND(
    Table2[[#This Row],[Service_start]] &gt; DATE(2022,10,1),
    Table2[[#This Row],[Service_end]] &lt; DATE(2024,2,1)
)</f>
        <v>0</v>
      </c>
    </row>
    <row r="3543" spans="1:9" hidden="1">
      <c r="A3543">
        <v>11618797</v>
      </c>
      <c r="B3543">
        <v>425</v>
      </c>
      <c r="C3543" s="1">
        <v>36684.614999999998</v>
      </c>
      <c r="D3543">
        <v>427</v>
      </c>
      <c r="E3543" s="36">
        <f>INT((Table2[[#This Row],[Service_start]]-Table2[[#This Row],[DateOfBirth]])/365)</f>
        <v>21</v>
      </c>
      <c r="F3543" s="32">
        <f>IF(DATEDIF(Table2[[#This Row],[DateOfBirth]],Table2[[#This Row],[Service_start]], "Y")&lt;=25,1,0)</f>
        <v>1</v>
      </c>
      <c r="G3543" s="1">
        <v>44652</v>
      </c>
      <c r="H3543" s="1">
        <v>44681</v>
      </c>
      <c r="I3543" s="33" t="b">
        <f>AND(
    Table2[[#This Row],[Service_start]] &gt; DATE(2022,10,1),
    Table2[[#This Row],[Service_end]] &lt; DATE(2024,2,1)
)</f>
        <v>0</v>
      </c>
    </row>
    <row r="3544" spans="1:9" hidden="1">
      <c r="A3544">
        <v>15138910</v>
      </c>
      <c r="B3544">
        <v>425</v>
      </c>
      <c r="C3544" s="1">
        <v>36684.614999999998</v>
      </c>
      <c r="D3544">
        <v>427</v>
      </c>
      <c r="E3544" s="36">
        <f>INT((Table2[[#This Row],[Service_start]]-Table2[[#This Row],[DateOfBirth]])/365)</f>
        <v>21</v>
      </c>
      <c r="F3544" s="32">
        <f>IF(DATEDIF(Table2[[#This Row],[DateOfBirth]],Table2[[#This Row],[Service_start]], "Y")&lt;=25,1,0)</f>
        <v>1</v>
      </c>
      <c r="G3544" s="1">
        <v>44682</v>
      </c>
      <c r="H3544" s="1">
        <v>44712</v>
      </c>
      <c r="I3544" s="33" t="b">
        <f>AND(
    Table2[[#This Row],[Service_start]] &gt; DATE(2022,10,1),
    Table2[[#This Row],[Service_end]] &lt; DATE(2024,2,1)
)</f>
        <v>0</v>
      </c>
    </row>
    <row r="3545" spans="1:9" hidden="1">
      <c r="A3545">
        <v>10569835</v>
      </c>
      <c r="B3545">
        <v>425</v>
      </c>
      <c r="C3545" s="1">
        <v>36742.614999999998</v>
      </c>
      <c r="D3545">
        <v>427</v>
      </c>
      <c r="E3545" s="36">
        <f>INT((Table2[[#This Row],[Service_start]]-Table2[[#This Row],[DateOfBirth]])/365)</f>
        <v>19</v>
      </c>
      <c r="F3545" s="32">
        <f>IF(DATEDIF(Table2[[#This Row],[DateOfBirth]],Table2[[#This Row],[Service_start]], "Y")&lt;=25,1,0)</f>
        <v>1</v>
      </c>
      <c r="G3545" s="1">
        <v>43934</v>
      </c>
      <c r="H3545" s="1">
        <v>43951</v>
      </c>
      <c r="I3545" s="33" t="b">
        <f>AND(
    Table2[[#This Row],[Service_start]] &gt; DATE(2022,10,1),
    Table2[[#This Row],[Service_end]] &lt; DATE(2024,2,1)
)</f>
        <v>0</v>
      </c>
    </row>
    <row r="3546" spans="1:9" hidden="1">
      <c r="A3546">
        <v>9035329</v>
      </c>
      <c r="B3546">
        <v>425</v>
      </c>
      <c r="C3546" s="1">
        <v>36913.614999999998</v>
      </c>
      <c r="D3546">
        <v>427</v>
      </c>
      <c r="E3546" s="36">
        <f>INT((Table2[[#This Row],[Service_start]]-Table2[[#This Row],[DateOfBirth]])/365)</f>
        <v>20</v>
      </c>
      <c r="F3546" s="32">
        <f>IF(DATEDIF(Table2[[#This Row],[DateOfBirth]],Table2[[#This Row],[Service_start]], "Y")&lt;=25,1,0)</f>
        <v>1</v>
      </c>
      <c r="G3546" s="1">
        <v>44396</v>
      </c>
      <c r="H3546" s="1">
        <v>44408</v>
      </c>
      <c r="I3546" s="33" t="b">
        <f>AND(
    Table2[[#This Row],[Service_start]] &gt; DATE(2022,10,1),
    Table2[[#This Row],[Service_end]] &lt; DATE(2024,2,1)
)</f>
        <v>0</v>
      </c>
    </row>
    <row r="3547" spans="1:9" hidden="1">
      <c r="A3547">
        <v>9543829</v>
      </c>
      <c r="B3547">
        <v>425</v>
      </c>
      <c r="C3547" s="1">
        <v>34624.614999999998</v>
      </c>
      <c r="D3547">
        <v>427</v>
      </c>
      <c r="E3547" s="36">
        <f>INT((Table2[[#This Row],[Service_start]]-Table2[[#This Row],[DateOfBirth]])/365)</f>
        <v>24</v>
      </c>
      <c r="F3547" s="32">
        <f>IF(DATEDIF(Table2[[#This Row],[DateOfBirth]],Table2[[#This Row],[Service_start]], "Y")&lt;=25,1,0)</f>
        <v>1</v>
      </c>
      <c r="G3547" s="1">
        <v>43742</v>
      </c>
      <c r="H3547" s="1">
        <v>43769</v>
      </c>
      <c r="I3547" s="33" t="b">
        <f>AND(
    Table2[[#This Row],[Service_start]] &gt; DATE(2022,10,1),
    Table2[[#This Row],[Service_end]] &lt; DATE(2024,2,1)
)</f>
        <v>0</v>
      </c>
    </row>
    <row r="3548" spans="1:9" hidden="1">
      <c r="A3548">
        <v>9020409</v>
      </c>
      <c r="B3548">
        <v>425</v>
      </c>
      <c r="C3548" s="1">
        <v>34624.614999999998</v>
      </c>
      <c r="D3548">
        <v>427</v>
      </c>
      <c r="E3548" s="36">
        <f>INT((Table2[[#This Row],[Service_start]]-Table2[[#This Row],[DateOfBirth]])/365)</f>
        <v>25</v>
      </c>
      <c r="F3548" s="32">
        <f>IF(DATEDIF(Table2[[#This Row],[DateOfBirth]],Table2[[#This Row],[Service_start]], "Y")&lt;=25,1,0)</f>
        <v>1</v>
      </c>
      <c r="G3548" s="1">
        <v>43770</v>
      </c>
      <c r="H3548" s="1">
        <v>43799</v>
      </c>
      <c r="I3548" s="33" t="b">
        <f>AND(
    Table2[[#This Row],[Service_start]] &gt; DATE(2022,10,1),
    Table2[[#This Row],[Service_end]] &lt; DATE(2024,2,1)
)</f>
        <v>0</v>
      </c>
    </row>
    <row r="3549" spans="1:9" hidden="1">
      <c r="A3549">
        <v>15613740</v>
      </c>
      <c r="B3549">
        <v>425</v>
      </c>
      <c r="C3549" s="1">
        <v>35920.614999999998</v>
      </c>
      <c r="D3549">
        <v>427</v>
      </c>
      <c r="E3549" s="36">
        <f>INT((Table2[[#This Row],[Service_start]]-Table2[[#This Row],[DateOfBirth]])/365)</f>
        <v>20</v>
      </c>
      <c r="F3549" s="32">
        <f>IF(DATEDIF(Table2[[#This Row],[DateOfBirth]],Table2[[#This Row],[Service_start]], "Y")&lt;=25,1,0)</f>
        <v>1</v>
      </c>
      <c r="G3549" s="1">
        <v>43444</v>
      </c>
      <c r="H3549" s="1">
        <v>43465</v>
      </c>
      <c r="I3549" s="33" t="b">
        <f>AND(
    Table2[[#This Row],[Service_start]] &gt; DATE(2022,10,1),
    Table2[[#This Row],[Service_end]] &lt; DATE(2024,2,1)
)</f>
        <v>0</v>
      </c>
    </row>
    <row r="3550" spans="1:9" hidden="1">
      <c r="A3550">
        <v>11614446</v>
      </c>
      <c r="B3550">
        <v>425</v>
      </c>
      <c r="C3550" s="1">
        <v>35920.614999999998</v>
      </c>
      <c r="D3550">
        <v>427</v>
      </c>
      <c r="E3550" s="36">
        <f>INT((Table2[[#This Row],[Service_start]]-Table2[[#This Row],[DateOfBirth]])/365)</f>
        <v>20</v>
      </c>
      <c r="F3550" s="32">
        <f>IF(DATEDIF(Table2[[#This Row],[DateOfBirth]],Table2[[#This Row],[Service_start]], "Y")&lt;=25,1,0)</f>
        <v>1</v>
      </c>
      <c r="G3550" s="1">
        <v>43466</v>
      </c>
      <c r="H3550" s="1">
        <v>43496</v>
      </c>
      <c r="I3550" s="33" t="b">
        <f>AND(
    Table2[[#This Row],[Service_start]] &gt; DATE(2022,10,1),
    Table2[[#This Row],[Service_end]] &lt; DATE(2024,2,1)
)</f>
        <v>0</v>
      </c>
    </row>
    <row r="3551" spans="1:9" hidden="1">
      <c r="A3551">
        <v>10631275</v>
      </c>
      <c r="B3551">
        <v>425</v>
      </c>
      <c r="C3551" s="1">
        <v>35920.614999999998</v>
      </c>
      <c r="D3551">
        <v>427</v>
      </c>
      <c r="E3551" s="36">
        <f>INT((Table2[[#This Row],[Service_start]]-Table2[[#This Row],[DateOfBirth]])/365)</f>
        <v>20</v>
      </c>
      <c r="F3551" s="32">
        <f>IF(DATEDIF(Table2[[#This Row],[DateOfBirth]],Table2[[#This Row],[Service_start]], "Y")&lt;=25,1,0)</f>
        <v>1</v>
      </c>
      <c r="G3551" s="1">
        <v>43466</v>
      </c>
      <c r="H3551" s="1">
        <v>43496</v>
      </c>
      <c r="I3551" s="33" t="b">
        <f>AND(
    Table2[[#This Row],[Service_start]] &gt; DATE(2022,10,1),
    Table2[[#This Row],[Service_end]] &lt; DATE(2024,2,1)
)</f>
        <v>0</v>
      </c>
    </row>
    <row r="3552" spans="1:9" hidden="1">
      <c r="A3552">
        <v>10527567</v>
      </c>
      <c r="B3552">
        <v>425</v>
      </c>
      <c r="C3552" s="1">
        <v>36855.614999999998</v>
      </c>
      <c r="D3552">
        <v>427</v>
      </c>
      <c r="E3552" s="36">
        <f>INT((Table2[[#This Row],[Service_start]]-Table2[[#This Row],[DateOfBirth]])/365)</f>
        <v>18</v>
      </c>
      <c r="F3552" s="32">
        <f>IF(DATEDIF(Table2[[#This Row],[DateOfBirth]],Table2[[#This Row],[Service_start]], "Y")&lt;=25,1,0)</f>
        <v>1</v>
      </c>
      <c r="G3552" s="1">
        <v>43626</v>
      </c>
      <c r="H3552" s="1">
        <v>43646</v>
      </c>
      <c r="I3552" s="33" t="b">
        <f>AND(
    Table2[[#This Row],[Service_start]] &gt; DATE(2022,10,1),
    Table2[[#This Row],[Service_end]] &lt; DATE(2024,2,1)
)</f>
        <v>0</v>
      </c>
    </row>
    <row r="3553" spans="1:9" hidden="1">
      <c r="A3553">
        <v>10552985</v>
      </c>
      <c r="B3553">
        <v>425</v>
      </c>
      <c r="C3553" s="1">
        <v>36855.614999999998</v>
      </c>
      <c r="D3553">
        <v>427</v>
      </c>
      <c r="E3553" s="36">
        <f>INT((Table2[[#This Row],[Service_start]]-Table2[[#This Row],[DateOfBirth]])/365)</f>
        <v>18</v>
      </c>
      <c r="F3553" s="32">
        <f>IF(DATEDIF(Table2[[#This Row],[DateOfBirth]],Table2[[#This Row],[Service_start]], "Y")&lt;=25,1,0)</f>
        <v>1</v>
      </c>
      <c r="G3553" s="1">
        <v>43647</v>
      </c>
      <c r="H3553" s="1">
        <v>43677</v>
      </c>
      <c r="I3553" s="33" t="b">
        <f>AND(
    Table2[[#This Row],[Service_start]] &gt; DATE(2022,10,1),
    Table2[[#This Row],[Service_end]] &lt; DATE(2024,2,1)
)</f>
        <v>0</v>
      </c>
    </row>
    <row r="3554" spans="1:9" hidden="1">
      <c r="A3554">
        <v>13587406</v>
      </c>
      <c r="B3554">
        <v>425</v>
      </c>
      <c r="C3554" s="1">
        <v>38898.614999999998</v>
      </c>
      <c r="D3554">
        <v>427</v>
      </c>
      <c r="E3554" s="36">
        <f>INT((Table2[[#This Row],[Service_start]]-Table2[[#This Row],[DateOfBirth]])/365)</f>
        <v>17</v>
      </c>
      <c r="F3554" s="32">
        <f>IF(DATEDIF(Table2[[#This Row],[DateOfBirth]],Table2[[#This Row],[Service_start]], "Y")&lt;=25,1,0)</f>
        <v>1</v>
      </c>
      <c r="G3554" s="1">
        <v>45404</v>
      </c>
      <c r="H3554" s="1">
        <v>45412</v>
      </c>
      <c r="I3554" s="33" t="b">
        <f>AND(
    Table2[[#This Row],[Service_start]] &gt; DATE(2022,10,1),
    Table2[[#This Row],[Service_end]] &lt; DATE(2024,2,1)
)</f>
        <v>0</v>
      </c>
    </row>
    <row r="3555" spans="1:9" hidden="1">
      <c r="A3555">
        <v>15474535</v>
      </c>
      <c r="B3555">
        <v>425</v>
      </c>
      <c r="C3555" s="1">
        <v>38898.614999999998</v>
      </c>
      <c r="D3555">
        <v>427</v>
      </c>
      <c r="E3555" s="36">
        <f>INT((Table2[[#This Row],[Service_start]]-Table2[[#This Row],[DateOfBirth]])/365)</f>
        <v>17</v>
      </c>
      <c r="F3555" s="32">
        <f>IF(DATEDIF(Table2[[#This Row],[DateOfBirth]],Table2[[#This Row],[Service_start]], "Y")&lt;=25,1,0)</f>
        <v>1</v>
      </c>
      <c r="G3555" s="1">
        <v>45413</v>
      </c>
      <c r="H3555" s="1">
        <v>45443</v>
      </c>
      <c r="I3555" s="33" t="b">
        <f>AND(
    Table2[[#This Row],[Service_start]] &gt; DATE(2022,10,1),
    Table2[[#This Row],[Service_end]] &lt; DATE(2024,2,1)
)</f>
        <v>0</v>
      </c>
    </row>
    <row r="3556" spans="1:9" hidden="1">
      <c r="A3556">
        <v>10630669</v>
      </c>
      <c r="B3556">
        <v>425</v>
      </c>
      <c r="C3556" s="1">
        <v>38898.614999999998</v>
      </c>
      <c r="D3556">
        <v>427</v>
      </c>
      <c r="E3556" s="36">
        <f>INT((Table2[[#This Row],[Service_start]]-Table2[[#This Row],[DateOfBirth]])/365)</f>
        <v>17</v>
      </c>
      <c r="F3556" s="32">
        <f>IF(DATEDIF(Table2[[#This Row],[DateOfBirth]],Table2[[#This Row],[Service_start]], "Y")&lt;=25,1,0)</f>
        <v>1</v>
      </c>
      <c r="G3556" s="1">
        <v>45444</v>
      </c>
      <c r="H3556" s="1">
        <v>45473</v>
      </c>
      <c r="I3556" s="33" t="b">
        <f>AND(
    Table2[[#This Row],[Service_start]] &gt; DATE(2022,10,1),
    Table2[[#This Row],[Service_end]] &lt; DATE(2024,2,1)
)</f>
        <v>0</v>
      </c>
    </row>
    <row r="3557" spans="1:9" hidden="1">
      <c r="A3557">
        <v>14026898</v>
      </c>
      <c r="B3557">
        <v>425</v>
      </c>
      <c r="C3557" s="1">
        <v>37492.614999999998</v>
      </c>
      <c r="D3557">
        <v>427</v>
      </c>
      <c r="E3557" s="36">
        <f>INT((Table2[[#This Row],[Service_start]]-Table2[[#This Row],[DateOfBirth]])/365)</f>
        <v>18</v>
      </c>
      <c r="F3557" s="32">
        <f>IF(DATEDIF(Table2[[#This Row],[DateOfBirth]],Table2[[#This Row],[Service_start]], "Y")&lt;=25,1,0)</f>
        <v>1</v>
      </c>
      <c r="G3557" s="1">
        <v>44089</v>
      </c>
      <c r="H3557" s="1">
        <v>44104</v>
      </c>
      <c r="I3557" s="33" t="b">
        <f>AND(
    Table2[[#This Row],[Service_start]] &gt; DATE(2022,10,1),
    Table2[[#This Row],[Service_end]] &lt; DATE(2024,2,1)
)</f>
        <v>0</v>
      </c>
    </row>
    <row r="3558" spans="1:9" hidden="1">
      <c r="A3558">
        <v>11797441</v>
      </c>
      <c r="B3558">
        <v>425</v>
      </c>
      <c r="C3558" s="1">
        <v>37492.614999999998</v>
      </c>
      <c r="D3558">
        <v>427</v>
      </c>
      <c r="E3558" s="36">
        <f>INT((Table2[[#This Row],[Service_start]]-Table2[[#This Row],[DateOfBirth]])/365)</f>
        <v>18</v>
      </c>
      <c r="F3558" s="32">
        <f>IF(DATEDIF(Table2[[#This Row],[DateOfBirth]],Table2[[#This Row],[Service_start]], "Y")&lt;=25,1,0)</f>
        <v>1</v>
      </c>
      <c r="G3558" s="1">
        <v>44105</v>
      </c>
      <c r="H3558" s="1">
        <v>44135</v>
      </c>
      <c r="I3558" s="33" t="b">
        <f>AND(
    Table2[[#This Row],[Service_start]] &gt; DATE(2022,10,1),
    Table2[[#This Row],[Service_end]] &lt; DATE(2024,2,1)
)</f>
        <v>0</v>
      </c>
    </row>
    <row r="3559" spans="1:9" hidden="1">
      <c r="A3559">
        <v>17269395</v>
      </c>
      <c r="B3559">
        <v>425</v>
      </c>
      <c r="C3559" s="1">
        <v>37492.614999999998</v>
      </c>
      <c r="D3559">
        <v>427</v>
      </c>
      <c r="E3559" s="36">
        <f>INT((Table2[[#This Row],[Service_start]]-Table2[[#This Row],[DateOfBirth]])/365)</f>
        <v>18</v>
      </c>
      <c r="F3559" s="32">
        <f>IF(DATEDIF(Table2[[#This Row],[DateOfBirth]],Table2[[#This Row],[Service_start]], "Y")&lt;=25,1,0)</f>
        <v>1</v>
      </c>
      <c r="G3559" s="1">
        <v>44137</v>
      </c>
      <c r="H3559" s="1">
        <v>44165</v>
      </c>
      <c r="I3559" s="33" t="b">
        <f>AND(
    Table2[[#This Row],[Service_start]] &gt; DATE(2022,10,1),
    Table2[[#This Row],[Service_end]] &lt; DATE(2024,2,1)
)</f>
        <v>0</v>
      </c>
    </row>
    <row r="3560" spans="1:9" hidden="1">
      <c r="A3560">
        <v>15240686</v>
      </c>
      <c r="B3560">
        <v>425</v>
      </c>
      <c r="C3560" s="1">
        <v>37492.614999999998</v>
      </c>
      <c r="D3560">
        <v>427</v>
      </c>
      <c r="E3560" s="36">
        <f>INT((Table2[[#This Row],[Service_start]]-Table2[[#This Row],[DateOfBirth]])/365)</f>
        <v>18</v>
      </c>
      <c r="F3560" s="32">
        <f>IF(DATEDIF(Table2[[#This Row],[DateOfBirth]],Table2[[#This Row],[Service_start]], "Y")&lt;=25,1,0)</f>
        <v>1</v>
      </c>
      <c r="G3560" s="1">
        <v>44166</v>
      </c>
      <c r="H3560" s="1">
        <v>44196</v>
      </c>
      <c r="I3560" s="33" t="b">
        <f>AND(
    Table2[[#This Row],[Service_start]] &gt; DATE(2022,10,1),
    Table2[[#This Row],[Service_end]] &lt; DATE(2024,2,1)
)</f>
        <v>0</v>
      </c>
    </row>
    <row r="3561" spans="1:9" hidden="1">
      <c r="A3561">
        <v>10891870</v>
      </c>
      <c r="B3561">
        <v>425</v>
      </c>
      <c r="C3561" s="1">
        <v>36253.614999999998</v>
      </c>
      <c r="D3561">
        <v>427</v>
      </c>
      <c r="E3561" s="36">
        <f>INT((Table2[[#This Row],[Service_start]]-Table2[[#This Row],[DateOfBirth]])/365)</f>
        <v>21</v>
      </c>
      <c r="F3561" s="32">
        <f>IF(DATEDIF(Table2[[#This Row],[DateOfBirth]],Table2[[#This Row],[Service_start]], "Y")&lt;=25,1,0)</f>
        <v>1</v>
      </c>
      <c r="G3561" s="1">
        <v>44088</v>
      </c>
      <c r="H3561" s="1">
        <v>44104</v>
      </c>
      <c r="I3561" s="33" t="b">
        <f>AND(
    Table2[[#This Row],[Service_start]] &gt; DATE(2022,10,1),
    Table2[[#This Row],[Service_end]] &lt; DATE(2024,2,1)
)</f>
        <v>0</v>
      </c>
    </row>
    <row r="3562" spans="1:9" hidden="1">
      <c r="A3562">
        <v>15610693</v>
      </c>
      <c r="B3562">
        <v>425</v>
      </c>
      <c r="C3562" s="1">
        <v>36253.614999999998</v>
      </c>
      <c r="D3562">
        <v>427</v>
      </c>
      <c r="E3562" s="36">
        <f>INT((Table2[[#This Row],[Service_start]]-Table2[[#This Row],[DateOfBirth]])/365)</f>
        <v>21</v>
      </c>
      <c r="F3562" s="32">
        <f>IF(DATEDIF(Table2[[#This Row],[DateOfBirth]],Table2[[#This Row],[Service_start]], "Y")&lt;=25,1,0)</f>
        <v>1</v>
      </c>
      <c r="G3562" s="1">
        <v>44105</v>
      </c>
      <c r="H3562" s="1">
        <v>44135</v>
      </c>
      <c r="I3562" s="33" t="b">
        <f>AND(
    Table2[[#This Row],[Service_start]] &gt; DATE(2022,10,1),
    Table2[[#This Row],[Service_end]] &lt; DATE(2024,2,1)
)</f>
        <v>0</v>
      </c>
    </row>
    <row r="3563" spans="1:9" hidden="1">
      <c r="A3563">
        <v>15150866</v>
      </c>
      <c r="B3563">
        <v>425</v>
      </c>
      <c r="C3563" s="1">
        <v>35286.614999999998</v>
      </c>
      <c r="D3563">
        <v>427</v>
      </c>
      <c r="E3563" s="36">
        <f>INT((Table2[[#This Row],[Service_start]]-Table2[[#This Row],[DateOfBirth]])/365)</f>
        <v>19</v>
      </c>
      <c r="F3563" s="32">
        <f>IF(DATEDIF(Table2[[#This Row],[DateOfBirth]],Table2[[#This Row],[Service_start]], "Y")&lt;=25,1,0)</f>
        <v>1</v>
      </c>
      <c r="G3563" s="1">
        <v>42557</v>
      </c>
      <c r="H3563" s="1">
        <v>42582</v>
      </c>
      <c r="I3563" s="33" t="b">
        <f>AND(
    Table2[[#This Row],[Service_start]] &gt; DATE(2022,10,1),
    Table2[[#This Row],[Service_end]] &lt; DATE(2024,2,1)
)</f>
        <v>0</v>
      </c>
    </row>
    <row r="3564" spans="1:9" hidden="1">
      <c r="A3564">
        <v>10804067</v>
      </c>
      <c r="B3564">
        <v>425</v>
      </c>
      <c r="C3564" s="1">
        <v>36436.614999999998</v>
      </c>
      <c r="D3564">
        <v>427</v>
      </c>
      <c r="E3564" s="36">
        <f>INT((Table2[[#This Row],[Service_start]]-Table2[[#This Row],[DateOfBirth]])/365)</f>
        <v>19</v>
      </c>
      <c r="F3564" s="32">
        <f>IF(DATEDIF(Table2[[#This Row],[DateOfBirth]],Table2[[#This Row],[Service_start]], "Y")&lt;=25,1,0)</f>
        <v>1</v>
      </c>
      <c r="G3564" s="1">
        <v>43542</v>
      </c>
      <c r="H3564" s="1">
        <v>43555</v>
      </c>
      <c r="I3564" s="33" t="b">
        <f>AND(
    Table2[[#This Row],[Service_start]] &gt; DATE(2022,10,1),
    Table2[[#This Row],[Service_end]] &lt; DATE(2024,2,1)
)</f>
        <v>0</v>
      </c>
    </row>
    <row r="3565" spans="1:9" hidden="1">
      <c r="A3565">
        <v>15702400</v>
      </c>
      <c r="B3565">
        <v>425</v>
      </c>
      <c r="C3565" s="1">
        <v>36436.614999999998</v>
      </c>
      <c r="D3565">
        <v>427</v>
      </c>
      <c r="E3565" s="36">
        <f>INT((Table2[[#This Row],[Service_start]]-Table2[[#This Row],[DateOfBirth]])/365)</f>
        <v>19</v>
      </c>
      <c r="F3565" s="32">
        <f>IF(DATEDIF(Table2[[#This Row],[DateOfBirth]],Table2[[#This Row],[Service_start]], "Y")&lt;=25,1,0)</f>
        <v>1</v>
      </c>
      <c r="G3565" s="1">
        <v>43556</v>
      </c>
      <c r="H3565" s="1">
        <v>43585</v>
      </c>
      <c r="I3565" s="33" t="b">
        <f>AND(
    Table2[[#This Row],[Service_start]] &gt; DATE(2022,10,1),
    Table2[[#This Row],[Service_end]] &lt; DATE(2024,2,1)
)</f>
        <v>0</v>
      </c>
    </row>
    <row r="3566" spans="1:9" hidden="1">
      <c r="A3566">
        <v>17177157</v>
      </c>
      <c r="B3566">
        <v>425</v>
      </c>
      <c r="C3566" s="1">
        <v>36436.614999999998</v>
      </c>
      <c r="D3566">
        <v>427</v>
      </c>
      <c r="E3566" s="36">
        <f>INT((Table2[[#This Row],[Service_start]]-Table2[[#This Row],[DateOfBirth]])/365)</f>
        <v>19</v>
      </c>
      <c r="F3566" s="32">
        <f>IF(DATEDIF(Table2[[#This Row],[DateOfBirth]],Table2[[#This Row],[Service_start]], "Y")&lt;=25,1,0)</f>
        <v>1</v>
      </c>
      <c r="G3566" s="1">
        <v>43586</v>
      </c>
      <c r="H3566" s="1">
        <v>43616</v>
      </c>
      <c r="I3566" s="33" t="b">
        <f>AND(
    Table2[[#This Row],[Service_start]] &gt; DATE(2022,10,1),
    Table2[[#This Row],[Service_end]] &lt; DATE(2024,2,1)
)</f>
        <v>0</v>
      </c>
    </row>
    <row r="3567" spans="1:9" hidden="1">
      <c r="A3567">
        <v>16947357</v>
      </c>
      <c r="B3567">
        <v>425</v>
      </c>
      <c r="C3567" s="1">
        <v>36436.614999999998</v>
      </c>
      <c r="D3567">
        <v>427</v>
      </c>
      <c r="E3567" s="36">
        <f>INT((Table2[[#This Row],[Service_start]]-Table2[[#This Row],[DateOfBirth]])/365)</f>
        <v>19</v>
      </c>
      <c r="F3567" s="32">
        <f>IF(DATEDIF(Table2[[#This Row],[DateOfBirth]],Table2[[#This Row],[Service_start]], "Y")&lt;=25,1,0)</f>
        <v>1</v>
      </c>
      <c r="G3567" s="1">
        <v>43617</v>
      </c>
      <c r="H3567" s="1">
        <v>43646</v>
      </c>
      <c r="I3567" s="33" t="b">
        <f>AND(
    Table2[[#This Row],[Service_start]] &gt; DATE(2022,10,1),
    Table2[[#This Row],[Service_end]] &lt; DATE(2024,2,1)
)</f>
        <v>0</v>
      </c>
    </row>
    <row r="3568" spans="1:9" hidden="1">
      <c r="A3568">
        <v>10379695</v>
      </c>
      <c r="B3568">
        <v>425</v>
      </c>
      <c r="C3568" s="1">
        <v>35417.614999999998</v>
      </c>
      <c r="D3568">
        <v>427</v>
      </c>
      <c r="E3568" s="36">
        <f>INT((Table2[[#This Row],[Service_start]]-Table2[[#This Row],[DateOfBirth]])/365)</f>
        <v>19</v>
      </c>
      <c r="F3568" s="32">
        <f>IF(DATEDIF(Table2[[#This Row],[DateOfBirth]],Table2[[#This Row],[Service_start]], "Y")&lt;=25,1,0)</f>
        <v>1</v>
      </c>
      <c r="G3568" s="1">
        <v>42565</v>
      </c>
      <c r="H3568" s="1">
        <v>42582</v>
      </c>
      <c r="I3568" s="33" t="b">
        <f>AND(
    Table2[[#This Row],[Service_start]] &gt; DATE(2022,10,1),
    Table2[[#This Row],[Service_end]] &lt; DATE(2024,2,1)
)</f>
        <v>0</v>
      </c>
    </row>
    <row r="3569" spans="1:9" hidden="1">
      <c r="A3569">
        <v>17194023</v>
      </c>
      <c r="B3569">
        <v>425</v>
      </c>
      <c r="C3569" s="1">
        <v>35417.614999999998</v>
      </c>
      <c r="D3569">
        <v>427</v>
      </c>
      <c r="E3569" s="36">
        <f>INT((Table2[[#This Row],[Service_start]]-Table2[[#This Row],[DateOfBirth]])/365)</f>
        <v>19</v>
      </c>
      <c r="F3569" s="32">
        <f>IF(DATEDIF(Table2[[#This Row],[DateOfBirth]],Table2[[#This Row],[Service_start]], "Y")&lt;=25,1,0)</f>
        <v>1</v>
      </c>
      <c r="G3569" s="1">
        <v>42565</v>
      </c>
      <c r="H3569" s="1">
        <v>42582</v>
      </c>
      <c r="I3569" s="33" t="b">
        <f>AND(
    Table2[[#This Row],[Service_start]] &gt; DATE(2022,10,1),
    Table2[[#This Row],[Service_end]] &lt; DATE(2024,2,1)
)</f>
        <v>0</v>
      </c>
    </row>
    <row r="3570" spans="1:9" hidden="1">
      <c r="A3570">
        <v>11810995</v>
      </c>
      <c r="B3570">
        <v>425</v>
      </c>
      <c r="C3570" s="1">
        <v>37577.614999999998</v>
      </c>
      <c r="D3570">
        <v>427</v>
      </c>
      <c r="E3570" s="36">
        <f>INT((Table2[[#This Row],[Service_start]]-Table2[[#This Row],[DateOfBirth]])/365)</f>
        <v>19</v>
      </c>
      <c r="F3570" s="32">
        <f>IF(DATEDIF(Table2[[#This Row],[DateOfBirth]],Table2[[#This Row],[Service_start]], "Y")&lt;=25,1,0)</f>
        <v>1</v>
      </c>
      <c r="G3570" s="1">
        <v>44760</v>
      </c>
      <c r="H3570" s="1">
        <v>44773</v>
      </c>
      <c r="I3570" s="33" t="b">
        <f>AND(
    Table2[[#This Row],[Service_start]] &gt; DATE(2022,10,1),
    Table2[[#This Row],[Service_end]] &lt; DATE(2024,2,1)
)</f>
        <v>0</v>
      </c>
    </row>
    <row r="3571" spans="1:9" hidden="1">
      <c r="A3571">
        <v>12137981</v>
      </c>
      <c r="B3571">
        <v>425</v>
      </c>
      <c r="C3571" s="1">
        <v>37577.614999999998</v>
      </c>
      <c r="D3571">
        <v>427</v>
      </c>
      <c r="E3571" s="36">
        <f>INT((Table2[[#This Row],[Service_start]]-Table2[[#This Row],[DateOfBirth]])/365)</f>
        <v>19</v>
      </c>
      <c r="F3571" s="32">
        <f>IF(DATEDIF(Table2[[#This Row],[DateOfBirth]],Table2[[#This Row],[Service_start]], "Y")&lt;=25,1,0)</f>
        <v>1</v>
      </c>
      <c r="G3571" s="1">
        <v>44774</v>
      </c>
      <c r="H3571" s="1">
        <v>44804</v>
      </c>
      <c r="I3571" s="33" t="b">
        <f>AND(
    Table2[[#This Row],[Service_start]] &gt; DATE(2022,10,1),
    Table2[[#This Row],[Service_end]] &lt; DATE(2024,2,1)
)</f>
        <v>0</v>
      </c>
    </row>
    <row r="3572" spans="1:9" hidden="1">
      <c r="A3572">
        <v>15430115</v>
      </c>
      <c r="B3572">
        <v>425</v>
      </c>
      <c r="C3572" s="1">
        <v>35865.614999999998</v>
      </c>
      <c r="D3572">
        <v>427</v>
      </c>
      <c r="E3572" s="36">
        <f>INT((Table2[[#This Row],[Service_start]]-Table2[[#This Row],[DateOfBirth]])/365)</f>
        <v>21</v>
      </c>
      <c r="F3572" s="32">
        <f>IF(DATEDIF(Table2[[#This Row],[DateOfBirth]],Table2[[#This Row],[Service_start]], "Y")&lt;=25,1,0)</f>
        <v>1</v>
      </c>
      <c r="G3572" s="1">
        <v>43641</v>
      </c>
      <c r="H3572" s="1">
        <v>43646</v>
      </c>
      <c r="I3572" s="33" t="b">
        <f>AND(
    Table2[[#This Row],[Service_start]] &gt; DATE(2022,10,1),
    Table2[[#This Row],[Service_end]] &lt; DATE(2024,2,1)
)</f>
        <v>0</v>
      </c>
    </row>
    <row r="3573" spans="1:9" hidden="1">
      <c r="A3573">
        <v>9110490</v>
      </c>
      <c r="B3573">
        <v>425</v>
      </c>
      <c r="C3573" s="1">
        <v>35865.614999999998</v>
      </c>
      <c r="D3573">
        <v>427</v>
      </c>
      <c r="E3573" s="36">
        <f>INT((Table2[[#This Row],[Service_start]]-Table2[[#This Row],[DateOfBirth]])/365)</f>
        <v>21</v>
      </c>
      <c r="F3573" s="32">
        <f>IF(DATEDIF(Table2[[#This Row],[DateOfBirth]],Table2[[#This Row],[Service_start]], "Y")&lt;=25,1,0)</f>
        <v>1</v>
      </c>
      <c r="G3573" s="1">
        <v>43647</v>
      </c>
      <c r="H3573" s="1">
        <v>43677</v>
      </c>
      <c r="I3573" s="33" t="b">
        <f>AND(
    Table2[[#This Row],[Service_start]] &gt; DATE(2022,10,1),
    Table2[[#This Row],[Service_end]] &lt; DATE(2024,2,1)
)</f>
        <v>0</v>
      </c>
    </row>
    <row r="3574" spans="1:9" hidden="1">
      <c r="A3574">
        <v>11883016</v>
      </c>
      <c r="B3574">
        <v>425</v>
      </c>
      <c r="C3574" s="1">
        <v>35865.614999999998</v>
      </c>
      <c r="D3574">
        <v>427</v>
      </c>
      <c r="E3574" s="36">
        <f>INT((Table2[[#This Row],[Service_start]]-Table2[[#This Row],[DateOfBirth]])/365)</f>
        <v>21</v>
      </c>
      <c r="F3574" s="32">
        <f>IF(DATEDIF(Table2[[#This Row],[DateOfBirth]],Table2[[#This Row],[Service_start]], "Y")&lt;=25,1,0)</f>
        <v>1</v>
      </c>
      <c r="G3574" s="1">
        <v>43678</v>
      </c>
      <c r="H3574" s="1">
        <v>43683</v>
      </c>
      <c r="I3574" s="33" t="b">
        <f>AND(
    Table2[[#This Row],[Service_start]] &gt; DATE(2022,10,1),
    Table2[[#This Row],[Service_end]] &lt; DATE(2024,2,1)
)</f>
        <v>0</v>
      </c>
    </row>
    <row r="3575" spans="1:9" hidden="1">
      <c r="A3575">
        <v>8919236</v>
      </c>
      <c r="B3575">
        <v>425</v>
      </c>
      <c r="C3575" s="1">
        <v>35644.614999999998</v>
      </c>
      <c r="D3575">
        <v>427</v>
      </c>
      <c r="E3575" s="36">
        <f>INT((Table2[[#This Row],[Service_start]]-Table2[[#This Row],[DateOfBirth]])/365)</f>
        <v>21</v>
      </c>
      <c r="F3575" s="32">
        <f>IF(DATEDIF(Table2[[#This Row],[DateOfBirth]],Table2[[#This Row],[Service_start]], "Y")&lt;=25,1,0)</f>
        <v>1</v>
      </c>
      <c r="G3575" s="1">
        <v>43389</v>
      </c>
      <c r="H3575" s="1">
        <v>43404</v>
      </c>
      <c r="I3575" s="33" t="b">
        <f>AND(
    Table2[[#This Row],[Service_start]] &gt; DATE(2022,10,1),
    Table2[[#This Row],[Service_end]] &lt; DATE(2024,2,1)
)</f>
        <v>0</v>
      </c>
    </row>
    <row r="3576" spans="1:9" hidden="1">
      <c r="A3576">
        <v>12351616</v>
      </c>
      <c r="B3576">
        <v>425</v>
      </c>
      <c r="C3576" s="1">
        <v>35644.614999999998</v>
      </c>
      <c r="D3576">
        <v>427</v>
      </c>
      <c r="E3576" s="36">
        <f>INT((Table2[[#This Row],[Service_start]]-Table2[[#This Row],[DateOfBirth]])/365)</f>
        <v>21</v>
      </c>
      <c r="F3576" s="32">
        <f>IF(DATEDIF(Table2[[#This Row],[DateOfBirth]],Table2[[#This Row],[Service_start]], "Y")&lt;=25,1,0)</f>
        <v>1</v>
      </c>
      <c r="G3576" s="1">
        <v>43405</v>
      </c>
      <c r="H3576" s="1">
        <v>43434</v>
      </c>
      <c r="I3576" s="33" t="b">
        <f>AND(
    Table2[[#This Row],[Service_start]] &gt; DATE(2022,10,1),
    Table2[[#This Row],[Service_end]] &lt; DATE(2024,2,1)
)</f>
        <v>0</v>
      </c>
    </row>
    <row r="3577" spans="1:9" hidden="1">
      <c r="A3577">
        <v>11698316</v>
      </c>
      <c r="B3577">
        <v>425</v>
      </c>
      <c r="C3577" s="1">
        <v>35644.614999999998</v>
      </c>
      <c r="D3577">
        <v>427</v>
      </c>
      <c r="E3577" s="36">
        <f>INT((Table2[[#This Row],[Service_start]]-Table2[[#This Row],[DateOfBirth]])/365)</f>
        <v>21</v>
      </c>
      <c r="F3577" s="32">
        <f>IF(DATEDIF(Table2[[#This Row],[DateOfBirth]],Table2[[#This Row],[Service_start]], "Y")&lt;=25,1,0)</f>
        <v>1</v>
      </c>
      <c r="G3577" s="1">
        <v>43435</v>
      </c>
      <c r="H3577" s="1">
        <v>43460</v>
      </c>
      <c r="I3577" s="33" t="b">
        <f>AND(
    Table2[[#This Row],[Service_start]] &gt; DATE(2022,10,1),
    Table2[[#This Row],[Service_end]] &lt; DATE(2024,2,1)
)</f>
        <v>0</v>
      </c>
    </row>
    <row r="3578" spans="1:9" hidden="1">
      <c r="A3578">
        <v>9178350</v>
      </c>
      <c r="B3578">
        <v>425</v>
      </c>
      <c r="C3578" s="1">
        <v>34293.614999999998</v>
      </c>
      <c r="D3578">
        <v>427</v>
      </c>
      <c r="E3578" s="36">
        <f>INT((Table2[[#This Row],[Service_start]]-Table2[[#This Row],[DateOfBirth]])/365)</f>
        <v>24</v>
      </c>
      <c r="F3578" s="32">
        <f>IF(DATEDIF(Table2[[#This Row],[DateOfBirth]],Table2[[#This Row],[Service_start]], "Y")&lt;=25,1,0)</f>
        <v>1</v>
      </c>
      <c r="G3578" s="1">
        <v>43304</v>
      </c>
      <c r="H3578" s="1">
        <v>43312</v>
      </c>
      <c r="I3578" s="33" t="b">
        <f>AND(
    Table2[[#This Row],[Service_start]] &gt; DATE(2022,10,1),
    Table2[[#This Row],[Service_end]] &lt; DATE(2024,2,1)
)</f>
        <v>0</v>
      </c>
    </row>
    <row r="3579" spans="1:9" hidden="1">
      <c r="A3579">
        <v>11746929</v>
      </c>
      <c r="B3579">
        <v>425</v>
      </c>
      <c r="C3579" s="1">
        <v>34293.614999999998</v>
      </c>
      <c r="D3579">
        <v>427</v>
      </c>
      <c r="E3579" s="36">
        <f>INT((Table2[[#This Row],[Service_start]]-Table2[[#This Row],[DateOfBirth]])/365)</f>
        <v>24</v>
      </c>
      <c r="F3579" s="32">
        <f>IF(DATEDIF(Table2[[#This Row],[DateOfBirth]],Table2[[#This Row],[Service_start]], "Y")&lt;=25,1,0)</f>
        <v>1</v>
      </c>
      <c r="G3579" s="1">
        <v>43313</v>
      </c>
      <c r="H3579" s="1">
        <v>43343</v>
      </c>
      <c r="I3579" s="33" t="b">
        <f>AND(
    Table2[[#This Row],[Service_start]] &gt; DATE(2022,10,1),
    Table2[[#This Row],[Service_end]] &lt; DATE(2024,2,1)
)</f>
        <v>0</v>
      </c>
    </row>
    <row r="3580" spans="1:9" hidden="1">
      <c r="A3580">
        <v>10716378</v>
      </c>
      <c r="B3580">
        <v>425</v>
      </c>
      <c r="C3580" s="1">
        <v>36627.614999999998</v>
      </c>
      <c r="D3580">
        <v>427</v>
      </c>
      <c r="E3580" s="36">
        <f>INT((Table2[[#This Row],[Service_start]]-Table2[[#This Row],[DateOfBirth]])/365)</f>
        <v>19</v>
      </c>
      <c r="F3580" s="32">
        <f>IF(DATEDIF(Table2[[#This Row],[DateOfBirth]],Table2[[#This Row],[Service_start]], "Y")&lt;=25,1,0)</f>
        <v>1</v>
      </c>
      <c r="G3580" s="1">
        <v>43621</v>
      </c>
      <c r="H3580" s="1">
        <v>43646</v>
      </c>
      <c r="I3580" s="33" t="b">
        <f>AND(
    Table2[[#This Row],[Service_start]] &gt; DATE(2022,10,1),
    Table2[[#This Row],[Service_end]] &lt; DATE(2024,2,1)
)</f>
        <v>0</v>
      </c>
    </row>
    <row r="3581" spans="1:9" hidden="1">
      <c r="A3581">
        <v>9141991</v>
      </c>
      <c r="B3581">
        <v>425</v>
      </c>
      <c r="C3581" s="1">
        <v>36627.614999999998</v>
      </c>
      <c r="D3581">
        <v>427</v>
      </c>
      <c r="E3581" s="36">
        <f>INT((Table2[[#This Row],[Service_start]]-Table2[[#This Row],[DateOfBirth]])/365)</f>
        <v>19</v>
      </c>
      <c r="F3581" s="32">
        <f>IF(DATEDIF(Table2[[#This Row],[DateOfBirth]],Table2[[#This Row],[Service_start]], "Y")&lt;=25,1,0)</f>
        <v>1</v>
      </c>
      <c r="G3581" s="1">
        <v>43647</v>
      </c>
      <c r="H3581" s="1">
        <v>43677</v>
      </c>
      <c r="I3581" s="33" t="b">
        <f>AND(
    Table2[[#This Row],[Service_start]] &gt; DATE(2022,10,1),
    Table2[[#This Row],[Service_end]] &lt; DATE(2024,2,1)
)</f>
        <v>0</v>
      </c>
    </row>
    <row r="3582" spans="1:9" hidden="1">
      <c r="A3582">
        <v>9253141</v>
      </c>
      <c r="B3582">
        <v>425</v>
      </c>
      <c r="C3582" s="1">
        <v>36627.614999999998</v>
      </c>
      <c r="D3582">
        <v>427</v>
      </c>
      <c r="E3582" s="36">
        <f>INT((Table2[[#This Row],[Service_start]]-Table2[[#This Row],[DateOfBirth]])/365)</f>
        <v>19</v>
      </c>
      <c r="F3582" s="32">
        <f>IF(DATEDIF(Table2[[#This Row],[DateOfBirth]],Table2[[#This Row],[Service_start]], "Y")&lt;=25,1,0)</f>
        <v>1</v>
      </c>
      <c r="G3582" s="1">
        <v>43678</v>
      </c>
      <c r="H3582" s="1">
        <v>43708</v>
      </c>
      <c r="I3582" s="33" t="b">
        <f>AND(
    Table2[[#This Row],[Service_start]] &gt; DATE(2022,10,1),
    Table2[[#This Row],[Service_end]] &lt; DATE(2024,2,1)
)</f>
        <v>0</v>
      </c>
    </row>
    <row r="3583" spans="1:9" hidden="1">
      <c r="A3583">
        <v>17336703</v>
      </c>
      <c r="B3583">
        <v>425</v>
      </c>
      <c r="C3583" s="1">
        <v>36240.614999999998</v>
      </c>
      <c r="D3583">
        <v>427</v>
      </c>
      <c r="E3583" s="36">
        <f>INT((Table2[[#This Row],[Service_start]]-Table2[[#This Row],[DateOfBirth]])/365)</f>
        <v>17</v>
      </c>
      <c r="F3583" s="32">
        <f>IF(DATEDIF(Table2[[#This Row],[DateOfBirth]],Table2[[#This Row],[Service_start]], "Y")&lt;=25,1,0)</f>
        <v>1</v>
      </c>
      <c r="G3583" s="1">
        <v>42639</v>
      </c>
      <c r="H3583" s="1">
        <v>42643</v>
      </c>
      <c r="I3583" s="33" t="b">
        <f>AND(
    Table2[[#This Row],[Service_start]] &gt; DATE(2022,10,1),
    Table2[[#This Row],[Service_end]] &lt; DATE(2024,2,1)
)</f>
        <v>0</v>
      </c>
    </row>
    <row r="3584" spans="1:9" hidden="1">
      <c r="A3584">
        <v>9082472</v>
      </c>
      <c r="B3584">
        <v>425</v>
      </c>
      <c r="C3584" s="1">
        <v>36240.614999999998</v>
      </c>
      <c r="D3584">
        <v>427</v>
      </c>
      <c r="E3584" s="36">
        <f>INT((Table2[[#This Row],[Service_start]]-Table2[[#This Row],[DateOfBirth]])/365)</f>
        <v>17</v>
      </c>
      <c r="F3584" s="32">
        <f>IF(DATEDIF(Table2[[#This Row],[DateOfBirth]],Table2[[#This Row],[Service_start]], "Y")&lt;=25,1,0)</f>
        <v>1</v>
      </c>
      <c r="G3584" s="1">
        <v>42644</v>
      </c>
      <c r="H3584" s="1">
        <v>42674</v>
      </c>
      <c r="I3584" s="33" t="b">
        <f>AND(
    Table2[[#This Row],[Service_start]] &gt; DATE(2022,10,1),
    Table2[[#This Row],[Service_end]] &lt; DATE(2024,2,1)
)</f>
        <v>0</v>
      </c>
    </row>
    <row r="3585" spans="1:9" hidden="1">
      <c r="A3585">
        <v>14625184</v>
      </c>
      <c r="B3585">
        <v>425</v>
      </c>
      <c r="C3585" s="1">
        <v>36240.614999999998</v>
      </c>
      <c r="D3585">
        <v>427</v>
      </c>
      <c r="E3585" s="36">
        <f>INT((Table2[[#This Row],[Service_start]]-Table2[[#This Row],[DateOfBirth]])/365)</f>
        <v>17</v>
      </c>
      <c r="F3585" s="32">
        <f>IF(DATEDIF(Table2[[#This Row],[DateOfBirth]],Table2[[#This Row],[Service_start]], "Y")&lt;=25,1,0)</f>
        <v>1</v>
      </c>
      <c r="G3585" s="1">
        <v>42675</v>
      </c>
      <c r="H3585" s="1">
        <v>42704</v>
      </c>
      <c r="I3585" s="33" t="b">
        <f>AND(
    Table2[[#This Row],[Service_start]] &gt; DATE(2022,10,1),
    Table2[[#This Row],[Service_end]] &lt; DATE(2024,2,1)
)</f>
        <v>0</v>
      </c>
    </row>
    <row r="3586" spans="1:9" hidden="1">
      <c r="A3586">
        <v>13563887</v>
      </c>
      <c r="B3586">
        <v>425</v>
      </c>
      <c r="C3586" s="1">
        <v>36770.614999999998</v>
      </c>
      <c r="D3586">
        <v>427</v>
      </c>
      <c r="E3586" s="36">
        <f>INT((Table2[[#This Row],[Service_start]]-Table2[[#This Row],[DateOfBirth]])/365)</f>
        <v>19</v>
      </c>
      <c r="F3586" s="32">
        <f>IF(DATEDIF(Table2[[#This Row],[DateOfBirth]],Table2[[#This Row],[Service_start]], "Y")&lt;=25,1,0)</f>
        <v>1</v>
      </c>
      <c r="G3586" s="1">
        <v>43997</v>
      </c>
      <c r="H3586" s="1">
        <v>44012</v>
      </c>
      <c r="I3586" s="33" t="b">
        <f>AND(
    Table2[[#This Row],[Service_start]] &gt; DATE(2022,10,1),
    Table2[[#This Row],[Service_end]] &lt; DATE(2024,2,1)
)</f>
        <v>0</v>
      </c>
    </row>
    <row r="3587" spans="1:9" hidden="1">
      <c r="A3587">
        <v>10783651</v>
      </c>
      <c r="B3587">
        <v>425</v>
      </c>
      <c r="C3587" s="1">
        <v>36770.614999999998</v>
      </c>
      <c r="D3587">
        <v>427</v>
      </c>
      <c r="E3587" s="36">
        <f>INT((Table2[[#This Row],[Service_start]]-Table2[[#This Row],[DateOfBirth]])/365)</f>
        <v>19</v>
      </c>
      <c r="F3587" s="32">
        <f>IF(DATEDIF(Table2[[#This Row],[DateOfBirth]],Table2[[#This Row],[Service_start]], "Y")&lt;=25,1,0)</f>
        <v>1</v>
      </c>
      <c r="G3587" s="1">
        <v>44013</v>
      </c>
      <c r="H3587" s="1">
        <v>44019</v>
      </c>
      <c r="I3587" s="33" t="b">
        <f>AND(
    Table2[[#This Row],[Service_start]] &gt; DATE(2022,10,1),
    Table2[[#This Row],[Service_end]] &lt; DATE(2024,2,1)
)</f>
        <v>0</v>
      </c>
    </row>
    <row r="3588" spans="1:9" hidden="1">
      <c r="A3588">
        <v>10507432</v>
      </c>
      <c r="B3588">
        <v>425</v>
      </c>
      <c r="C3588" s="1">
        <v>36770.614999999998</v>
      </c>
      <c r="D3588">
        <v>427</v>
      </c>
      <c r="E3588" s="36">
        <f>INT((Table2[[#This Row],[Service_start]]-Table2[[#This Row],[DateOfBirth]])/365)</f>
        <v>19</v>
      </c>
      <c r="F3588" s="32">
        <f>IF(DATEDIF(Table2[[#This Row],[DateOfBirth]],Table2[[#This Row],[Service_start]], "Y")&lt;=25,1,0)</f>
        <v>1</v>
      </c>
      <c r="G3588" s="1">
        <v>44020</v>
      </c>
      <c r="H3588" s="1">
        <v>44043</v>
      </c>
      <c r="I3588" s="33" t="b">
        <f>AND(
    Table2[[#This Row],[Service_start]] &gt; DATE(2022,10,1),
    Table2[[#This Row],[Service_end]] &lt; DATE(2024,2,1)
)</f>
        <v>0</v>
      </c>
    </row>
    <row r="3589" spans="1:9" hidden="1">
      <c r="A3589">
        <v>9000218</v>
      </c>
      <c r="B3589">
        <v>425</v>
      </c>
      <c r="C3589" s="1">
        <v>36568.614999999998</v>
      </c>
      <c r="D3589">
        <v>427</v>
      </c>
      <c r="E3589" s="36">
        <f>INT((Table2[[#This Row],[Service_start]]-Table2[[#This Row],[DateOfBirth]])/365)</f>
        <v>19</v>
      </c>
      <c r="F3589" s="32">
        <f>IF(DATEDIF(Table2[[#This Row],[DateOfBirth]],Table2[[#This Row],[Service_start]], "Y")&lt;=25,1,0)</f>
        <v>1</v>
      </c>
      <c r="G3589" s="1">
        <v>43648</v>
      </c>
      <c r="H3589" s="1">
        <v>43677</v>
      </c>
      <c r="I3589" s="33" t="b">
        <f>AND(
    Table2[[#This Row],[Service_start]] &gt; DATE(2022,10,1),
    Table2[[#This Row],[Service_end]] &lt; DATE(2024,2,1)
)</f>
        <v>0</v>
      </c>
    </row>
    <row r="3590" spans="1:9" hidden="1">
      <c r="A3590">
        <v>10626664</v>
      </c>
      <c r="B3590">
        <v>425</v>
      </c>
      <c r="C3590" s="1">
        <v>36568.614999999998</v>
      </c>
      <c r="D3590">
        <v>427</v>
      </c>
      <c r="E3590" s="36">
        <f>INT((Table2[[#This Row],[Service_start]]-Table2[[#This Row],[DateOfBirth]])/365)</f>
        <v>19</v>
      </c>
      <c r="F3590" s="32">
        <f>IF(DATEDIF(Table2[[#This Row],[DateOfBirth]],Table2[[#This Row],[Service_start]], "Y")&lt;=25,1,0)</f>
        <v>1</v>
      </c>
      <c r="G3590" s="1">
        <v>43678</v>
      </c>
      <c r="H3590" s="1">
        <v>43708</v>
      </c>
      <c r="I3590" s="33" t="b">
        <f>AND(
    Table2[[#This Row],[Service_start]] &gt; DATE(2022,10,1),
    Table2[[#This Row],[Service_end]] &lt; DATE(2024,2,1)
)</f>
        <v>0</v>
      </c>
    </row>
    <row r="3591" spans="1:9" hidden="1">
      <c r="A3591">
        <v>8901900</v>
      </c>
      <c r="B3591">
        <v>425</v>
      </c>
      <c r="C3591" s="1">
        <v>35124.614999999998</v>
      </c>
      <c r="D3591">
        <v>427</v>
      </c>
      <c r="E3591" s="36">
        <f>INT((Table2[[#This Row],[Service_start]]-Table2[[#This Row],[DateOfBirth]])/365)</f>
        <v>23</v>
      </c>
      <c r="F3591" s="32">
        <f>IF(DATEDIF(Table2[[#This Row],[DateOfBirth]],Table2[[#This Row],[Service_start]], "Y")&lt;=25,1,0)</f>
        <v>1</v>
      </c>
      <c r="G3591" s="1">
        <v>43788</v>
      </c>
      <c r="H3591" s="1">
        <v>43799</v>
      </c>
      <c r="I3591" s="33" t="b">
        <f>AND(
    Table2[[#This Row],[Service_start]] &gt; DATE(2022,10,1),
    Table2[[#This Row],[Service_end]] &lt; DATE(2024,2,1)
)</f>
        <v>0</v>
      </c>
    </row>
    <row r="3592" spans="1:9" hidden="1">
      <c r="A3592">
        <v>9100283</v>
      </c>
      <c r="B3592">
        <v>425</v>
      </c>
      <c r="C3592" s="1">
        <v>35124.614999999998</v>
      </c>
      <c r="D3592">
        <v>427</v>
      </c>
      <c r="E3592" s="36">
        <f>INT((Table2[[#This Row],[Service_start]]-Table2[[#This Row],[DateOfBirth]])/365)</f>
        <v>23</v>
      </c>
      <c r="F3592" s="32">
        <f>IF(DATEDIF(Table2[[#This Row],[DateOfBirth]],Table2[[#This Row],[Service_start]], "Y")&lt;=25,1,0)</f>
        <v>1</v>
      </c>
      <c r="G3592" s="1">
        <v>43800</v>
      </c>
      <c r="H3592" s="1">
        <v>43830</v>
      </c>
      <c r="I3592" s="33" t="b">
        <f>AND(
    Table2[[#This Row],[Service_start]] &gt; DATE(2022,10,1),
    Table2[[#This Row],[Service_end]] &lt; DATE(2024,2,1)
)</f>
        <v>0</v>
      </c>
    </row>
    <row r="3593" spans="1:9" hidden="1">
      <c r="A3593">
        <v>10945654</v>
      </c>
      <c r="B3593">
        <v>425</v>
      </c>
      <c r="C3593" s="1">
        <v>36685.614999999998</v>
      </c>
      <c r="D3593">
        <v>427</v>
      </c>
      <c r="E3593" s="36">
        <f>INT((Table2[[#This Row],[Service_start]]-Table2[[#This Row],[DateOfBirth]])/365)</f>
        <v>19</v>
      </c>
      <c r="F3593" s="32">
        <f>IF(DATEDIF(Table2[[#This Row],[DateOfBirth]],Table2[[#This Row],[Service_start]], "Y")&lt;=25,1,0)</f>
        <v>1</v>
      </c>
      <c r="G3593" s="1">
        <v>43661</v>
      </c>
      <c r="H3593" s="1">
        <v>43677</v>
      </c>
      <c r="I3593" s="33" t="b">
        <f>AND(
    Table2[[#This Row],[Service_start]] &gt; DATE(2022,10,1),
    Table2[[#This Row],[Service_end]] &lt; DATE(2024,2,1)
)</f>
        <v>0</v>
      </c>
    </row>
    <row r="3594" spans="1:9" hidden="1">
      <c r="A3594">
        <v>16642525</v>
      </c>
      <c r="B3594">
        <v>425</v>
      </c>
      <c r="C3594" s="1">
        <v>36685.614999999998</v>
      </c>
      <c r="D3594">
        <v>427</v>
      </c>
      <c r="E3594" s="36">
        <f>INT((Table2[[#This Row],[Service_start]]-Table2[[#This Row],[DateOfBirth]])/365)</f>
        <v>19</v>
      </c>
      <c r="F3594" s="32">
        <f>IF(DATEDIF(Table2[[#This Row],[DateOfBirth]],Table2[[#This Row],[Service_start]], "Y")&lt;=25,1,0)</f>
        <v>1</v>
      </c>
      <c r="G3594" s="1">
        <v>43678</v>
      </c>
      <c r="H3594" s="1">
        <v>43708</v>
      </c>
      <c r="I3594" s="33" t="b">
        <f>AND(
    Table2[[#This Row],[Service_start]] &gt; DATE(2022,10,1),
    Table2[[#This Row],[Service_end]] &lt; DATE(2024,2,1)
)</f>
        <v>0</v>
      </c>
    </row>
    <row r="3595" spans="1:9" hidden="1">
      <c r="A3595">
        <v>15572290</v>
      </c>
      <c r="B3595">
        <v>425</v>
      </c>
      <c r="C3595" s="1">
        <v>36292.614999999998</v>
      </c>
      <c r="D3595">
        <v>427</v>
      </c>
      <c r="E3595" s="36">
        <f>INT((Table2[[#This Row],[Service_start]]-Table2[[#This Row],[DateOfBirth]])/365)</f>
        <v>19</v>
      </c>
      <c r="F3595" s="32">
        <f>IF(DATEDIF(Table2[[#This Row],[DateOfBirth]],Table2[[#This Row],[Service_start]], "Y")&lt;=25,1,0)</f>
        <v>1</v>
      </c>
      <c r="G3595" s="1">
        <v>43591</v>
      </c>
      <c r="H3595" s="1">
        <v>43616</v>
      </c>
      <c r="I3595" s="33" t="b">
        <f>AND(
    Table2[[#This Row],[Service_start]] &gt; DATE(2022,10,1),
    Table2[[#This Row],[Service_end]] &lt; DATE(2024,2,1)
)</f>
        <v>0</v>
      </c>
    </row>
    <row r="3596" spans="1:9" hidden="1">
      <c r="A3596">
        <v>10744763</v>
      </c>
      <c r="B3596">
        <v>425</v>
      </c>
      <c r="C3596" s="1">
        <v>36292.614999999998</v>
      </c>
      <c r="D3596">
        <v>427</v>
      </c>
      <c r="E3596" s="36">
        <f>INT((Table2[[#This Row],[Service_start]]-Table2[[#This Row],[DateOfBirth]])/365)</f>
        <v>20</v>
      </c>
      <c r="F3596" s="32">
        <f>IF(DATEDIF(Table2[[#This Row],[DateOfBirth]],Table2[[#This Row],[Service_start]], "Y")&lt;=25,1,0)</f>
        <v>1</v>
      </c>
      <c r="G3596" s="1">
        <v>43617</v>
      </c>
      <c r="H3596" s="1">
        <v>43646</v>
      </c>
      <c r="I3596" s="33" t="b">
        <f>AND(
    Table2[[#This Row],[Service_start]] &gt; DATE(2022,10,1),
    Table2[[#This Row],[Service_end]] &lt; DATE(2024,2,1)
)</f>
        <v>0</v>
      </c>
    </row>
    <row r="3597" spans="1:9" hidden="1">
      <c r="A3597">
        <v>9148175</v>
      </c>
      <c r="B3597">
        <v>425</v>
      </c>
      <c r="C3597" s="1">
        <v>36292.614999999998</v>
      </c>
      <c r="D3597">
        <v>427</v>
      </c>
      <c r="E3597" s="36">
        <f>INT((Table2[[#This Row],[Service_start]]-Table2[[#This Row],[DateOfBirth]])/365)</f>
        <v>20</v>
      </c>
      <c r="F3597" s="32">
        <f>IF(DATEDIF(Table2[[#This Row],[DateOfBirth]],Table2[[#This Row],[Service_start]], "Y")&lt;=25,1,0)</f>
        <v>1</v>
      </c>
      <c r="G3597" s="1">
        <v>43647</v>
      </c>
      <c r="H3597" s="1">
        <v>43677</v>
      </c>
      <c r="I3597" s="33" t="b">
        <f>AND(
    Table2[[#This Row],[Service_start]] &gt; DATE(2022,10,1),
    Table2[[#This Row],[Service_end]] &lt; DATE(2024,2,1)
)</f>
        <v>0</v>
      </c>
    </row>
    <row r="3598" spans="1:9" hidden="1">
      <c r="A3598">
        <v>11707829</v>
      </c>
      <c r="B3598">
        <v>425</v>
      </c>
      <c r="C3598" s="1">
        <v>35363.614999999998</v>
      </c>
      <c r="D3598">
        <v>427</v>
      </c>
      <c r="E3598" s="36">
        <f>INT((Table2[[#This Row],[Service_start]]-Table2[[#This Row],[DateOfBirth]])/365)</f>
        <v>22</v>
      </c>
      <c r="F3598" s="32">
        <f>IF(DATEDIF(Table2[[#This Row],[DateOfBirth]],Table2[[#This Row],[Service_start]], "Y")&lt;=25,1,0)</f>
        <v>1</v>
      </c>
      <c r="G3598" s="1">
        <v>43727</v>
      </c>
      <c r="H3598" s="1">
        <v>43738</v>
      </c>
      <c r="I3598" s="33" t="b">
        <f>AND(
    Table2[[#This Row],[Service_start]] &gt; DATE(2022,10,1),
    Table2[[#This Row],[Service_end]] &lt; DATE(2024,2,1)
)</f>
        <v>0</v>
      </c>
    </row>
    <row r="3599" spans="1:9" hidden="1">
      <c r="A3599">
        <v>12048475</v>
      </c>
      <c r="B3599">
        <v>425</v>
      </c>
      <c r="C3599" s="1">
        <v>35363.614999999998</v>
      </c>
      <c r="D3599">
        <v>427</v>
      </c>
      <c r="E3599" s="36">
        <f>INT((Table2[[#This Row],[Service_start]]-Table2[[#This Row],[DateOfBirth]])/365)</f>
        <v>22</v>
      </c>
      <c r="F3599" s="32">
        <f>IF(DATEDIF(Table2[[#This Row],[DateOfBirth]],Table2[[#This Row],[Service_start]], "Y")&lt;=25,1,0)</f>
        <v>1</v>
      </c>
      <c r="G3599" s="1">
        <v>43739</v>
      </c>
      <c r="H3599" s="1">
        <v>43769</v>
      </c>
      <c r="I3599" s="33" t="b">
        <f>AND(
    Table2[[#This Row],[Service_start]] &gt; DATE(2022,10,1),
    Table2[[#This Row],[Service_end]] &lt; DATE(2024,2,1)
)</f>
        <v>0</v>
      </c>
    </row>
    <row r="3600" spans="1:9" hidden="1">
      <c r="A3600">
        <v>15749604</v>
      </c>
      <c r="B3600">
        <v>425</v>
      </c>
      <c r="C3600" s="1">
        <v>35363.614999999998</v>
      </c>
      <c r="D3600">
        <v>427</v>
      </c>
      <c r="E3600" s="36">
        <f>INT((Table2[[#This Row],[Service_start]]-Table2[[#This Row],[DateOfBirth]])/365)</f>
        <v>23</v>
      </c>
      <c r="F3600" s="32">
        <f>IF(DATEDIF(Table2[[#This Row],[DateOfBirth]],Table2[[#This Row],[Service_start]], "Y")&lt;=25,1,0)</f>
        <v>1</v>
      </c>
      <c r="G3600" s="1">
        <v>43770</v>
      </c>
      <c r="H3600" s="1">
        <v>43799</v>
      </c>
      <c r="I3600" s="33" t="b">
        <f>AND(
    Table2[[#This Row],[Service_start]] &gt; DATE(2022,10,1),
    Table2[[#This Row],[Service_end]] &lt; DATE(2024,2,1)
)</f>
        <v>0</v>
      </c>
    </row>
    <row r="3601" spans="1:9" hidden="1">
      <c r="A3601">
        <v>11925657</v>
      </c>
      <c r="B3601">
        <v>425</v>
      </c>
      <c r="C3601" s="1">
        <v>35363.614999999998</v>
      </c>
      <c r="D3601">
        <v>427</v>
      </c>
      <c r="E3601" s="36">
        <f>INT((Table2[[#This Row],[Service_start]]-Table2[[#This Row],[DateOfBirth]])/365)</f>
        <v>23</v>
      </c>
      <c r="F3601" s="32">
        <f>IF(DATEDIF(Table2[[#This Row],[DateOfBirth]],Table2[[#This Row],[Service_start]], "Y")&lt;=25,1,0)</f>
        <v>1</v>
      </c>
      <c r="G3601" s="1">
        <v>43800</v>
      </c>
      <c r="H3601" s="1">
        <v>43830</v>
      </c>
      <c r="I3601" s="33" t="b">
        <f>AND(
    Table2[[#This Row],[Service_start]] &gt; DATE(2022,10,1),
    Table2[[#This Row],[Service_end]] &lt; DATE(2024,2,1)
)</f>
        <v>0</v>
      </c>
    </row>
    <row r="3602" spans="1:9" hidden="1">
      <c r="A3602">
        <v>12101628</v>
      </c>
      <c r="B3602">
        <v>425</v>
      </c>
      <c r="C3602" s="1">
        <v>34900.614999999998</v>
      </c>
      <c r="D3602">
        <v>427</v>
      </c>
      <c r="E3602" s="36">
        <f>INT((Table2[[#This Row],[Service_start]]-Table2[[#This Row],[DateOfBirth]])/365)</f>
        <v>24</v>
      </c>
      <c r="F3602" s="32">
        <f>IF(DATEDIF(Table2[[#This Row],[DateOfBirth]],Table2[[#This Row],[Service_start]], "Y")&lt;=25,1,0)</f>
        <v>1</v>
      </c>
      <c r="G3602" s="1">
        <v>43662</v>
      </c>
      <c r="H3602" s="1">
        <v>43677</v>
      </c>
      <c r="I3602" s="33" t="b">
        <f>AND(
    Table2[[#This Row],[Service_start]] &gt; DATE(2022,10,1),
    Table2[[#This Row],[Service_end]] &lt; DATE(2024,2,1)
)</f>
        <v>0</v>
      </c>
    </row>
    <row r="3603" spans="1:9" hidden="1">
      <c r="A3603">
        <v>12221949</v>
      </c>
      <c r="B3603">
        <v>425</v>
      </c>
      <c r="C3603" s="1">
        <v>34900.614999999998</v>
      </c>
      <c r="D3603">
        <v>427</v>
      </c>
      <c r="E3603" s="36">
        <f>INT((Table2[[#This Row],[Service_start]]-Table2[[#This Row],[DateOfBirth]])/365)</f>
        <v>24</v>
      </c>
      <c r="F3603" s="32">
        <f>IF(DATEDIF(Table2[[#This Row],[DateOfBirth]],Table2[[#This Row],[Service_start]], "Y")&lt;=25,1,0)</f>
        <v>1</v>
      </c>
      <c r="G3603" s="1">
        <v>43678</v>
      </c>
      <c r="H3603" s="1">
        <v>43708</v>
      </c>
      <c r="I3603" s="33" t="b">
        <f>AND(
    Table2[[#This Row],[Service_start]] &gt; DATE(2022,10,1),
    Table2[[#This Row],[Service_end]] &lt; DATE(2024,2,1)
)</f>
        <v>0</v>
      </c>
    </row>
    <row r="3604" spans="1:9" hidden="1">
      <c r="A3604">
        <v>13291236</v>
      </c>
      <c r="B3604">
        <v>425</v>
      </c>
      <c r="C3604" s="1">
        <v>35963.614999999998</v>
      </c>
      <c r="D3604">
        <v>427</v>
      </c>
      <c r="E3604" s="36">
        <f>INT((Table2[[#This Row],[Service_start]]-Table2[[#This Row],[DateOfBirth]])/365)</f>
        <v>20</v>
      </c>
      <c r="F3604" s="32">
        <f>IF(DATEDIF(Table2[[#This Row],[DateOfBirth]],Table2[[#This Row],[Service_start]], "Y")&lt;=25,1,0)</f>
        <v>1</v>
      </c>
      <c r="G3604" s="1">
        <v>43549</v>
      </c>
      <c r="H3604" s="1">
        <v>43555</v>
      </c>
      <c r="I3604" s="33" t="b">
        <f>AND(
    Table2[[#This Row],[Service_start]] &gt; DATE(2022,10,1),
    Table2[[#This Row],[Service_end]] &lt; DATE(2024,2,1)
)</f>
        <v>0</v>
      </c>
    </row>
    <row r="3605" spans="1:9" hidden="1">
      <c r="A3605">
        <v>10449730</v>
      </c>
      <c r="B3605">
        <v>425</v>
      </c>
      <c r="C3605" s="1">
        <v>35449.614999999998</v>
      </c>
      <c r="D3605">
        <v>427</v>
      </c>
      <c r="E3605" s="36">
        <f>INT((Table2[[#This Row],[Service_start]]-Table2[[#This Row],[DateOfBirth]])/365)</f>
        <v>22</v>
      </c>
      <c r="F3605" s="32">
        <f>IF(DATEDIF(Table2[[#This Row],[DateOfBirth]],Table2[[#This Row],[Service_start]], "Y")&lt;=25,1,0)</f>
        <v>1</v>
      </c>
      <c r="G3605" s="1">
        <v>43739</v>
      </c>
      <c r="H3605" s="1">
        <v>43769</v>
      </c>
      <c r="I3605" s="33" t="b">
        <f>AND(
    Table2[[#This Row],[Service_start]] &gt; DATE(2022,10,1),
    Table2[[#This Row],[Service_end]] &lt; DATE(2024,2,1)
)</f>
        <v>0</v>
      </c>
    </row>
    <row r="3606" spans="1:9" hidden="1">
      <c r="A3606">
        <v>15067049</v>
      </c>
      <c r="B3606">
        <v>425</v>
      </c>
      <c r="C3606" s="1">
        <v>35449.614999999998</v>
      </c>
      <c r="D3606">
        <v>427</v>
      </c>
      <c r="E3606" s="36">
        <f>INT((Table2[[#This Row],[Service_start]]-Table2[[#This Row],[DateOfBirth]])/365)</f>
        <v>22</v>
      </c>
      <c r="F3606" s="32">
        <f>IF(DATEDIF(Table2[[#This Row],[DateOfBirth]],Table2[[#This Row],[Service_start]], "Y")&lt;=25,1,0)</f>
        <v>1</v>
      </c>
      <c r="G3606" s="1">
        <v>43770</v>
      </c>
      <c r="H3606" s="1">
        <v>43799</v>
      </c>
      <c r="I3606" s="33" t="b">
        <f>AND(
    Table2[[#This Row],[Service_start]] &gt; DATE(2022,10,1),
    Table2[[#This Row],[Service_end]] &lt; DATE(2024,2,1)
)</f>
        <v>0</v>
      </c>
    </row>
    <row r="3607" spans="1:9" hidden="1">
      <c r="A3607">
        <v>10433764</v>
      </c>
      <c r="B3607">
        <v>425</v>
      </c>
      <c r="C3607" s="1">
        <v>35449.614999999998</v>
      </c>
      <c r="D3607">
        <v>427</v>
      </c>
      <c r="E3607" s="36">
        <f>INT((Table2[[#This Row],[Service_start]]-Table2[[#This Row],[DateOfBirth]])/365)</f>
        <v>22</v>
      </c>
      <c r="F3607" s="32">
        <f>IF(DATEDIF(Table2[[#This Row],[DateOfBirth]],Table2[[#This Row],[Service_start]], "Y")&lt;=25,1,0)</f>
        <v>1</v>
      </c>
      <c r="G3607" s="1">
        <v>43800</v>
      </c>
      <c r="H3607" s="1">
        <v>43830</v>
      </c>
      <c r="I3607" s="33" t="b">
        <f>AND(
    Table2[[#This Row],[Service_start]] &gt; DATE(2022,10,1),
    Table2[[#This Row],[Service_end]] &lt; DATE(2024,2,1)
)</f>
        <v>0</v>
      </c>
    </row>
    <row r="3608" spans="1:9" hidden="1">
      <c r="A3608">
        <v>15187451</v>
      </c>
      <c r="B3608">
        <v>425</v>
      </c>
      <c r="C3608" s="1">
        <v>34583.614999999998</v>
      </c>
      <c r="D3608">
        <v>427</v>
      </c>
      <c r="E3608" s="36">
        <f>INT((Table2[[#This Row],[Service_start]]-Table2[[#This Row],[DateOfBirth]])/365)</f>
        <v>24</v>
      </c>
      <c r="F3608" s="32">
        <f>IF(DATEDIF(Table2[[#This Row],[DateOfBirth]],Table2[[#This Row],[Service_start]], "Y")&lt;=25,1,0)</f>
        <v>1</v>
      </c>
      <c r="G3608" s="1">
        <v>43678</v>
      </c>
      <c r="H3608" s="1">
        <v>43708</v>
      </c>
      <c r="I3608" s="33" t="b">
        <f>AND(
    Table2[[#This Row],[Service_start]] &gt; DATE(2022,10,1),
    Table2[[#This Row],[Service_end]] &lt; DATE(2024,2,1)
)</f>
        <v>0</v>
      </c>
    </row>
    <row r="3609" spans="1:9" hidden="1">
      <c r="A3609">
        <v>9095750</v>
      </c>
      <c r="B3609">
        <v>425</v>
      </c>
      <c r="C3609" s="1">
        <v>34603.614999999998</v>
      </c>
      <c r="D3609">
        <v>427</v>
      </c>
      <c r="E3609" s="36">
        <f>INT((Table2[[#This Row],[Service_start]]-Table2[[#This Row],[DateOfBirth]])/365)</f>
        <v>24</v>
      </c>
      <c r="F3609" s="32">
        <f>IF(DATEDIF(Table2[[#This Row],[DateOfBirth]],Table2[[#This Row],[Service_start]], "Y")&lt;=25,1,0)</f>
        <v>1</v>
      </c>
      <c r="G3609" s="1">
        <v>43388</v>
      </c>
      <c r="H3609" s="1">
        <v>43404</v>
      </c>
      <c r="I3609" s="33" t="b">
        <f>AND(
    Table2[[#This Row],[Service_start]] &gt; DATE(2022,10,1),
    Table2[[#This Row],[Service_end]] &lt; DATE(2024,2,1)
)</f>
        <v>0</v>
      </c>
    </row>
    <row r="3610" spans="1:9" hidden="1">
      <c r="A3610">
        <v>10785352</v>
      </c>
      <c r="B3610">
        <v>425</v>
      </c>
      <c r="C3610" s="1">
        <v>34603.614999999998</v>
      </c>
      <c r="D3610">
        <v>427</v>
      </c>
      <c r="E3610" s="36">
        <f>INT((Table2[[#This Row],[Service_start]]-Table2[[#This Row],[DateOfBirth]])/365)</f>
        <v>24</v>
      </c>
      <c r="F3610" s="32">
        <f>IF(DATEDIF(Table2[[#This Row],[DateOfBirth]],Table2[[#This Row],[Service_start]], "Y")&lt;=25,1,0)</f>
        <v>1</v>
      </c>
      <c r="G3610" s="1">
        <v>43405</v>
      </c>
      <c r="H3610" s="1">
        <v>43434</v>
      </c>
      <c r="I3610" s="33" t="b">
        <f>AND(
    Table2[[#This Row],[Service_start]] &gt; DATE(2022,10,1),
    Table2[[#This Row],[Service_end]] &lt; DATE(2024,2,1)
)</f>
        <v>0</v>
      </c>
    </row>
    <row r="3611" spans="1:9" hidden="1">
      <c r="A3611">
        <v>10382175</v>
      </c>
      <c r="B3611">
        <v>425</v>
      </c>
      <c r="C3611" s="1">
        <v>35595.614999999998</v>
      </c>
      <c r="D3611">
        <v>427</v>
      </c>
      <c r="E3611" s="36">
        <f>INT((Table2[[#This Row],[Service_start]]-Table2[[#This Row],[DateOfBirth]])/365)</f>
        <v>20</v>
      </c>
      <c r="F3611" s="32">
        <f>IF(DATEDIF(Table2[[#This Row],[DateOfBirth]],Table2[[#This Row],[Service_start]], "Y")&lt;=25,1,0)</f>
        <v>1</v>
      </c>
      <c r="G3611" s="1">
        <v>42926</v>
      </c>
      <c r="H3611" s="1">
        <v>42947</v>
      </c>
      <c r="I3611" s="33" t="b">
        <f>AND(
    Table2[[#This Row],[Service_start]] &gt; DATE(2022,10,1),
    Table2[[#This Row],[Service_end]] &lt; DATE(2024,2,1)
)</f>
        <v>0</v>
      </c>
    </row>
    <row r="3612" spans="1:9" hidden="1">
      <c r="A3612">
        <v>10651340</v>
      </c>
      <c r="B3612">
        <v>425</v>
      </c>
      <c r="C3612" s="1">
        <v>35595.614999999998</v>
      </c>
      <c r="D3612">
        <v>427</v>
      </c>
      <c r="E3612" s="36">
        <f>INT((Table2[[#This Row],[Service_start]]-Table2[[#This Row],[DateOfBirth]])/365)</f>
        <v>20</v>
      </c>
      <c r="F3612" s="32">
        <f>IF(DATEDIF(Table2[[#This Row],[DateOfBirth]],Table2[[#This Row],[Service_start]], "Y")&lt;=25,1,0)</f>
        <v>1</v>
      </c>
      <c r="G3612" s="1">
        <v>42948</v>
      </c>
      <c r="H3612" s="1">
        <v>42965</v>
      </c>
      <c r="I3612" s="33" t="b">
        <f>AND(
    Table2[[#This Row],[Service_start]] &gt; DATE(2022,10,1),
    Table2[[#This Row],[Service_end]] &lt; DATE(2024,2,1)
)</f>
        <v>0</v>
      </c>
    </row>
    <row r="3613" spans="1:9" hidden="1">
      <c r="A3613">
        <v>15709899</v>
      </c>
      <c r="B3613">
        <v>425</v>
      </c>
      <c r="C3613" s="1">
        <v>35966.614999999998</v>
      </c>
      <c r="D3613">
        <v>427</v>
      </c>
      <c r="E3613" s="36">
        <f>INT((Table2[[#This Row],[Service_start]]-Table2[[#This Row],[DateOfBirth]])/365)</f>
        <v>22</v>
      </c>
      <c r="F3613" s="32">
        <f>IF(DATEDIF(Table2[[#This Row],[DateOfBirth]],Table2[[#This Row],[Service_start]], "Y")&lt;=25,1,0)</f>
        <v>1</v>
      </c>
      <c r="G3613" s="1">
        <v>44222</v>
      </c>
      <c r="H3613" s="1">
        <v>44227</v>
      </c>
      <c r="I3613" s="33" t="b">
        <f>AND(
    Table2[[#This Row],[Service_start]] &gt; DATE(2022,10,1),
    Table2[[#This Row],[Service_end]] &lt; DATE(2024,2,1)
)</f>
        <v>0</v>
      </c>
    </row>
    <row r="3614" spans="1:9" hidden="1">
      <c r="A3614">
        <v>15714208</v>
      </c>
      <c r="B3614">
        <v>425</v>
      </c>
      <c r="C3614" s="1">
        <v>35966.614999999998</v>
      </c>
      <c r="D3614">
        <v>427</v>
      </c>
      <c r="E3614" s="36">
        <f>INT((Table2[[#This Row],[Service_start]]-Table2[[#This Row],[DateOfBirth]])/365)</f>
        <v>22</v>
      </c>
      <c r="F3614" s="32">
        <f>IF(DATEDIF(Table2[[#This Row],[DateOfBirth]],Table2[[#This Row],[Service_start]], "Y")&lt;=25,1,0)</f>
        <v>1</v>
      </c>
      <c r="G3614" s="1">
        <v>44228</v>
      </c>
      <c r="H3614" s="1">
        <v>44255</v>
      </c>
      <c r="I3614" s="33" t="b">
        <f>AND(
    Table2[[#This Row],[Service_start]] &gt; DATE(2022,10,1),
    Table2[[#This Row],[Service_end]] &lt; DATE(2024,2,1)
)</f>
        <v>0</v>
      </c>
    </row>
    <row r="3615" spans="1:9" hidden="1">
      <c r="A3615">
        <v>14967711</v>
      </c>
      <c r="B3615">
        <v>425</v>
      </c>
      <c r="C3615" s="1">
        <v>35966.614999999998</v>
      </c>
      <c r="D3615">
        <v>427</v>
      </c>
      <c r="E3615" s="36">
        <f>INT((Table2[[#This Row],[Service_start]]-Table2[[#This Row],[DateOfBirth]])/365)</f>
        <v>22</v>
      </c>
      <c r="F3615" s="32">
        <f>IF(DATEDIF(Table2[[#This Row],[DateOfBirth]],Table2[[#This Row],[Service_start]], "Y")&lt;=25,1,0)</f>
        <v>1</v>
      </c>
      <c r="G3615" s="1">
        <v>44256</v>
      </c>
      <c r="H3615" s="1">
        <v>44286</v>
      </c>
      <c r="I3615" s="33" t="b">
        <f>AND(
    Table2[[#This Row],[Service_start]] &gt; DATE(2022,10,1),
    Table2[[#This Row],[Service_end]] &lt; DATE(2024,2,1)
)</f>
        <v>0</v>
      </c>
    </row>
    <row r="3616" spans="1:9" hidden="1">
      <c r="A3616">
        <v>10028842</v>
      </c>
      <c r="B3616">
        <v>425</v>
      </c>
      <c r="C3616" s="1">
        <v>34269.614999999998</v>
      </c>
      <c r="D3616">
        <v>427</v>
      </c>
      <c r="E3616" s="36">
        <f>INT((Table2[[#This Row],[Service_start]]-Table2[[#This Row],[DateOfBirth]])/365)</f>
        <v>24</v>
      </c>
      <c r="F3616" s="32">
        <f>IF(DATEDIF(Table2[[#This Row],[DateOfBirth]],Table2[[#This Row],[Service_start]], "Y")&lt;=25,1,0)</f>
        <v>1</v>
      </c>
      <c r="G3616" s="1">
        <v>43143</v>
      </c>
      <c r="H3616" s="1">
        <v>43159</v>
      </c>
      <c r="I3616" s="33" t="b">
        <f>AND(
    Table2[[#This Row],[Service_start]] &gt; DATE(2022,10,1),
    Table2[[#This Row],[Service_end]] &lt; DATE(2024,2,1)
)</f>
        <v>0</v>
      </c>
    </row>
    <row r="3617" spans="1:9" hidden="1">
      <c r="A3617">
        <v>15662563</v>
      </c>
      <c r="B3617">
        <v>425</v>
      </c>
      <c r="C3617" s="1">
        <v>34269.614999999998</v>
      </c>
      <c r="D3617">
        <v>427</v>
      </c>
      <c r="E3617" s="36">
        <f>INT((Table2[[#This Row],[Service_start]]-Table2[[#This Row],[DateOfBirth]])/365)</f>
        <v>24</v>
      </c>
      <c r="F3617" s="32">
        <f>IF(DATEDIF(Table2[[#This Row],[DateOfBirth]],Table2[[#This Row],[Service_start]], "Y")&lt;=25,1,0)</f>
        <v>1</v>
      </c>
      <c r="G3617" s="1">
        <v>43160</v>
      </c>
      <c r="H3617" s="1">
        <v>43190</v>
      </c>
      <c r="I3617" s="33" t="b">
        <f>AND(
    Table2[[#This Row],[Service_start]] &gt; DATE(2022,10,1),
    Table2[[#This Row],[Service_end]] &lt; DATE(2024,2,1)
)</f>
        <v>0</v>
      </c>
    </row>
    <row r="3618" spans="1:9" hidden="1">
      <c r="A3618">
        <v>10890484</v>
      </c>
      <c r="B3618">
        <v>425</v>
      </c>
      <c r="C3618" s="1">
        <v>36376.614999999998</v>
      </c>
      <c r="D3618">
        <v>427</v>
      </c>
      <c r="E3618" s="36">
        <f>INT((Table2[[#This Row],[Service_start]]-Table2[[#This Row],[DateOfBirth]])/365)</f>
        <v>19</v>
      </c>
      <c r="F3618" s="32">
        <f>IF(DATEDIF(Table2[[#This Row],[DateOfBirth]],Table2[[#This Row],[Service_start]], "Y")&lt;=25,1,0)</f>
        <v>1</v>
      </c>
      <c r="G3618" s="1">
        <v>43654</v>
      </c>
      <c r="H3618" s="1">
        <v>43677</v>
      </c>
      <c r="I3618" s="33" t="b">
        <f>AND(
    Table2[[#This Row],[Service_start]] &gt; DATE(2022,10,1),
    Table2[[#This Row],[Service_end]] &lt; DATE(2024,2,1)
)</f>
        <v>0</v>
      </c>
    </row>
    <row r="3619" spans="1:9" hidden="1">
      <c r="A3619">
        <v>10899841</v>
      </c>
      <c r="B3619">
        <v>425</v>
      </c>
      <c r="C3619" s="1">
        <v>36376.614999999998</v>
      </c>
      <c r="D3619">
        <v>427</v>
      </c>
      <c r="E3619" s="36">
        <f>INT((Table2[[#This Row],[Service_start]]-Table2[[#This Row],[DateOfBirth]])/365)</f>
        <v>20</v>
      </c>
      <c r="F3619" s="32">
        <f>IF(DATEDIF(Table2[[#This Row],[DateOfBirth]],Table2[[#This Row],[Service_start]], "Y")&lt;=25,1,0)</f>
        <v>1</v>
      </c>
      <c r="G3619" s="1">
        <v>43678</v>
      </c>
      <c r="H3619" s="1">
        <v>43708</v>
      </c>
      <c r="I3619" s="33" t="b">
        <f>AND(
    Table2[[#This Row],[Service_start]] &gt; DATE(2022,10,1),
    Table2[[#This Row],[Service_end]] &lt; DATE(2024,2,1)
)</f>
        <v>0</v>
      </c>
    </row>
    <row r="3620" spans="1:9" hidden="1">
      <c r="A3620">
        <v>10639850</v>
      </c>
      <c r="B3620">
        <v>425</v>
      </c>
      <c r="C3620" s="1">
        <v>36065.614999999998</v>
      </c>
      <c r="D3620">
        <v>427</v>
      </c>
      <c r="E3620" s="36">
        <f>INT((Table2[[#This Row],[Service_start]]-Table2[[#This Row],[DateOfBirth]])/365)</f>
        <v>22</v>
      </c>
      <c r="F3620" s="32">
        <f>IF(DATEDIF(Table2[[#This Row],[DateOfBirth]],Table2[[#This Row],[Service_start]], "Y")&lt;=25,1,0)</f>
        <v>1</v>
      </c>
      <c r="G3620" s="1">
        <v>44396</v>
      </c>
      <c r="H3620" s="1">
        <v>44408</v>
      </c>
      <c r="I3620" s="33" t="b">
        <f>AND(
    Table2[[#This Row],[Service_start]] &gt; DATE(2022,10,1),
    Table2[[#This Row],[Service_end]] &lt; DATE(2024,2,1)
)</f>
        <v>0</v>
      </c>
    </row>
    <row r="3621" spans="1:9" hidden="1">
      <c r="A3621">
        <v>10563704</v>
      </c>
      <c r="B3621">
        <v>425</v>
      </c>
      <c r="C3621" s="1">
        <v>36065.614999999998</v>
      </c>
      <c r="D3621">
        <v>427</v>
      </c>
      <c r="E3621" s="36">
        <f>INT((Table2[[#This Row],[Service_start]]-Table2[[#This Row],[DateOfBirth]])/365)</f>
        <v>22</v>
      </c>
      <c r="F3621" s="32">
        <f>IF(DATEDIF(Table2[[#This Row],[DateOfBirth]],Table2[[#This Row],[Service_start]], "Y")&lt;=25,1,0)</f>
        <v>1</v>
      </c>
      <c r="G3621" s="1">
        <v>44409</v>
      </c>
      <c r="H3621" s="1">
        <v>44439</v>
      </c>
      <c r="I3621" s="33" t="b">
        <f>AND(
    Table2[[#This Row],[Service_start]] &gt; DATE(2022,10,1),
    Table2[[#This Row],[Service_end]] &lt; DATE(2024,2,1)
)</f>
        <v>0</v>
      </c>
    </row>
    <row r="3622" spans="1:9" hidden="1">
      <c r="A3622">
        <v>15968873</v>
      </c>
      <c r="B3622">
        <v>425</v>
      </c>
      <c r="C3622" s="1">
        <v>36065.614999999998</v>
      </c>
      <c r="D3622">
        <v>427</v>
      </c>
      <c r="E3622" s="36">
        <f>INT((Table2[[#This Row],[Service_start]]-Table2[[#This Row],[DateOfBirth]])/365)</f>
        <v>22</v>
      </c>
      <c r="F3622" s="32">
        <f>IF(DATEDIF(Table2[[#This Row],[DateOfBirth]],Table2[[#This Row],[Service_start]], "Y")&lt;=25,1,0)</f>
        <v>1</v>
      </c>
      <c r="G3622" s="1">
        <v>44440</v>
      </c>
      <c r="H3622" s="1">
        <v>44469</v>
      </c>
      <c r="I3622" s="33" t="b">
        <f>AND(
    Table2[[#This Row],[Service_start]] &gt; DATE(2022,10,1),
    Table2[[#This Row],[Service_end]] &lt; DATE(2024,2,1)
)</f>
        <v>0</v>
      </c>
    </row>
    <row r="3623" spans="1:9" hidden="1">
      <c r="A3623">
        <v>11800004</v>
      </c>
      <c r="B3623">
        <v>425</v>
      </c>
      <c r="C3623" s="1">
        <v>35428.614999999998</v>
      </c>
      <c r="D3623">
        <v>427</v>
      </c>
      <c r="E3623" s="36">
        <f>INT((Table2[[#This Row],[Service_start]]-Table2[[#This Row],[DateOfBirth]])/365)</f>
        <v>24</v>
      </c>
      <c r="F3623" s="32">
        <f>IF(DATEDIF(Table2[[#This Row],[DateOfBirth]],Table2[[#This Row],[Service_start]], "Y")&lt;=25,1,0)</f>
        <v>1</v>
      </c>
      <c r="G3623" s="1">
        <v>44235</v>
      </c>
      <c r="H3623" s="1">
        <v>44255</v>
      </c>
      <c r="I3623" s="33" t="b">
        <f>AND(
    Table2[[#This Row],[Service_start]] &gt; DATE(2022,10,1),
    Table2[[#This Row],[Service_end]] &lt; DATE(2024,2,1)
)</f>
        <v>0</v>
      </c>
    </row>
    <row r="3624" spans="1:9" hidden="1">
      <c r="A3624">
        <v>10834389</v>
      </c>
      <c r="B3624">
        <v>425</v>
      </c>
      <c r="C3624" s="1">
        <v>35428.614999999998</v>
      </c>
      <c r="D3624">
        <v>427</v>
      </c>
      <c r="E3624" s="36">
        <f>INT((Table2[[#This Row],[Service_start]]-Table2[[#This Row],[DateOfBirth]])/365)</f>
        <v>24</v>
      </c>
      <c r="F3624" s="32">
        <f>IF(DATEDIF(Table2[[#This Row],[DateOfBirth]],Table2[[#This Row],[Service_start]], "Y")&lt;=25,1,0)</f>
        <v>1</v>
      </c>
      <c r="G3624" s="1">
        <v>44256</v>
      </c>
      <c r="H3624" s="1">
        <v>44286</v>
      </c>
      <c r="I3624" s="33" t="b">
        <f>AND(
    Table2[[#This Row],[Service_start]] &gt; DATE(2022,10,1),
    Table2[[#This Row],[Service_end]] &lt; DATE(2024,2,1)
)</f>
        <v>0</v>
      </c>
    </row>
    <row r="3625" spans="1:9" hidden="1">
      <c r="A3625">
        <v>15515280</v>
      </c>
      <c r="B3625">
        <v>425</v>
      </c>
      <c r="C3625" s="1">
        <v>35428.614999999998</v>
      </c>
      <c r="D3625">
        <v>427</v>
      </c>
      <c r="E3625" s="36">
        <f>INT((Table2[[#This Row],[Service_start]]-Table2[[#This Row],[DateOfBirth]])/365)</f>
        <v>24</v>
      </c>
      <c r="F3625" s="32">
        <f>IF(DATEDIF(Table2[[#This Row],[DateOfBirth]],Table2[[#This Row],[Service_start]], "Y")&lt;=25,1,0)</f>
        <v>1</v>
      </c>
      <c r="G3625" s="1">
        <v>44287</v>
      </c>
      <c r="H3625" s="1">
        <v>44316</v>
      </c>
      <c r="I3625" s="33" t="b">
        <f>AND(
    Table2[[#This Row],[Service_start]] &gt; DATE(2022,10,1),
    Table2[[#This Row],[Service_end]] &lt; DATE(2024,2,1)
)</f>
        <v>0</v>
      </c>
    </row>
    <row r="3626" spans="1:9" hidden="1">
      <c r="A3626">
        <v>10818939</v>
      </c>
      <c r="B3626">
        <v>425</v>
      </c>
      <c r="C3626" s="1">
        <v>35428.614999999998</v>
      </c>
      <c r="D3626">
        <v>427</v>
      </c>
      <c r="E3626" s="36">
        <f>INT((Table2[[#This Row],[Service_start]]-Table2[[#This Row],[DateOfBirth]])/365)</f>
        <v>24</v>
      </c>
      <c r="F3626" s="32">
        <f>IF(DATEDIF(Table2[[#This Row],[DateOfBirth]],Table2[[#This Row],[Service_start]], "Y")&lt;=25,1,0)</f>
        <v>1</v>
      </c>
      <c r="G3626" s="1">
        <v>44319</v>
      </c>
      <c r="H3626" s="1">
        <v>44347</v>
      </c>
      <c r="I3626" s="33" t="b">
        <f>AND(
    Table2[[#This Row],[Service_start]] &gt; DATE(2022,10,1),
    Table2[[#This Row],[Service_end]] &lt; DATE(2024,2,1)
)</f>
        <v>0</v>
      </c>
    </row>
    <row r="3627" spans="1:9" hidden="1">
      <c r="A3627">
        <v>10523566</v>
      </c>
      <c r="B3627">
        <v>425</v>
      </c>
      <c r="C3627" s="1">
        <v>35368.614999999998</v>
      </c>
      <c r="D3627">
        <v>427</v>
      </c>
      <c r="E3627" s="36">
        <f>INT((Table2[[#This Row],[Service_start]]-Table2[[#This Row],[DateOfBirth]])/365)</f>
        <v>22</v>
      </c>
      <c r="F3627" s="32">
        <f>IF(DATEDIF(Table2[[#This Row],[DateOfBirth]],Table2[[#This Row],[Service_start]], "Y")&lt;=25,1,0)</f>
        <v>1</v>
      </c>
      <c r="G3627" s="1">
        <v>43620</v>
      </c>
      <c r="H3627" s="1">
        <v>43646</v>
      </c>
      <c r="I3627" s="33" t="b">
        <f>AND(
    Table2[[#This Row],[Service_start]] &gt; DATE(2022,10,1),
    Table2[[#This Row],[Service_end]] &lt; DATE(2024,2,1)
)</f>
        <v>0</v>
      </c>
    </row>
    <row r="3628" spans="1:9" hidden="1">
      <c r="A3628">
        <v>14193963</v>
      </c>
      <c r="B3628">
        <v>425</v>
      </c>
      <c r="C3628" s="1">
        <v>35368.614999999998</v>
      </c>
      <c r="D3628">
        <v>427</v>
      </c>
      <c r="E3628" s="36">
        <f>INT((Table2[[#This Row],[Service_start]]-Table2[[#This Row],[DateOfBirth]])/365)</f>
        <v>22</v>
      </c>
      <c r="F3628" s="32">
        <f>IF(DATEDIF(Table2[[#This Row],[DateOfBirth]],Table2[[#This Row],[Service_start]], "Y")&lt;=25,1,0)</f>
        <v>1</v>
      </c>
      <c r="G3628" s="1">
        <v>43647</v>
      </c>
      <c r="H3628" s="1">
        <v>43662</v>
      </c>
      <c r="I3628" s="33" t="b">
        <f>AND(
    Table2[[#This Row],[Service_start]] &gt; DATE(2022,10,1),
    Table2[[#This Row],[Service_end]] &lt; DATE(2024,2,1)
)</f>
        <v>0</v>
      </c>
    </row>
    <row r="3629" spans="1:9" hidden="1">
      <c r="A3629">
        <v>9066636</v>
      </c>
      <c r="B3629">
        <v>425</v>
      </c>
      <c r="C3629" s="1">
        <v>35630.614999999998</v>
      </c>
      <c r="D3629">
        <v>427</v>
      </c>
      <c r="E3629" s="36">
        <f>INT((Table2[[#This Row],[Service_start]]-Table2[[#This Row],[DateOfBirth]])/365)</f>
        <v>20</v>
      </c>
      <c r="F3629" s="32">
        <f>IF(DATEDIF(Table2[[#This Row],[DateOfBirth]],Table2[[#This Row],[Service_start]], "Y")&lt;=25,1,0)</f>
        <v>1</v>
      </c>
      <c r="G3629" s="1">
        <v>43199</v>
      </c>
      <c r="H3629" s="1">
        <v>43220</v>
      </c>
      <c r="I3629" s="33" t="b">
        <f>AND(
    Table2[[#This Row],[Service_start]] &gt; DATE(2022,10,1),
    Table2[[#This Row],[Service_end]] &lt; DATE(2024,2,1)
)</f>
        <v>0</v>
      </c>
    </row>
    <row r="3630" spans="1:9" hidden="1">
      <c r="A3630">
        <v>10385215</v>
      </c>
      <c r="B3630">
        <v>425</v>
      </c>
      <c r="C3630" s="1">
        <v>35630.614999999998</v>
      </c>
      <c r="D3630">
        <v>427</v>
      </c>
      <c r="E3630" s="36">
        <f>INT((Table2[[#This Row],[Service_start]]-Table2[[#This Row],[DateOfBirth]])/365)</f>
        <v>20</v>
      </c>
      <c r="F3630" s="32">
        <f>IF(DATEDIF(Table2[[#This Row],[DateOfBirth]],Table2[[#This Row],[Service_start]], "Y")&lt;=25,1,0)</f>
        <v>1</v>
      </c>
      <c r="G3630" s="1">
        <v>43221</v>
      </c>
      <c r="H3630" s="1">
        <v>43251</v>
      </c>
      <c r="I3630" s="33" t="b">
        <f>AND(
    Table2[[#This Row],[Service_start]] &gt; DATE(2022,10,1),
    Table2[[#This Row],[Service_end]] &lt; DATE(2024,2,1)
)</f>
        <v>0</v>
      </c>
    </row>
    <row r="3631" spans="1:9" hidden="1">
      <c r="A3631">
        <v>8962292</v>
      </c>
      <c r="B3631">
        <v>425</v>
      </c>
      <c r="C3631" s="1">
        <v>35630.614999999998</v>
      </c>
      <c r="D3631">
        <v>427</v>
      </c>
      <c r="E3631" s="36">
        <f>INT((Table2[[#This Row],[Service_start]]-Table2[[#This Row],[DateOfBirth]])/365)</f>
        <v>20</v>
      </c>
      <c r="F3631" s="32">
        <f>IF(DATEDIF(Table2[[#This Row],[DateOfBirth]],Table2[[#This Row],[Service_start]], "Y")&lt;=25,1,0)</f>
        <v>1</v>
      </c>
      <c r="G3631" s="1">
        <v>43252</v>
      </c>
      <c r="H3631" s="1">
        <v>43281</v>
      </c>
      <c r="I3631" s="33" t="b">
        <f>AND(
    Table2[[#This Row],[Service_start]] &gt; DATE(2022,10,1),
    Table2[[#This Row],[Service_end]] &lt; DATE(2024,2,1)
)</f>
        <v>0</v>
      </c>
    </row>
    <row r="3632" spans="1:9" hidden="1">
      <c r="A3632">
        <v>15172542</v>
      </c>
      <c r="B3632">
        <v>425</v>
      </c>
      <c r="C3632" s="1">
        <v>35838.614999999998</v>
      </c>
      <c r="D3632">
        <v>427</v>
      </c>
      <c r="E3632" s="36">
        <f>INT((Table2[[#This Row],[Service_start]]-Table2[[#This Row],[DateOfBirth]])/365)</f>
        <v>17</v>
      </c>
      <c r="F3632" s="32">
        <f>IF(DATEDIF(Table2[[#This Row],[DateOfBirth]],Table2[[#This Row],[Service_start]], "Y")&lt;=25,1,0)</f>
        <v>1</v>
      </c>
      <c r="G3632" s="1">
        <v>42383</v>
      </c>
      <c r="H3632" s="1">
        <v>42400</v>
      </c>
      <c r="I3632" s="33" t="b">
        <f>AND(
    Table2[[#This Row],[Service_start]] &gt; DATE(2022,10,1),
    Table2[[#This Row],[Service_end]] &lt; DATE(2024,2,1)
)</f>
        <v>0</v>
      </c>
    </row>
    <row r="3633" spans="1:9" hidden="1">
      <c r="A3633">
        <v>16387384</v>
      </c>
      <c r="B3633">
        <v>425</v>
      </c>
      <c r="C3633" s="1">
        <v>35838.614999999998</v>
      </c>
      <c r="D3633">
        <v>427</v>
      </c>
      <c r="E3633" s="36">
        <f>INT((Table2[[#This Row],[Service_start]]-Table2[[#This Row],[DateOfBirth]])/365)</f>
        <v>17</v>
      </c>
      <c r="F3633" s="32">
        <f>IF(DATEDIF(Table2[[#This Row],[DateOfBirth]],Table2[[#This Row],[Service_start]], "Y")&lt;=25,1,0)</f>
        <v>1</v>
      </c>
      <c r="G3633" s="1">
        <v>42401</v>
      </c>
      <c r="H3633" s="1">
        <v>42429</v>
      </c>
      <c r="I3633" s="33" t="b">
        <f>AND(
    Table2[[#This Row],[Service_start]] &gt; DATE(2022,10,1),
    Table2[[#This Row],[Service_end]] &lt; DATE(2024,2,1)
)</f>
        <v>0</v>
      </c>
    </row>
    <row r="3634" spans="1:9" hidden="1">
      <c r="A3634">
        <v>15615854</v>
      </c>
      <c r="B3634">
        <v>425</v>
      </c>
      <c r="C3634" s="1">
        <v>35107.614999999998</v>
      </c>
      <c r="D3634">
        <v>427</v>
      </c>
      <c r="E3634" s="36">
        <f>INT((Table2[[#This Row],[Service_start]]-Table2[[#This Row],[DateOfBirth]])/365)</f>
        <v>23</v>
      </c>
      <c r="F3634" s="32">
        <f>IF(DATEDIF(Table2[[#This Row],[DateOfBirth]],Table2[[#This Row],[Service_start]], "Y")&lt;=25,1,0)</f>
        <v>1</v>
      </c>
      <c r="G3634" s="1">
        <v>43518</v>
      </c>
      <c r="H3634" s="1">
        <v>43524</v>
      </c>
      <c r="I3634" s="33" t="b">
        <f>AND(
    Table2[[#This Row],[Service_start]] &gt; DATE(2022,10,1),
    Table2[[#This Row],[Service_end]] &lt; DATE(2024,2,1)
)</f>
        <v>0</v>
      </c>
    </row>
    <row r="3635" spans="1:9" hidden="1">
      <c r="A3635">
        <v>10875940</v>
      </c>
      <c r="B3635">
        <v>425</v>
      </c>
      <c r="C3635" s="1">
        <v>36594.614999999998</v>
      </c>
      <c r="D3635">
        <v>427</v>
      </c>
      <c r="E3635" s="36">
        <f>INT((Table2[[#This Row],[Service_start]]-Table2[[#This Row],[DateOfBirth]])/365)</f>
        <v>18</v>
      </c>
      <c r="F3635" s="32">
        <f>IF(DATEDIF(Table2[[#This Row],[DateOfBirth]],Table2[[#This Row],[Service_start]], "Y")&lt;=25,1,0)</f>
        <v>1</v>
      </c>
      <c r="G3635" s="1">
        <v>43410</v>
      </c>
      <c r="H3635" s="1">
        <v>43434</v>
      </c>
      <c r="I3635" s="33" t="b">
        <f>AND(
    Table2[[#This Row],[Service_start]] &gt; DATE(2022,10,1),
    Table2[[#This Row],[Service_end]] &lt; DATE(2024,2,1)
)</f>
        <v>0</v>
      </c>
    </row>
    <row r="3636" spans="1:9" hidden="1">
      <c r="A3636">
        <v>17551890</v>
      </c>
      <c r="B3636">
        <v>425</v>
      </c>
      <c r="C3636" s="1">
        <v>36594.614999999998</v>
      </c>
      <c r="D3636">
        <v>427</v>
      </c>
      <c r="E3636" s="36">
        <f>INT((Table2[[#This Row],[Service_start]]-Table2[[#This Row],[DateOfBirth]])/365)</f>
        <v>18</v>
      </c>
      <c r="F3636" s="32">
        <f>IF(DATEDIF(Table2[[#This Row],[DateOfBirth]],Table2[[#This Row],[Service_start]], "Y")&lt;=25,1,0)</f>
        <v>1</v>
      </c>
      <c r="G3636" s="1">
        <v>43435</v>
      </c>
      <c r="H3636" s="1">
        <v>43465</v>
      </c>
      <c r="I3636" s="33" t="b">
        <f>AND(
    Table2[[#This Row],[Service_start]] &gt; DATE(2022,10,1),
    Table2[[#This Row],[Service_end]] &lt; DATE(2024,2,1)
)</f>
        <v>0</v>
      </c>
    </row>
    <row r="3637" spans="1:9" hidden="1">
      <c r="A3637">
        <v>13546520</v>
      </c>
      <c r="B3637">
        <v>425</v>
      </c>
      <c r="C3637" s="1">
        <v>36594.614999999998</v>
      </c>
      <c r="D3637">
        <v>427</v>
      </c>
      <c r="E3637" s="36">
        <f>INT((Table2[[#This Row],[Service_start]]-Table2[[#This Row],[DateOfBirth]])/365)</f>
        <v>18</v>
      </c>
      <c r="F3637" s="32">
        <f>IF(DATEDIF(Table2[[#This Row],[DateOfBirth]],Table2[[#This Row],[Service_start]], "Y")&lt;=25,1,0)</f>
        <v>1</v>
      </c>
      <c r="G3637" s="1">
        <v>43466</v>
      </c>
      <c r="H3637" s="1">
        <v>43480</v>
      </c>
      <c r="I3637" s="33" t="b">
        <f>AND(
    Table2[[#This Row],[Service_start]] &gt; DATE(2022,10,1),
    Table2[[#This Row],[Service_end]] &lt; DATE(2024,2,1)
)</f>
        <v>0</v>
      </c>
    </row>
    <row r="3638" spans="1:9" hidden="1">
      <c r="A3638">
        <v>15692850</v>
      </c>
      <c r="B3638">
        <v>425</v>
      </c>
      <c r="C3638" s="1">
        <v>37782.614999999998</v>
      </c>
      <c r="D3638">
        <v>427</v>
      </c>
      <c r="E3638" s="36">
        <f>INT((Table2[[#This Row],[Service_start]]-Table2[[#This Row],[DateOfBirth]])/365)</f>
        <v>20</v>
      </c>
      <c r="F3638" s="32">
        <f>IF(DATEDIF(Table2[[#This Row],[DateOfBirth]],Table2[[#This Row],[Service_start]], "Y")&lt;=25,1,0)</f>
        <v>1</v>
      </c>
      <c r="G3638" s="1">
        <v>45323</v>
      </c>
      <c r="H3638" s="1">
        <v>45351</v>
      </c>
      <c r="I3638" s="33" t="b">
        <f>AND(
    Table2[[#This Row],[Service_start]] &gt; DATE(2022,10,1),
    Table2[[#This Row],[Service_end]] &lt; DATE(2024,2,1)
)</f>
        <v>0</v>
      </c>
    </row>
    <row r="3639" spans="1:9" hidden="1">
      <c r="A3639">
        <v>14369573</v>
      </c>
      <c r="B3639">
        <v>425</v>
      </c>
      <c r="C3639" s="1">
        <v>36407.614999999998</v>
      </c>
      <c r="D3639">
        <v>427</v>
      </c>
      <c r="E3639" s="36">
        <f>INT((Table2[[#This Row],[Service_start]]-Table2[[#This Row],[DateOfBirth]])/365)</f>
        <v>19</v>
      </c>
      <c r="F3639" s="32">
        <f>IF(DATEDIF(Table2[[#This Row],[DateOfBirth]],Table2[[#This Row],[Service_start]], "Y")&lt;=25,1,0)</f>
        <v>1</v>
      </c>
      <c r="G3639" s="1">
        <v>43668</v>
      </c>
      <c r="H3639" s="1">
        <v>43677</v>
      </c>
      <c r="I3639" s="33" t="b">
        <f>AND(
    Table2[[#This Row],[Service_start]] &gt; DATE(2022,10,1),
    Table2[[#This Row],[Service_end]] &lt; DATE(2024,2,1)
)</f>
        <v>0</v>
      </c>
    </row>
    <row r="3640" spans="1:9" hidden="1">
      <c r="A3640">
        <v>15455106</v>
      </c>
      <c r="B3640">
        <v>425</v>
      </c>
      <c r="C3640" s="1">
        <v>36219.614999999998</v>
      </c>
      <c r="D3640">
        <v>427</v>
      </c>
      <c r="E3640" s="36">
        <f>INT((Table2[[#This Row],[Service_start]]-Table2[[#This Row],[DateOfBirth]])/365)</f>
        <v>20</v>
      </c>
      <c r="F3640" s="32">
        <f>IF(DATEDIF(Table2[[#This Row],[DateOfBirth]],Table2[[#This Row],[Service_start]], "Y")&lt;=25,1,0)</f>
        <v>1</v>
      </c>
      <c r="G3640" s="1">
        <v>43661</v>
      </c>
      <c r="H3640" s="1">
        <v>43677</v>
      </c>
      <c r="I3640" s="33" t="b">
        <f>AND(
    Table2[[#This Row],[Service_start]] &gt; DATE(2022,10,1),
    Table2[[#This Row],[Service_end]] &lt; DATE(2024,2,1)
)</f>
        <v>0</v>
      </c>
    </row>
    <row r="3641" spans="1:9" hidden="1">
      <c r="A3641">
        <v>15700574</v>
      </c>
      <c r="B3641">
        <v>425</v>
      </c>
      <c r="C3641" s="1">
        <v>36219.614999999998</v>
      </c>
      <c r="D3641">
        <v>427</v>
      </c>
      <c r="E3641" s="36">
        <f>INT((Table2[[#This Row],[Service_start]]-Table2[[#This Row],[DateOfBirth]])/365)</f>
        <v>20</v>
      </c>
      <c r="F3641" s="32">
        <f>IF(DATEDIF(Table2[[#This Row],[DateOfBirth]],Table2[[#This Row],[Service_start]], "Y")&lt;=25,1,0)</f>
        <v>1</v>
      </c>
      <c r="G3641" s="1">
        <v>43678</v>
      </c>
      <c r="H3641" s="1">
        <v>43708</v>
      </c>
      <c r="I3641" s="33" t="b">
        <f>AND(
    Table2[[#This Row],[Service_start]] &gt; DATE(2022,10,1),
    Table2[[#This Row],[Service_end]] &lt; DATE(2024,2,1)
)</f>
        <v>0</v>
      </c>
    </row>
    <row r="3642" spans="1:9" hidden="1">
      <c r="A3642">
        <v>15919003</v>
      </c>
      <c r="B3642">
        <v>425</v>
      </c>
      <c r="C3642" s="1">
        <v>33846.614999999998</v>
      </c>
      <c r="D3642">
        <v>427</v>
      </c>
      <c r="E3642" s="36">
        <f>INT((Table2[[#This Row],[Service_start]]-Table2[[#This Row],[DateOfBirth]])/365)</f>
        <v>23</v>
      </c>
      <c r="F3642" s="32">
        <f>IF(DATEDIF(Table2[[#This Row],[DateOfBirth]],Table2[[#This Row],[Service_start]], "Y")&lt;=25,1,0)</f>
        <v>1</v>
      </c>
      <c r="G3642" s="1">
        <v>42436</v>
      </c>
      <c r="H3642" s="1">
        <v>42460</v>
      </c>
      <c r="I3642" s="33" t="b">
        <f>AND(
    Table2[[#This Row],[Service_start]] &gt; DATE(2022,10,1),
    Table2[[#This Row],[Service_end]] &lt; DATE(2024,2,1)
)</f>
        <v>0</v>
      </c>
    </row>
    <row r="3643" spans="1:9" hidden="1">
      <c r="A3643">
        <v>15692640</v>
      </c>
      <c r="B3643">
        <v>425</v>
      </c>
      <c r="C3643" s="1">
        <v>33846.614999999998</v>
      </c>
      <c r="D3643">
        <v>427</v>
      </c>
      <c r="E3643" s="36">
        <f>INT((Table2[[#This Row],[Service_start]]-Table2[[#This Row],[DateOfBirth]])/365)</f>
        <v>23</v>
      </c>
      <c r="F3643" s="32">
        <f>IF(DATEDIF(Table2[[#This Row],[DateOfBirth]],Table2[[#This Row],[Service_start]], "Y")&lt;=25,1,0)</f>
        <v>1</v>
      </c>
      <c r="G3643" s="1">
        <v>42461</v>
      </c>
      <c r="H3643" s="1">
        <v>42490</v>
      </c>
      <c r="I3643" s="33" t="b">
        <f>AND(
    Table2[[#This Row],[Service_start]] &gt; DATE(2022,10,1),
    Table2[[#This Row],[Service_end]] &lt; DATE(2024,2,1)
)</f>
        <v>0</v>
      </c>
    </row>
    <row r="3644" spans="1:9" hidden="1">
      <c r="A3644">
        <v>14003922</v>
      </c>
      <c r="B3644">
        <v>425</v>
      </c>
      <c r="C3644" s="1">
        <v>33846.614999999998</v>
      </c>
      <c r="D3644">
        <v>427</v>
      </c>
      <c r="E3644" s="36">
        <f>INT((Table2[[#This Row],[Service_start]]-Table2[[#This Row],[DateOfBirth]])/365)</f>
        <v>23</v>
      </c>
      <c r="F3644" s="32">
        <f>IF(DATEDIF(Table2[[#This Row],[DateOfBirth]],Table2[[#This Row],[Service_start]], "Y")&lt;=25,1,0)</f>
        <v>1</v>
      </c>
      <c r="G3644" s="1">
        <v>42492</v>
      </c>
      <c r="H3644" s="1">
        <v>42521</v>
      </c>
      <c r="I3644" s="33" t="b">
        <f>AND(
    Table2[[#This Row],[Service_start]] &gt; DATE(2022,10,1),
    Table2[[#This Row],[Service_end]] &lt; DATE(2024,2,1)
)</f>
        <v>0</v>
      </c>
    </row>
    <row r="3645" spans="1:9" hidden="1">
      <c r="A3645">
        <v>15368813</v>
      </c>
      <c r="B3645">
        <v>425</v>
      </c>
      <c r="C3645" s="1">
        <v>35314.614999999998</v>
      </c>
      <c r="D3645">
        <v>427</v>
      </c>
      <c r="E3645" s="36">
        <f>INT((Table2[[#This Row],[Service_start]]-Table2[[#This Row],[DateOfBirth]])/365)</f>
        <v>22</v>
      </c>
      <c r="F3645" s="32">
        <f>IF(DATEDIF(Table2[[#This Row],[DateOfBirth]],Table2[[#This Row],[Service_start]], "Y")&lt;=25,1,0)</f>
        <v>1</v>
      </c>
      <c r="G3645" s="1">
        <v>43613</v>
      </c>
      <c r="H3645" s="1">
        <v>43616</v>
      </c>
      <c r="I3645" s="33" t="b">
        <f>AND(
    Table2[[#This Row],[Service_start]] &gt; DATE(2022,10,1),
    Table2[[#This Row],[Service_end]] &lt; DATE(2024,2,1)
)</f>
        <v>0</v>
      </c>
    </row>
    <row r="3646" spans="1:9" hidden="1">
      <c r="A3646">
        <v>15872191</v>
      </c>
      <c r="B3646">
        <v>425</v>
      </c>
      <c r="C3646" s="1">
        <v>35314.614999999998</v>
      </c>
      <c r="D3646">
        <v>427</v>
      </c>
      <c r="E3646" s="36">
        <f>INT((Table2[[#This Row],[Service_start]]-Table2[[#This Row],[DateOfBirth]])/365)</f>
        <v>22</v>
      </c>
      <c r="F3646" s="32">
        <f>IF(DATEDIF(Table2[[#This Row],[DateOfBirth]],Table2[[#This Row],[Service_start]], "Y")&lt;=25,1,0)</f>
        <v>1</v>
      </c>
      <c r="G3646" s="1">
        <v>43617</v>
      </c>
      <c r="H3646" s="1">
        <v>43646</v>
      </c>
      <c r="I3646" s="33" t="b">
        <f>AND(
    Table2[[#This Row],[Service_start]] &gt; DATE(2022,10,1),
    Table2[[#This Row],[Service_end]] &lt; DATE(2024,2,1)
)</f>
        <v>0</v>
      </c>
    </row>
    <row r="3647" spans="1:9" hidden="1">
      <c r="A3647">
        <v>15857583</v>
      </c>
      <c r="B3647">
        <v>425</v>
      </c>
      <c r="C3647" s="1">
        <v>35352.614999999998</v>
      </c>
      <c r="D3647">
        <v>427</v>
      </c>
      <c r="E3647" s="36">
        <f>INT((Table2[[#This Row],[Service_start]]-Table2[[#This Row],[DateOfBirth]])/365)</f>
        <v>24</v>
      </c>
      <c r="F3647" s="32">
        <f>IF(DATEDIF(Table2[[#This Row],[DateOfBirth]],Table2[[#This Row],[Service_start]], "Y")&lt;=25,1,0)</f>
        <v>1</v>
      </c>
      <c r="G3647" s="1">
        <v>44130</v>
      </c>
      <c r="H3647" s="1">
        <v>44135</v>
      </c>
      <c r="I3647" s="33" t="b">
        <f>AND(
    Table2[[#This Row],[Service_start]] &gt; DATE(2022,10,1),
    Table2[[#This Row],[Service_end]] &lt; DATE(2024,2,1)
)</f>
        <v>0</v>
      </c>
    </row>
    <row r="3648" spans="1:9" hidden="1">
      <c r="A3648">
        <v>10858142</v>
      </c>
      <c r="B3648">
        <v>425</v>
      </c>
      <c r="C3648" s="1">
        <v>35352.614999999998</v>
      </c>
      <c r="D3648">
        <v>427</v>
      </c>
      <c r="E3648" s="36">
        <f>INT((Table2[[#This Row],[Service_start]]-Table2[[#This Row],[DateOfBirth]])/365)</f>
        <v>24</v>
      </c>
      <c r="F3648" s="32">
        <f>IF(DATEDIF(Table2[[#This Row],[DateOfBirth]],Table2[[#This Row],[Service_start]], "Y")&lt;=25,1,0)</f>
        <v>1</v>
      </c>
      <c r="G3648" s="1">
        <v>44136</v>
      </c>
      <c r="H3648" s="1">
        <v>44165</v>
      </c>
      <c r="I3648" s="33" t="b">
        <f>AND(
    Table2[[#This Row],[Service_start]] &gt; DATE(2022,10,1),
    Table2[[#This Row],[Service_end]] &lt; DATE(2024,2,1)
)</f>
        <v>0</v>
      </c>
    </row>
    <row r="3649" spans="1:9" hidden="1">
      <c r="A3649">
        <v>12655678</v>
      </c>
      <c r="B3649">
        <v>425</v>
      </c>
      <c r="C3649" s="1">
        <v>37446.614999999998</v>
      </c>
      <c r="D3649">
        <v>427</v>
      </c>
      <c r="E3649" s="36">
        <f>INT((Table2[[#This Row],[Service_start]]-Table2[[#This Row],[DateOfBirth]])/365)</f>
        <v>19</v>
      </c>
      <c r="F3649" s="32">
        <f>IF(DATEDIF(Table2[[#This Row],[DateOfBirth]],Table2[[#This Row],[Service_start]], "Y")&lt;=25,1,0)</f>
        <v>1</v>
      </c>
      <c r="G3649" s="1">
        <v>44676</v>
      </c>
      <c r="H3649" s="1">
        <v>44681</v>
      </c>
      <c r="I3649" s="33" t="b">
        <f>AND(
    Table2[[#This Row],[Service_start]] &gt; DATE(2022,10,1),
    Table2[[#This Row],[Service_end]] &lt; DATE(2024,2,1)
)</f>
        <v>0</v>
      </c>
    </row>
    <row r="3650" spans="1:9" hidden="1">
      <c r="A3650">
        <v>15853137</v>
      </c>
      <c r="B3650">
        <v>425</v>
      </c>
      <c r="C3650" s="1">
        <v>37446.614999999998</v>
      </c>
      <c r="D3650">
        <v>427</v>
      </c>
      <c r="E3650" s="36">
        <f>INT((Table2[[#This Row],[Service_start]]-Table2[[#This Row],[DateOfBirth]])/365)</f>
        <v>19</v>
      </c>
      <c r="F3650" s="32">
        <f>IF(DATEDIF(Table2[[#This Row],[DateOfBirth]],Table2[[#This Row],[Service_start]], "Y")&lt;=25,1,0)</f>
        <v>1</v>
      </c>
      <c r="G3650" s="1">
        <v>44682</v>
      </c>
      <c r="H3650" s="1">
        <v>44712</v>
      </c>
      <c r="I3650" s="33" t="b">
        <f>AND(
    Table2[[#This Row],[Service_start]] &gt; DATE(2022,10,1),
    Table2[[#This Row],[Service_end]] &lt; DATE(2024,2,1)
)</f>
        <v>0</v>
      </c>
    </row>
    <row r="3651" spans="1:9" hidden="1">
      <c r="A3651">
        <v>15686156</v>
      </c>
      <c r="B3651">
        <v>425</v>
      </c>
      <c r="C3651" s="1">
        <v>37446.614999999998</v>
      </c>
      <c r="D3651">
        <v>427</v>
      </c>
      <c r="E3651" s="36">
        <f>INT((Table2[[#This Row],[Service_start]]-Table2[[#This Row],[DateOfBirth]])/365)</f>
        <v>19</v>
      </c>
      <c r="F3651" s="32">
        <f>IF(DATEDIF(Table2[[#This Row],[DateOfBirth]],Table2[[#This Row],[Service_start]], "Y")&lt;=25,1,0)</f>
        <v>1</v>
      </c>
      <c r="G3651" s="1">
        <v>44713</v>
      </c>
      <c r="H3651" s="1">
        <v>44742</v>
      </c>
      <c r="I3651" s="33" t="b">
        <f>AND(
    Table2[[#This Row],[Service_start]] &gt; DATE(2022,10,1),
    Table2[[#This Row],[Service_end]] &lt; DATE(2024,2,1)
)</f>
        <v>0</v>
      </c>
    </row>
    <row r="3652" spans="1:9" hidden="1">
      <c r="A3652">
        <v>15692670</v>
      </c>
      <c r="B3652">
        <v>425</v>
      </c>
      <c r="C3652" s="1">
        <v>34348.614999999998</v>
      </c>
      <c r="D3652">
        <v>427</v>
      </c>
      <c r="E3652" s="36">
        <f>INT((Table2[[#This Row],[Service_start]]-Table2[[#This Row],[DateOfBirth]])/365)</f>
        <v>23</v>
      </c>
      <c r="F3652" s="32">
        <f>IF(DATEDIF(Table2[[#This Row],[DateOfBirth]],Table2[[#This Row],[Service_start]], "Y")&lt;=25,1,0)</f>
        <v>1</v>
      </c>
      <c r="G3652" s="1">
        <v>42863</v>
      </c>
      <c r="H3652" s="1">
        <v>42886</v>
      </c>
      <c r="I3652" s="33" t="b">
        <f>AND(
    Table2[[#This Row],[Service_start]] &gt; DATE(2022,10,1),
    Table2[[#This Row],[Service_end]] &lt; DATE(2024,2,1)
)</f>
        <v>0</v>
      </c>
    </row>
    <row r="3653" spans="1:9" hidden="1">
      <c r="A3653">
        <v>15798257</v>
      </c>
      <c r="B3653">
        <v>425</v>
      </c>
      <c r="C3653" s="1">
        <v>34348.614999999998</v>
      </c>
      <c r="D3653">
        <v>427</v>
      </c>
      <c r="E3653" s="36">
        <f>INT((Table2[[#This Row],[Service_start]]-Table2[[#This Row],[DateOfBirth]])/365)</f>
        <v>23</v>
      </c>
      <c r="F3653" s="32">
        <f>IF(DATEDIF(Table2[[#This Row],[DateOfBirth]],Table2[[#This Row],[Service_start]], "Y")&lt;=25,1,0)</f>
        <v>1</v>
      </c>
      <c r="G3653" s="1">
        <v>42887</v>
      </c>
      <c r="H3653" s="1">
        <v>42916</v>
      </c>
      <c r="I3653" s="33" t="b">
        <f>AND(
    Table2[[#This Row],[Service_start]] &gt; DATE(2022,10,1),
    Table2[[#This Row],[Service_end]] &lt; DATE(2024,2,1)
)</f>
        <v>0</v>
      </c>
    </row>
    <row r="3654" spans="1:9" hidden="1">
      <c r="A3654">
        <v>15888125</v>
      </c>
      <c r="B3654">
        <v>425</v>
      </c>
      <c r="C3654" s="1">
        <v>34348.614999999998</v>
      </c>
      <c r="D3654">
        <v>427</v>
      </c>
      <c r="E3654" s="36">
        <f>INT((Table2[[#This Row],[Service_start]]-Table2[[#This Row],[DateOfBirth]])/365)</f>
        <v>23</v>
      </c>
      <c r="F3654" s="32">
        <f>IF(DATEDIF(Table2[[#This Row],[DateOfBirth]],Table2[[#This Row],[Service_start]], "Y")&lt;=25,1,0)</f>
        <v>1</v>
      </c>
      <c r="G3654" s="1">
        <v>42917</v>
      </c>
      <c r="H3654" s="1">
        <v>42947</v>
      </c>
      <c r="I3654" s="33" t="b">
        <f>AND(
    Table2[[#This Row],[Service_start]] &gt; DATE(2022,10,1),
    Table2[[#This Row],[Service_end]] &lt; DATE(2024,2,1)
)</f>
        <v>0</v>
      </c>
    </row>
    <row r="3655" spans="1:9" hidden="1">
      <c r="A3655">
        <v>15660845</v>
      </c>
      <c r="B3655">
        <v>425</v>
      </c>
      <c r="C3655" s="1">
        <v>35271.614999999998</v>
      </c>
      <c r="D3655">
        <v>427</v>
      </c>
      <c r="E3655" s="36">
        <f>INT((Table2[[#This Row],[Service_start]]-Table2[[#This Row],[DateOfBirth]])/365)</f>
        <v>22</v>
      </c>
      <c r="F3655" s="32">
        <f>IF(DATEDIF(Table2[[#This Row],[DateOfBirth]],Table2[[#This Row],[Service_start]], "Y")&lt;=25,1,0)</f>
        <v>1</v>
      </c>
      <c r="G3655" s="1">
        <v>43654</v>
      </c>
      <c r="H3655" s="1">
        <v>43677</v>
      </c>
      <c r="I3655" s="33" t="b">
        <f>AND(
    Table2[[#This Row],[Service_start]] &gt; DATE(2022,10,1),
    Table2[[#This Row],[Service_end]] &lt; DATE(2024,2,1)
)</f>
        <v>0</v>
      </c>
    </row>
    <row r="3656" spans="1:9" hidden="1">
      <c r="A3656">
        <v>15674012</v>
      </c>
      <c r="B3656">
        <v>425</v>
      </c>
      <c r="C3656" s="1">
        <v>35271.614999999998</v>
      </c>
      <c r="D3656">
        <v>427</v>
      </c>
      <c r="E3656" s="36">
        <f>INT((Table2[[#This Row],[Service_start]]-Table2[[#This Row],[DateOfBirth]])/365)</f>
        <v>23</v>
      </c>
      <c r="F3656" s="32">
        <f>IF(DATEDIF(Table2[[#This Row],[DateOfBirth]],Table2[[#This Row],[Service_start]], "Y")&lt;=25,1,0)</f>
        <v>1</v>
      </c>
      <c r="G3656" s="1">
        <v>43678</v>
      </c>
      <c r="H3656" s="1">
        <v>43708</v>
      </c>
      <c r="I3656" s="33" t="b">
        <f>AND(
    Table2[[#This Row],[Service_start]] &gt; DATE(2022,10,1),
    Table2[[#This Row],[Service_end]] &lt; DATE(2024,2,1)
)</f>
        <v>0</v>
      </c>
    </row>
    <row r="3657" spans="1:9" hidden="1">
      <c r="A3657">
        <v>15678144</v>
      </c>
      <c r="B3657">
        <v>425</v>
      </c>
      <c r="C3657" s="1">
        <v>37181.614999999998</v>
      </c>
      <c r="D3657">
        <v>427</v>
      </c>
      <c r="E3657" s="36">
        <f>INT((Table2[[#This Row],[Service_start]]-Table2[[#This Row],[DateOfBirth]])/365)</f>
        <v>16</v>
      </c>
      <c r="F3657" s="32">
        <f>IF(DATEDIF(Table2[[#This Row],[DateOfBirth]],Table2[[#This Row],[Service_start]], "Y")&lt;=25,1,0)</f>
        <v>1</v>
      </c>
      <c r="G3657" s="1">
        <v>43271</v>
      </c>
      <c r="H3657" s="1">
        <v>43281</v>
      </c>
      <c r="I3657" s="33" t="b">
        <f>AND(
    Table2[[#This Row],[Service_start]] &gt; DATE(2022,10,1),
    Table2[[#This Row],[Service_end]] &lt; DATE(2024,2,1)
)</f>
        <v>0</v>
      </c>
    </row>
    <row r="3658" spans="1:9" hidden="1">
      <c r="A3658">
        <v>15471720</v>
      </c>
      <c r="B3658">
        <v>425</v>
      </c>
      <c r="C3658" s="1">
        <v>37181.614999999998</v>
      </c>
      <c r="D3658">
        <v>427</v>
      </c>
      <c r="E3658" s="36">
        <f>INT((Table2[[#This Row],[Service_start]]-Table2[[#This Row],[DateOfBirth]])/365)</f>
        <v>16</v>
      </c>
      <c r="F3658" s="32">
        <f>IF(DATEDIF(Table2[[#This Row],[DateOfBirth]],Table2[[#This Row],[Service_start]], "Y")&lt;=25,1,0)</f>
        <v>1</v>
      </c>
      <c r="G3658" s="1">
        <v>43282</v>
      </c>
      <c r="H3658" s="1">
        <v>43312</v>
      </c>
      <c r="I3658" s="33" t="b">
        <f>AND(
    Table2[[#This Row],[Service_start]] &gt; DATE(2022,10,1),
    Table2[[#This Row],[Service_end]] &lt; DATE(2024,2,1)
)</f>
        <v>0</v>
      </c>
    </row>
    <row r="3659" spans="1:9" hidden="1">
      <c r="A3659">
        <v>10351351</v>
      </c>
      <c r="B3659">
        <v>425</v>
      </c>
      <c r="C3659" s="1">
        <v>37181.614999999998</v>
      </c>
      <c r="D3659">
        <v>427</v>
      </c>
      <c r="E3659" s="36">
        <f>INT((Table2[[#This Row],[Service_start]]-Table2[[#This Row],[DateOfBirth]])/365)</f>
        <v>16</v>
      </c>
      <c r="F3659" s="32">
        <f>IF(DATEDIF(Table2[[#This Row],[DateOfBirth]],Table2[[#This Row],[Service_start]], "Y")&lt;=25,1,0)</f>
        <v>1</v>
      </c>
      <c r="G3659" s="1">
        <v>43313</v>
      </c>
      <c r="H3659" s="1">
        <v>43343</v>
      </c>
      <c r="I3659" s="33" t="b">
        <f>AND(
    Table2[[#This Row],[Service_start]] &gt; DATE(2022,10,1),
    Table2[[#This Row],[Service_end]] &lt; DATE(2024,2,1)
)</f>
        <v>0</v>
      </c>
    </row>
    <row r="3660" spans="1:9" hidden="1">
      <c r="A3660">
        <v>15917499</v>
      </c>
      <c r="B3660">
        <v>425</v>
      </c>
      <c r="C3660" s="1">
        <v>33980.614999999998</v>
      </c>
      <c r="D3660">
        <v>427</v>
      </c>
      <c r="E3660" s="36">
        <f>INT((Table2[[#This Row],[Service_start]]-Table2[[#This Row],[DateOfBirth]])/365)</f>
        <v>23</v>
      </c>
      <c r="F3660" s="32">
        <f>IF(DATEDIF(Table2[[#This Row],[DateOfBirth]],Table2[[#This Row],[Service_start]], "Y")&lt;=25,1,0)</f>
        <v>1</v>
      </c>
      <c r="G3660" s="1">
        <v>42464</v>
      </c>
      <c r="H3660" s="1">
        <v>42490</v>
      </c>
      <c r="I3660" s="33" t="b">
        <f>AND(
    Table2[[#This Row],[Service_start]] &gt; DATE(2022,10,1),
    Table2[[#This Row],[Service_end]] &lt; DATE(2024,2,1)
)</f>
        <v>0</v>
      </c>
    </row>
    <row r="3661" spans="1:9" hidden="1">
      <c r="A3661">
        <v>15683504</v>
      </c>
      <c r="B3661">
        <v>425</v>
      </c>
      <c r="C3661" s="1">
        <v>38374.614999999998</v>
      </c>
      <c r="D3661">
        <v>427</v>
      </c>
      <c r="E3661" s="36">
        <f>INT((Table2[[#This Row],[Service_start]]-Table2[[#This Row],[DateOfBirth]])/365)</f>
        <v>17</v>
      </c>
      <c r="F3661" s="32">
        <f>IF(DATEDIF(Table2[[#This Row],[DateOfBirth]],Table2[[#This Row],[Service_start]], "Y")&lt;=25,1,0)</f>
        <v>1</v>
      </c>
      <c r="G3661" s="1">
        <v>44743</v>
      </c>
      <c r="H3661" s="1">
        <v>44773</v>
      </c>
      <c r="I3661" s="33" t="b">
        <f>AND(
    Table2[[#This Row],[Service_start]] &gt; DATE(2022,10,1),
    Table2[[#This Row],[Service_end]] &lt; DATE(2024,2,1)
)</f>
        <v>0</v>
      </c>
    </row>
    <row r="3662" spans="1:9" hidden="1">
      <c r="A3662">
        <v>15887469</v>
      </c>
      <c r="B3662">
        <v>425</v>
      </c>
      <c r="C3662" s="1">
        <v>34653.614999999998</v>
      </c>
      <c r="D3662">
        <v>427</v>
      </c>
      <c r="E3662" s="36">
        <f>INT((Table2[[#This Row],[Service_start]]-Table2[[#This Row],[DateOfBirth]])/365)</f>
        <v>24</v>
      </c>
      <c r="F3662" s="32">
        <f>IF(DATEDIF(Table2[[#This Row],[DateOfBirth]],Table2[[#This Row],[Service_start]], "Y")&lt;=25,1,0)</f>
        <v>1</v>
      </c>
      <c r="G3662" s="1">
        <v>43682</v>
      </c>
      <c r="H3662" s="1">
        <v>43708</v>
      </c>
      <c r="I3662" s="33" t="b">
        <f>AND(
    Table2[[#This Row],[Service_start]] &gt; DATE(2022,10,1),
    Table2[[#This Row],[Service_end]] &lt; DATE(2024,2,1)
)</f>
        <v>0</v>
      </c>
    </row>
    <row r="3663" spans="1:9" hidden="1">
      <c r="A3663">
        <v>15692921</v>
      </c>
      <c r="B3663">
        <v>425</v>
      </c>
      <c r="C3663" s="1">
        <v>34653.614999999998</v>
      </c>
      <c r="D3663">
        <v>427</v>
      </c>
      <c r="E3663" s="36">
        <f>INT((Table2[[#This Row],[Service_start]]-Table2[[#This Row],[DateOfBirth]])/365)</f>
        <v>24</v>
      </c>
      <c r="F3663" s="32">
        <f>IF(DATEDIF(Table2[[#This Row],[DateOfBirth]],Table2[[#This Row],[Service_start]], "Y")&lt;=25,1,0)</f>
        <v>1</v>
      </c>
      <c r="G3663" s="1">
        <v>43709</v>
      </c>
      <c r="H3663" s="1">
        <v>43738</v>
      </c>
      <c r="I3663" s="33" t="b">
        <f>AND(
    Table2[[#This Row],[Service_start]] &gt; DATE(2022,10,1),
    Table2[[#This Row],[Service_end]] &lt; DATE(2024,2,1)
)</f>
        <v>0</v>
      </c>
    </row>
    <row r="3664" spans="1:9" hidden="1">
      <c r="A3664">
        <v>15660912</v>
      </c>
      <c r="B3664">
        <v>425</v>
      </c>
      <c r="C3664" s="1">
        <v>34653.614999999998</v>
      </c>
      <c r="D3664">
        <v>427</v>
      </c>
      <c r="E3664" s="36">
        <f>INT((Table2[[#This Row],[Service_start]]-Table2[[#This Row],[DateOfBirth]])/365)</f>
        <v>24</v>
      </c>
      <c r="F3664" s="32">
        <f>IF(DATEDIF(Table2[[#This Row],[DateOfBirth]],Table2[[#This Row],[Service_start]], "Y")&lt;=25,1,0)</f>
        <v>1</v>
      </c>
      <c r="G3664" s="1">
        <v>43739</v>
      </c>
      <c r="H3664" s="1">
        <v>43769</v>
      </c>
      <c r="I3664" s="33" t="b">
        <f>AND(
    Table2[[#This Row],[Service_start]] &gt; DATE(2022,10,1),
    Table2[[#This Row],[Service_end]] &lt; DATE(2024,2,1)
)</f>
        <v>0</v>
      </c>
    </row>
    <row r="3665" spans="1:9" hidden="1">
      <c r="A3665">
        <v>12806454</v>
      </c>
      <c r="B3665">
        <v>425</v>
      </c>
      <c r="C3665" s="1">
        <v>36677.614999999998</v>
      </c>
      <c r="D3665">
        <v>427</v>
      </c>
      <c r="E3665" s="36">
        <f>INT((Table2[[#This Row],[Service_start]]-Table2[[#This Row],[DateOfBirth]])/365)</f>
        <v>21</v>
      </c>
      <c r="F3665" s="32">
        <f>IF(DATEDIF(Table2[[#This Row],[DateOfBirth]],Table2[[#This Row],[Service_start]], "Y")&lt;=25,1,0)</f>
        <v>1</v>
      </c>
      <c r="G3665" s="1">
        <v>44425</v>
      </c>
      <c r="H3665" s="1">
        <v>44439</v>
      </c>
      <c r="I3665" s="33" t="b">
        <f>AND(
    Table2[[#This Row],[Service_start]] &gt; DATE(2022,10,1),
    Table2[[#This Row],[Service_end]] &lt; DATE(2024,2,1)
)</f>
        <v>0</v>
      </c>
    </row>
    <row r="3666" spans="1:9" hidden="1">
      <c r="A3666">
        <v>15692728</v>
      </c>
      <c r="B3666">
        <v>425</v>
      </c>
      <c r="C3666" s="1">
        <v>35553.614999999998</v>
      </c>
      <c r="D3666">
        <v>427</v>
      </c>
      <c r="E3666" s="36">
        <f>INT((Table2[[#This Row],[Service_start]]-Table2[[#This Row],[DateOfBirth]])/365)</f>
        <v>21</v>
      </c>
      <c r="F3666" s="32">
        <f>IF(DATEDIF(Table2[[#This Row],[DateOfBirth]],Table2[[#This Row],[Service_start]], "Y")&lt;=25,1,0)</f>
        <v>1</v>
      </c>
      <c r="G3666" s="1">
        <v>43343</v>
      </c>
      <c r="H3666" s="1">
        <v>43343</v>
      </c>
      <c r="I3666" s="33" t="b">
        <f>AND(
    Table2[[#This Row],[Service_start]] &gt; DATE(2022,10,1),
    Table2[[#This Row],[Service_end]] &lt; DATE(2024,2,1)
)</f>
        <v>0</v>
      </c>
    </row>
    <row r="3667" spans="1:9" hidden="1">
      <c r="A3667">
        <v>15853574</v>
      </c>
      <c r="B3667">
        <v>425</v>
      </c>
      <c r="C3667" s="1">
        <v>35553.614999999998</v>
      </c>
      <c r="D3667">
        <v>427</v>
      </c>
      <c r="E3667" s="36">
        <f>INT((Table2[[#This Row],[Service_start]]-Table2[[#This Row],[DateOfBirth]])/365)</f>
        <v>21</v>
      </c>
      <c r="F3667" s="32">
        <f>IF(DATEDIF(Table2[[#This Row],[DateOfBirth]],Table2[[#This Row],[Service_start]], "Y")&lt;=25,1,0)</f>
        <v>1</v>
      </c>
      <c r="G3667" s="1">
        <v>43344</v>
      </c>
      <c r="H3667" s="1">
        <v>43373</v>
      </c>
      <c r="I3667" s="33" t="b">
        <f>AND(
    Table2[[#This Row],[Service_start]] &gt; DATE(2022,10,1),
    Table2[[#This Row],[Service_end]] &lt; DATE(2024,2,1)
)</f>
        <v>0</v>
      </c>
    </row>
    <row r="3668" spans="1:9" hidden="1">
      <c r="A3668">
        <v>12768500</v>
      </c>
      <c r="B3668">
        <v>425</v>
      </c>
      <c r="C3668" s="1">
        <v>35553.614999999998</v>
      </c>
      <c r="D3668">
        <v>427</v>
      </c>
      <c r="E3668" s="36">
        <f>INT((Table2[[#This Row],[Service_start]]-Table2[[#This Row],[DateOfBirth]])/365)</f>
        <v>21</v>
      </c>
      <c r="F3668" s="32">
        <f>IF(DATEDIF(Table2[[#This Row],[DateOfBirth]],Table2[[#This Row],[Service_start]], "Y")&lt;=25,1,0)</f>
        <v>1</v>
      </c>
      <c r="G3668" s="1">
        <v>43374</v>
      </c>
      <c r="H3668" s="1">
        <v>43392</v>
      </c>
      <c r="I3668" s="33" t="b">
        <f>AND(
    Table2[[#This Row],[Service_start]] &gt; DATE(2022,10,1),
    Table2[[#This Row],[Service_end]] &lt; DATE(2024,2,1)
)</f>
        <v>0</v>
      </c>
    </row>
    <row r="3669" spans="1:9" hidden="1">
      <c r="A3669">
        <v>15901844</v>
      </c>
      <c r="B3669">
        <v>425</v>
      </c>
      <c r="C3669" s="1">
        <v>34467.614999999998</v>
      </c>
      <c r="D3669">
        <v>427</v>
      </c>
      <c r="E3669" s="36">
        <f>INT((Table2[[#This Row],[Service_start]]-Table2[[#This Row],[DateOfBirth]])/365)</f>
        <v>22</v>
      </c>
      <c r="F3669" s="32">
        <f>IF(DATEDIF(Table2[[#This Row],[DateOfBirth]],Table2[[#This Row],[Service_start]], "Y")&lt;=25,1,0)</f>
        <v>1</v>
      </c>
      <c r="G3669" s="1">
        <v>42562</v>
      </c>
      <c r="H3669" s="1">
        <v>42582</v>
      </c>
      <c r="I3669" s="33" t="b">
        <f>AND(
    Table2[[#This Row],[Service_start]] &gt; DATE(2022,10,1),
    Table2[[#This Row],[Service_end]] &lt; DATE(2024,2,1)
)</f>
        <v>0</v>
      </c>
    </row>
    <row r="3670" spans="1:9" hidden="1">
      <c r="A3670">
        <v>16134702</v>
      </c>
      <c r="B3670">
        <v>425</v>
      </c>
      <c r="C3670" s="1">
        <v>34467.614999999998</v>
      </c>
      <c r="D3670">
        <v>427</v>
      </c>
      <c r="E3670" s="36">
        <f>INT((Table2[[#This Row],[Service_start]]-Table2[[#This Row],[DateOfBirth]])/365)</f>
        <v>22</v>
      </c>
      <c r="F3670" s="32">
        <f>IF(DATEDIF(Table2[[#This Row],[DateOfBirth]],Table2[[#This Row],[Service_start]], "Y")&lt;=25,1,0)</f>
        <v>1</v>
      </c>
      <c r="G3670" s="1">
        <v>42570</v>
      </c>
      <c r="H3670" s="1">
        <v>42582</v>
      </c>
      <c r="I3670" s="33" t="b">
        <f>AND(
    Table2[[#This Row],[Service_start]] &gt; DATE(2022,10,1),
    Table2[[#This Row],[Service_end]] &lt; DATE(2024,2,1)
)</f>
        <v>0</v>
      </c>
    </row>
    <row r="3671" spans="1:9" hidden="1">
      <c r="A3671">
        <v>15741670</v>
      </c>
      <c r="B3671">
        <v>425</v>
      </c>
      <c r="C3671" s="1">
        <v>34467.614999999998</v>
      </c>
      <c r="D3671">
        <v>427</v>
      </c>
      <c r="E3671" s="36">
        <f>INT((Table2[[#This Row],[Service_start]]-Table2[[#This Row],[DateOfBirth]])/365)</f>
        <v>22</v>
      </c>
      <c r="F3671" s="32">
        <f>IF(DATEDIF(Table2[[#This Row],[DateOfBirth]],Table2[[#This Row],[Service_start]], "Y")&lt;=25,1,0)</f>
        <v>1</v>
      </c>
      <c r="G3671" s="1">
        <v>42583</v>
      </c>
      <c r="H3671" s="1">
        <v>42613</v>
      </c>
      <c r="I3671" s="33" t="b">
        <f>AND(
    Table2[[#This Row],[Service_start]] &gt; DATE(2022,10,1),
    Table2[[#This Row],[Service_end]] &lt; DATE(2024,2,1)
)</f>
        <v>0</v>
      </c>
    </row>
    <row r="3672" spans="1:9" hidden="1">
      <c r="A3672">
        <v>15895508</v>
      </c>
      <c r="B3672">
        <v>425</v>
      </c>
      <c r="C3672" s="1">
        <v>36056.614999999998</v>
      </c>
      <c r="D3672">
        <v>427</v>
      </c>
      <c r="E3672" s="36">
        <f>INT((Table2[[#This Row],[Service_start]]-Table2[[#This Row],[DateOfBirth]])/365)</f>
        <v>20</v>
      </c>
      <c r="F3672" s="32">
        <f>IF(DATEDIF(Table2[[#This Row],[DateOfBirth]],Table2[[#This Row],[Service_start]], "Y")&lt;=25,1,0)</f>
        <v>1</v>
      </c>
      <c r="G3672" s="1">
        <v>43661</v>
      </c>
      <c r="H3672" s="1">
        <v>43677</v>
      </c>
      <c r="I3672" s="33" t="b">
        <f>AND(
    Table2[[#This Row],[Service_start]] &gt; DATE(2022,10,1),
    Table2[[#This Row],[Service_end]] &lt; DATE(2024,2,1)
)</f>
        <v>0</v>
      </c>
    </row>
    <row r="3673" spans="1:9" hidden="1">
      <c r="A3673">
        <v>15927734</v>
      </c>
      <c r="B3673">
        <v>425</v>
      </c>
      <c r="C3673" s="1">
        <v>36056.614999999998</v>
      </c>
      <c r="D3673">
        <v>427</v>
      </c>
      <c r="E3673" s="36">
        <f>INT((Table2[[#This Row],[Service_start]]-Table2[[#This Row],[DateOfBirth]])/365)</f>
        <v>20</v>
      </c>
      <c r="F3673" s="32">
        <f>IF(DATEDIF(Table2[[#This Row],[DateOfBirth]],Table2[[#This Row],[Service_start]], "Y")&lt;=25,1,0)</f>
        <v>1</v>
      </c>
      <c r="G3673" s="1">
        <v>43678</v>
      </c>
      <c r="H3673" s="1">
        <v>43708</v>
      </c>
      <c r="I3673" s="33" t="b">
        <f>AND(
    Table2[[#This Row],[Service_start]] &gt; DATE(2022,10,1),
    Table2[[#This Row],[Service_end]] &lt; DATE(2024,2,1)
)</f>
        <v>0</v>
      </c>
    </row>
    <row r="3674" spans="1:9" hidden="1">
      <c r="A3674">
        <v>14816983</v>
      </c>
      <c r="B3674">
        <v>425</v>
      </c>
      <c r="C3674" s="1">
        <v>36335.614999999998</v>
      </c>
      <c r="D3674">
        <v>427</v>
      </c>
      <c r="E3674" s="36">
        <f>INT((Table2[[#This Row],[Service_start]]-Table2[[#This Row],[DateOfBirth]])/365)</f>
        <v>17</v>
      </c>
      <c r="F3674" s="32">
        <f>IF(DATEDIF(Table2[[#This Row],[DateOfBirth]],Table2[[#This Row],[Service_start]], "Y")&lt;=25,1,0)</f>
        <v>1</v>
      </c>
      <c r="G3674" s="1">
        <v>42542</v>
      </c>
      <c r="H3674" s="1">
        <v>42551</v>
      </c>
      <c r="I3674" s="33" t="b">
        <f>AND(
    Table2[[#This Row],[Service_start]] &gt; DATE(2022,10,1),
    Table2[[#This Row],[Service_end]] &lt; DATE(2024,2,1)
)</f>
        <v>0</v>
      </c>
    </row>
    <row r="3675" spans="1:9" hidden="1">
      <c r="A3675">
        <v>15693003</v>
      </c>
      <c r="B3675">
        <v>425</v>
      </c>
      <c r="C3675" s="1">
        <v>36335.614999999998</v>
      </c>
      <c r="D3675">
        <v>427</v>
      </c>
      <c r="E3675" s="36">
        <f>INT((Table2[[#This Row],[Service_start]]-Table2[[#This Row],[DateOfBirth]])/365)</f>
        <v>17</v>
      </c>
      <c r="F3675" s="32">
        <f>IF(DATEDIF(Table2[[#This Row],[DateOfBirth]],Table2[[#This Row],[Service_start]], "Y")&lt;=25,1,0)</f>
        <v>1</v>
      </c>
      <c r="G3675" s="1">
        <v>42552</v>
      </c>
      <c r="H3675" s="1">
        <v>42582</v>
      </c>
      <c r="I3675" s="33" t="b">
        <f>AND(
    Table2[[#This Row],[Service_start]] &gt; DATE(2022,10,1),
    Table2[[#This Row],[Service_end]] &lt; DATE(2024,2,1)
)</f>
        <v>0</v>
      </c>
    </row>
    <row r="3676" spans="1:9" hidden="1">
      <c r="A3676">
        <v>15858584</v>
      </c>
      <c r="B3676">
        <v>425</v>
      </c>
      <c r="C3676" s="1">
        <v>36930.614999999998</v>
      </c>
      <c r="D3676">
        <v>427</v>
      </c>
      <c r="E3676" s="36">
        <f>INT((Table2[[#This Row],[Service_start]]-Table2[[#This Row],[DateOfBirth]])/365)</f>
        <v>19</v>
      </c>
      <c r="F3676" s="32">
        <f>IF(DATEDIF(Table2[[#This Row],[DateOfBirth]],Table2[[#This Row],[Service_start]], "Y")&lt;=25,1,0)</f>
        <v>1</v>
      </c>
      <c r="G3676" s="1">
        <v>43885</v>
      </c>
      <c r="H3676" s="1">
        <v>43890</v>
      </c>
      <c r="I3676" s="33" t="b">
        <f>AND(
    Table2[[#This Row],[Service_start]] &gt; DATE(2022,10,1),
    Table2[[#This Row],[Service_end]] &lt; DATE(2024,2,1)
)</f>
        <v>0</v>
      </c>
    </row>
    <row r="3677" spans="1:9" hidden="1">
      <c r="A3677">
        <v>15919638</v>
      </c>
      <c r="B3677">
        <v>425</v>
      </c>
      <c r="C3677" s="1">
        <v>36930.614999999998</v>
      </c>
      <c r="D3677">
        <v>427</v>
      </c>
      <c r="E3677" s="36">
        <f>INT((Table2[[#This Row],[Service_start]]-Table2[[#This Row],[DateOfBirth]])/365)</f>
        <v>19</v>
      </c>
      <c r="F3677" s="32">
        <f>IF(DATEDIF(Table2[[#This Row],[DateOfBirth]],Table2[[#This Row],[Service_start]], "Y")&lt;=25,1,0)</f>
        <v>1</v>
      </c>
      <c r="G3677" s="1">
        <v>43891</v>
      </c>
      <c r="H3677" s="1">
        <v>43921</v>
      </c>
      <c r="I3677" s="33" t="b">
        <f>AND(
    Table2[[#This Row],[Service_start]] &gt; DATE(2022,10,1),
    Table2[[#This Row],[Service_end]] &lt; DATE(2024,2,1)
)</f>
        <v>0</v>
      </c>
    </row>
    <row r="3678" spans="1:9" hidden="1">
      <c r="A3678">
        <v>17256447</v>
      </c>
      <c r="B3678">
        <v>425</v>
      </c>
      <c r="C3678" s="1">
        <v>36930.614999999998</v>
      </c>
      <c r="D3678">
        <v>427</v>
      </c>
      <c r="E3678" s="36">
        <f>INT((Table2[[#This Row],[Service_start]]-Table2[[#This Row],[DateOfBirth]])/365)</f>
        <v>19</v>
      </c>
      <c r="F3678" s="32">
        <f>IF(DATEDIF(Table2[[#This Row],[DateOfBirth]],Table2[[#This Row],[Service_start]], "Y")&lt;=25,1,0)</f>
        <v>1</v>
      </c>
      <c r="G3678" s="1">
        <v>43922</v>
      </c>
      <c r="H3678" s="1">
        <v>43951</v>
      </c>
      <c r="I3678" s="33" t="b">
        <f>AND(
    Table2[[#This Row],[Service_start]] &gt; DATE(2022,10,1),
    Table2[[#This Row],[Service_end]] &lt; DATE(2024,2,1)
)</f>
        <v>0</v>
      </c>
    </row>
    <row r="3679" spans="1:9" hidden="1">
      <c r="A3679">
        <v>10633764</v>
      </c>
      <c r="B3679">
        <v>425</v>
      </c>
      <c r="C3679" s="1">
        <v>36930.614999999998</v>
      </c>
      <c r="D3679">
        <v>427</v>
      </c>
      <c r="E3679" s="36">
        <f>INT((Table2[[#This Row],[Service_start]]-Table2[[#This Row],[DateOfBirth]])/365)</f>
        <v>19</v>
      </c>
      <c r="F3679" s="32">
        <f>IF(DATEDIF(Table2[[#This Row],[DateOfBirth]],Table2[[#This Row],[Service_start]], "Y")&lt;=25,1,0)</f>
        <v>1</v>
      </c>
      <c r="G3679" s="1">
        <v>43952</v>
      </c>
      <c r="H3679" s="1">
        <v>43982</v>
      </c>
      <c r="I3679" s="33" t="b">
        <f>AND(
    Table2[[#This Row],[Service_start]] &gt; DATE(2022,10,1),
    Table2[[#This Row],[Service_end]] &lt; DATE(2024,2,1)
)</f>
        <v>0</v>
      </c>
    </row>
    <row r="3680" spans="1:9" hidden="1">
      <c r="A3680">
        <v>15707272</v>
      </c>
      <c r="B3680">
        <v>425</v>
      </c>
      <c r="C3680" s="1">
        <v>35367.614999999998</v>
      </c>
      <c r="D3680">
        <v>427</v>
      </c>
      <c r="E3680" s="36">
        <f>INT((Table2[[#This Row],[Service_start]]-Table2[[#This Row],[DateOfBirth]])/365)</f>
        <v>21</v>
      </c>
      <c r="F3680" s="32">
        <f>IF(DATEDIF(Table2[[#This Row],[DateOfBirth]],Table2[[#This Row],[Service_start]], "Y")&lt;=25,1,0)</f>
        <v>1</v>
      </c>
      <c r="G3680" s="1">
        <v>43287</v>
      </c>
      <c r="H3680" s="1">
        <v>43312</v>
      </c>
      <c r="I3680" s="33" t="b">
        <f>AND(
    Table2[[#This Row],[Service_start]] &gt; DATE(2022,10,1),
    Table2[[#This Row],[Service_end]] &lt; DATE(2024,2,1)
)</f>
        <v>0</v>
      </c>
    </row>
    <row r="3681" spans="1:9" hidden="1">
      <c r="A3681">
        <v>15704315</v>
      </c>
      <c r="B3681">
        <v>425</v>
      </c>
      <c r="C3681" s="1">
        <v>35367.614999999998</v>
      </c>
      <c r="D3681">
        <v>427</v>
      </c>
      <c r="E3681" s="36">
        <f>INT((Table2[[#This Row],[Service_start]]-Table2[[#This Row],[DateOfBirth]])/365)</f>
        <v>21</v>
      </c>
      <c r="F3681" s="32">
        <f>IF(DATEDIF(Table2[[#This Row],[DateOfBirth]],Table2[[#This Row],[Service_start]], "Y")&lt;=25,1,0)</f>
        <v>1</v>
      </c>
      <c r="G3681" s="1">
        <v>43344</v>
      </c>
      <c r="H3681" s="1">
        <v>43373</v>
      </c>
      <c r="I3681" s="33" t="b">
        <f>AND(
    Table2[[#This Row],[Service_start]] &gt; DATE(2022,10,1),
    Table2[[#This Row],[Service_end]] &lt; DATE(2024,2,1)
)</f>
        <v>0</v>
      </c>
    </row>
    <row r="3682" spans="1:9" hidden="1">
      <c r="A3682">
        <v>17550208</v>
      </c>
      <c r="B3682">
        <v>425</v>
      </c>
      <c r="C3682" s="1">
        <v>35367.614999999998</v>
      </c>
      <c r="D3682">
        <v>427</v>
      </c>
      <c r="E3682" s="36">
        <f>INT((Table2[[#This Row],[Service_start]]-Table2[[#This Row],[DateOfBirth]])/365)</f>
        <v>21</v>
      </c>
      <c r="F3682" s="32">
        <f>IF(DATEDIF(Table2[[#This Row],[DateOfBirth]],Table2[[#This Row],[Service_start]], "Y")&lt;=25,1,0)</f>
        <v>1</v>
      </c>
      <c r="G3682" s="1">
        <v>43383</v>
      </c>
      <c r="H3682" s="1">
        <v>43404</v>
      </c>
      <c r="I3682" s="33" t="b">
        <f>AND(
    Table2[[#This Row],[Service_start]] &gt; DATE(2022,10,1),
    Table2[[#This Row],[Service_end]] &lt; DATE(2024,2,1)
)</f>
        <v>0</v>
      </c>
    </row>
    <row r="3683" spans="1:9" hidden="1">
      <c r="A3683">
        <v>15919118</v>
      </c>
      <c r="B3683">
        <v>425</v>
      </c>
      <c r="C3683" s="1">
        <v>36859.614999999998</v>
      </c>
      <c r="D3683">
        <v>427</v>
      </c>
      <c r="E3683" s="36">
        <f>INT((Table2[[#This Row],[Service_start]]-Table2[[#This Row],[DateOfBirth]])/365)</f>
        <v>18</v>
      </c>
      <c r="F3683" s="32">
        <f>IF(DATEDIF(Table2[[#This Row],[DateOfBirth]],Table2[[#This Row],[Service_start]], "Y")&lt;=25,1,0)</f>
        <v>1</v>
      </c>
      <c r="G3683" s="1">
        <v>43584</v>
      </c>
      <c r="H3683" s="1">
        <v>43585</v>
      </c>
      <c r="I3683" s="33" t="b">
        <f>AND(
    Table2[[#This Row],[Service_start]] &gt; DATE(2022,10,1),
    Table2[[#This Row],[Service_end]] &lt; DATE(2024,2,1)
)</f>
        <v>0</v>
      </c>
    </row>
    <row r="3684" spans="1:9" hidden="1">
      <c r="A3684">
        <v>15685775</v>
      </c>
      <c r="B3684">
        <v>425</v>
      </c>
      <c r="C3684" s="1">
        <v>36859.614999999998</v>
      </c>
      <c r="D3684">
        <v>427</v>
      </c>
      <c r="E3684" s="36">
        <f>INT((Table2[[#This Row],[Service_start]]-Table2[[#This Row],[DateOfBirth]])/365)</f>
        <v>18</v>
      </c>
      <c r="F3684" s="32">
        <f>IF(DATEDIF(Table2[[#This Row],[DateOfBirth]],Table2[[#This Row],[Service_start]], "Y")&lt;=25,1,0)</f>
        <v>1</v>
      </c>
      <c r="G3684" s="1">
        <v>43586</v>
      </c>
      <c r="H3684" s="1">
        <v>43616</v>
      </c>
      <c r="I3684" s="33" t="b">
        <f>AND(
    Table2[[#This Row],[Service_start]] &gt; DATE(2022,10,1),
    Table2[[#This Row],[Service_end]] &lt; DATE(2024,2,1)
)</f>
        <v>0</v>
      </c>
    </row>
    <row r="3685" spans="1:9" hidden="1">
      <c r="A3685">
        <v>15915416</v>
      </c>
      <c r="B3685">
        <v>425</v>
      </c>
      <c r="C3685" s="1">
        <v>36859.614999999998</v>
      </c>
      <c r="D3685">
        <v>427</v>
      </c>
      <c r="E3685" s="36">
        <f>INT((Table2[[#This Row],[Service_start]]-Table2[[#This Row],[DateOfBirth]])/365)</f>
        <v>18</v>
      </c>
      <c r="F3685" s="32">
        <f>IF(DATEDIF(Table2[[#This Row],[DateOfBirth]],Table2[[#This Row],[Service_start]], "Y")&lt;=25,1,0)</f>
        <v>1</v>
      </c>
      <c r="G3685" s="1">
        <v>43620</v>
      </c>
      <c r="H3685" s="1">
        <v>43646</v>
      </c>
      <c r="I3685" s="33" t="b">
        <f>AND(
    Table2[[#This Row],[Service_start]] &gt; DATE(2022,10,1),
    Table2[[#This Row],[Service_end]] &lt; DATE(2024,2,1)
)</f>
        <v>0</v>
      </c>
    </row>
    <row r="3686" spans="1:9" hidden="1">
      <c r="A3686">
        <v>18193806</v>
      </c>
      <c r="B3686">
        <v>425</v>
      </c>
      <c r="C3686" s="1">
        <v>35643.614999999998</v>
      </c>
      <c r="D3686">
        <v>427</v>
      </c>
      <c r="E3686" s="36">
        <f>INT((Table2[[#This Row],[Service_start]]-Table2[[#This Row],[DateOfBirth]])/365)</f>
        <v>22</v>
      </c>
      <c r="F3686" s="32">
        <f>IF(DATEDIF(Table2[[#This Row],[DateOfBirth]],Table2[[#This Row],[Service_start]], "Y")&lt;=25,1,0)</f>
        <v>1</v>
      </c>
      <c r="G3686" s="1">
        <v>44019</v>
      </c>
      <c r="H3686" s="1">
        <v>44043</v>
      </c>
      <c r="I3686" s="33" t="b">
        <f>AND(
    Table2[[#This Row],[Service_start]] &gt; DATE(2022,10,1),
    Table2[[#This Row],[Service_end]] &lt; DATE(2024,2,1)
)</f>
        <v>0</v>
      </c>
    </row>
    <row r="3687" spans="1:9" hidden="1">
      <c r="A3687">
        <v>17157591</v>
      </c>
      <c r="B3687">
        <v>425</v>
      </c>
      <c r="C3687" s="1">
        <v>35643.614999999998</v>
      </c>
      <c r="D3687">
        <v>427</v>
      </c>
      <c r="E3687" s="36">
        <f>INT((Table2[[#This Row],[Service_start]]-Table2[[#This Row],[DateOfBirth]])/365)</f>
        <v>23</v>
      </c>
      <c r="F3687" s="32">
        <f>IF(DATEDIF(Table2[[#This Row],[DateOfBirth]],Table2[[#This Row],[Service_start]], "Y")&lt;=25,1,0)</f>
        <v>1</v>
      </c>
      <c r="G3687" s="1">
        <v>44044</v>
      </c>
      <c r="H3687" s="1">
        <v>44074</v>
      </c>
      <c r="I3687" s="33" t="b">
        <f>AND(
    Table2[[#This Row],[Service_start]] &gt; DATE(2022,10,1),
    Table2[[#This Row],[Service_end]] &lt; DATE(2024,2,1)
)</f>
        <v>0</v>
      </c>
    </row>
    <row r="3688" spans="1:9" hidden="1">
      <c r="A3688">
        <v>16899587</v>
      </c>
      <c r="B3688">
        <v>425</v>
      </c>
      <c r="C3688" s="1">
        <v>34252.614999999998</v>
      </c>
      <c r="D3688">
        <v>427</v>
      </c>
      <c r="E3688" s="36">
        <f>INT((Table2[[#This Row],[Service_start]]-Table2[[#This Row],[DateOfBirth]])/365)</f>
        <v>22</v>
      </c>
      <c r="F3688" s="32">
        <f>IF(DATEDIF(Table2[[#This Row],[DateOfBirth]],Table2[[#This Row],[Service_start]], "Y")&lt;=25,1,0)</f>
        <v>1</v>
      </c>
      <c r="G3688" s="1">
        <v>42514</v>
      </c>
      <c r="H3688" s="1">
        <v>42521</v>
      </c>
      <c r="I3688" s="33" t="b">
        <f>AND(
    Table2[[#This Row],[Service_start]] &gt; DATE(2022,10,1),
    Table2[[#This Row],[Service_end]] &lt; DATE(2024,2,1)
)</f>
        <v>0</v>
      </c>
    </row>
    <row r="3689" spans="1:9" hidden="1">
      <c r="A3689">
        <v>18278491</v>
      </c>
      <c r="B3689">
        <v>425</v>
      </c>
      <c r="C3689" s="1">
        <v>34252.614999999998</v>
      </c>
      <c r="D3689">
        <v>427</v>
      </c>
      <c r="E3689" s="36">
        <f>INT((Table2[[#This Row],[Service_start]]-Table2[[#This Row],[DateOfBirth]])/365)</f>
        <v>22</v>
      </c>
      <c r="F3689" s="32">
        <f>IF(DATEDIF(Table2[[#This Row],[DateOfBirth]],Table2[[#This Row],[Service_start]], "Y")&lt;=25,1,0)</f>
        <v>1</v>
      </c>
      <c r="G3689" s="1">
        <v>42522</v>
      </c>
      <c r="H3689" s="1">
        <v>42551</v>
      </c>
      <c r="I3689" s="33" t="b">
        <f>AND(
    Table2[[#This Row],[Service_start]] &gt; DATE(2022,10,1),
    Table2[[#This Row],[Service_end]] &lt; DATE(2024,2,1)
)</f>
        <v>0</v>
      </c>
    </row>
    <row r="3690" spans="1:9" hidden="1">
      <c r="A3690">
        <v>17942578</v>
      </c>
      <c r="B3690">
        <v>425</v>
      </c>
      <c r="C3690" s="1">
        <v>34252.614999999998</v>
      </c>
      <c r="D3690">
        <v>427</v>
      </c>
      <c r="E3690" s="36">
        <f>INT((Table2[[#This Row],[Service_start]]-Table2[[#This Row],[DateOfBirth]])/365)</f>
        <v>22</v>
      </c>
      <c r="F3690" s="32">
        <f>IF(DATEDIF(Table2[[#This Row],[DateOfBirth]],Table2[[#This Row],[Service_start]], "Y")&lt;=25,1,0)</f>
        <v>1</v>
      </c>
      <c r="G3690" s="1">
        <v>42552</v>
      </c>
      <c r="H3690" s="1">
        <v>42570</v>
      </c>
      <c r="I3690" s="33" t="b">
        <f>AND(
    Table2[[#This Row],[Service_start]] &gt; DATE(2022,10,1),
    Table2[[#This Row],[Service_end]] &lt; DATE(2024,2,1)
)</f>
        <v>0</v>
      </c>
    </row>
    <row r="3691" spans="1:9" hidden="1">
      <c r="A3691">
        <v>18415907</v>
      </c>
      <c r="B3691">
        <v>425</v>
      </c>
      <c r="C3691" s="1">
        <v>35101.614999999998</v>
      </c>
      <c r="D3691">
        <v>427</v>
      </c>
      <c r="E3691" s="36">
        <f>INT((Table2[[#This Row],[Service_start]]-Table2[[#This Row],[DateOfBirth]])/365)</f>
        <v>21</v>
      </c>
      <c r="F3691" s="32">
        <f>IF(DATEDIF(Table2[[#This Row],[DateOfBirth]],Table2[[#This Row],[Service_start]], "Y")&lt;=25,1,0)</f>
        <v>1</v>
      </c>
      <c r="G3691" s="1">
        <v>43048</v>
      </c>
      <c r="H3691" s="1">
        <v>43069</v>
      </c>
      <c r="I3691" s="33" t="b">
        <f>AND(
    Table2[[#This Row],[Service_start]] &gt; DATE(2022,10,1),
    Table2[[#This Row],[Service_end]] &lt; DATE(2024,2,1)
)</f>
        <v>0</v>
      </c>
    </row>
    <row r="3692" spans="1:9" hidden="1">
      <c r="A3692">
        <v>15920817</v>
      </c>
      <c r="B3692">
        <v>425</v>
      </c>
      <c r="C3692" s="1">
        <v>35101.614999999998</v>
      </c>
      <c r="D3692">
        <v>427</v>
      </c>
      <c r="E3692" s="36">
        <f>INT((Table2[[#This Row],[Service_start]]-Table2[[#This Row],[DateOfBirth]])/365)</f>
        <v>21</v>
      </c>
      <c r="F3692" s="32">
        <f>IF(DATEDIF(Table2[[#This Row],[DateOfBirth]],Table2[[#This Row],[Service_start]], "Y")&lt;=25,1,0)</f>
        <v>1</v>
      </c>
      <c r="G3692" s="1">
        <v>43070</v>
      </c>
      <c r="H3692" s="1">
        <v>43090</v>
      </c>
      <c r="I3692" s="33" t="b">
        <f>AND(
    Table2[[#This Row],[Service_start]] &gt; DATE(2022,10,1),
    Table2[[#This Row],[Service_end]] &lt; DATE(2024,2,1)
)</f>
        <v>0</v>
      </c>
    </row>
    <row r="3693" spans="1:9" hidden="1">
      <c r="A3693">
        <v>16547738</v>
      </c>
      <c r="B3693">
        <v>425</v>
      </c>
      <c r="C3693" s="1">
        <v>35820.614999999998</v>
      </c>
      <c r="D3693">
        <v>427</v>
      </c>
      <c r="E3693" s="36">
        <f>INT((Table2[[#This Row],[Service_start]]-Table2[[#This Row],[DateOfBirth]])/365)</f>
        <v>21</v>
      </c>
      <c r="F3693" s="32">
        <f>IF(DATEDIF(Table2[[#This Row],[DateOfBirth]],Table2[[#This Row],[Service_start]], "Y")&lt;=25,1,0)</f>
        <v>1</v>
      </c>
      <c r="G3693" s="1">
        <v>43709</v>
      </c>
      <c r="H3693" s="1">
        <v>43738</v>
      </c>
      <c r="I3693" s="33" t="b">
        <f>AND(
    Table2[[#This Row],[Service_start]] &gt; DATE(2022,10,1),
    Table2[[#This Row],[Service_end]] &lt; DATE(2024,2,1)
)</f>
        <v>0</v>
      </c>
    </row>
    <row r="3694" spans="1:9" hidden="1">
      <c r="A3694">
        <v>15283916</v>
      </c>
      <c r="B3694">
        <v>425</v>
      </c>
      <c r="C3694" s="1">
        <v>35820.614999999998</v>
      </c>
      <c r="D3694">
        <v>427</v>
      </c>
      <c r="E3694" s="36">
        <f>INT((Table2[[#This Row],[Service_start]]-Table2[[#This Row],[DateOfBirth]])/365)</f>
        <v>21</v>
      </c>
      <c r="F3694" s="32">
        <f>IF(DATEDIF(Table2[[#This Row],[DateOfBirth]],Table2[[#This Row],[Service_start]], "Y")&lt;=25,1,0)</f>
        <v>1</v>
      </c>
      <c r="G3694" s="1">
        <v>43739</v>
      </c>
      <c r="H3694" s="1">
        <v>43769</v>
      </c>
      <c r="I3694" s="33" t="b">
        <f>AND(
    Table2[[#This Row],[Service_start]] &gt; DATE(2022,10,1),
    Table2[[#This Row],[Service_end]] &lt; DATE(2024,2,1)
)</f>
        <v>0</v>
      </c>
    </row>
    <row r="3695" spans="1:9" hidden="1">
      <c r="A3695">
        <v>15920429</v>
      </c>
      <c r="B3695">
        <v>425</v>
      </c>
      <c r="C3695" s="1">
        <v>34492.614999999998</v>
      </c>
      <c r="D3695">
        <v>427</v>
      </c>
      <c r="E3695" s="36">
        <f>INT((Table2[[#This Row],[Service_start]]-Table2[[#This Row],[DateOfBirth]])/365)</f>
        <v>21</v>
      </c>
      <c r="F3695" s="32">
        <f>IF(DATEDIF(Table2[[#This Row],[DateOfBirth]],Table2[[#This Row],[Service_start]], "Y")&lt;=25,1,0)</f>
        <v>1</v>
      </c>
      <c r="G3695" s="1">
        <v>42410</v>
      </c>
      <c r="H3695" s="1">
        <v>42429</v>
      </c>
      <c r="I3695" s="33" t="b">
        <f>AND(
    Table2[[#This Row],[Service_start]] &gt; DATE(2022,10,1),
    Table2[[#This Row],[Service_end]] &lt; DATE(2024,2,1)
)</f>
        <v>0</v>
      </c>
    </row>
    <row r="3696" spans="1:9" hidden="1">
      <c r="A3696">
        <v>15846259</v>
      </c>
      <c r="B3696">
        <v>425</v>
      </c>
      <c r="C3696" s="1">
        <v>34492.614999999998</v>
      </c>
      <c r="D3696">
        <v>427</v>
      </c>
      <c r="E3696" s="36">
        <f>INT((Table2[[#This Row],[Service_start]]-Table2[[#This Row],[DateOfBirth]])/365)</f>
        <v>21</v>
      </c>
      <c r="F3696" s="32">
        <f>IF(DATEDIF(Table2[[#This Row],[DateOfBirth]],Table2[[#This Row],[Service_start]], "Y")&lt;=25,1,0)</f>
        <v>1</v>
      </c>
      <c r="G3696" s="1">
        <v>42430</v>
      </c>
      <c r="H3696" s="1">
        <v>42460</v>
      </c>
      <c r="I3696" s="33" t="b">
        <f>AND(
    Table2[[#This Row],[Service_start]] &gt; DATE(2022,10,1),
    Table2[[#This Row],[Service_end]] &lt; DATE(2024,2,1)
)</f>
        <v>0</v>
      </c>
    </row>
    <row r="3697" spans="1:9" hidden="1">
      <c r="A3697">
        <v>12557067</v>
      </c>
      <c r="B3697">
        <v>425</v>
      </c>
      <c r="C3697" s="1">
        <v>34492.614999999998</v>
      </c>
      <c r="D3697">
        <v>427</v>
      </c>
      <c r="E3697" s="36">
        <f>INT((Table2[[#This Row],[Service_start]]-Table2[[#This Row],[DateOfBirth]])/365)</f>
        <v>21</v>
      </c>
      <c r="F3697" s="32">
        <f>IF(DATEDIF(Table2[[#This Row],[DateOfBirth]],Table2[[#This Row],[Service_start]], "Y")&lt;=25,1,0)</f>
        <v>1</v>
      </c>
      <c r="G3697" s="1">
        <v>42461</v>
      </c>
      <c r="H3697" s="1">
        <v>42490</v>
      </c>
      <c r="I3697" s="33" t="b">
        <f>AND(
    Table2[[#This Row],[Service_start]] &gt; DATE(2022,10,1),
    Table2[[#This Row],[Service_end]] &lt; DATE(2024,2,1)
)</f>
        <v>0</v>
      </c>
    </row>
    <row r="3698" spans="1:9" hidden="1">
      <c r="A3698">
        <v>15923083</v>
      </c>
      <c r="B3698">
        <v>425</v>
      </c>
      <c r="C3698" s="1">
        <v>34492.614999999998</v>
      </c>
      <c r="D3698">
        <v>427</v>
      </c>
      <c r="E3698" s="36">
        <f>INT((Table2[[#This Row],[Service_start]]-Table2[[#This Row],[DateOfBirth]])/365)</f>
        <v>21</v>
      </c>
      <c r="F3698" s="32">
        <f>IF(DATEDIF(Table2[[#This Row],[DateOfBirth]],Table2[[#This Row],[Service_start]], "Y")&lt;=25,1,0)</f>
        <v>1</v>
      </c>
      <c r="G3698" s="1">
        <v>42491</v>
      </c>
      <c r="H3698" s="1">
        <v>42521</v>
      </c>
      <c r="I3698" s="33" t="b">
        <f>AND(
    Table2[[#This Row],[Service_start]] &gt; DATE(2022,10,1),
    Table2[[#This Row],[Service_end]] &lt; DATE(2024,2,1)
)</f>
        <v>0</v>
      </c>
    </row>
    <row r="3699" spans="1:9" hidden="1">
      <c r="A3699">
        <v>15927670</v>
      </c>
      <c r="B3699">
        <v>425</v>
      </c>
      <c r="C3699" s="1">
        <v>36005.614999999998</v>
      </c>
      <c r="D3699">
        <v>427</v>
      </c>
      <c r="E3699" s="36">
        <f>INT((Table2[[#This Row],[Service_start]]-Table2[[#This Row],[DateOfBirth]])/365)</f>
        <v>20</v>
      </c>
      <c r="F3699" s="32">
        <f>IF(DATEDIF(Table2[[#This Row],[DateOfBirth]],Table2[[#This Row],[Service_start]], "Y")&lt;=25,1,0)</f>
        <v>1</v>
      </c>
      <c r="G3699" s="1">
        <v>43647</v>
      </c>
      <c r="H3699" s="1">
        <v>43677</v>
      </c>
      <c r="I3699" s="33" t="b">
        <f>AND(
    Table2[[#This Row],[Service_start]] &gt; DATE(2022,10,1),
    Table2[[#This Row],[Service_end]] &lt; DATE(2024,2,1)
)</f>
        <v>0</v>
      </c>
    </row>
    <row r="3700" spans="1:9" hidden="1">
      <c r="A3700">
        <v>15864020</v>
      </c>
      <c r="B3700">
        <v>425</v>
      </c>
      <c r="C3700" s="1">
        <v>36005.614999999998</v>
      </c>
      <c r="D3700">
        <v>427</v>
      </c>
      <c r="E3700" s="36">
        <f>INT((Table2[[#This Row],[Service_start]]-Table2[[#This Row],[DateOfBirth]])/365)</f>
        <v>21</v>
      </c>
      <c r="F3700" s="32">
        <f>IF(DATEDIF(Table2[[#This Row],[DateOfBirth]],Table2[[#This Row],[Service_start]], "Y")&lt;=25,1,0)</f>
        <v>1</v>
      </c>
      <c r="G3700" s="1">
        <v>43678</v>
      </c>
      <c r="H3700" s="1">
        <v>43683</v>
      </c>
      <c r="I3700" s="33" t="b">
        <f>AND(
    Table2[[#This Row],[Service_start]] &gt; DATE(2022,10,1),
    Table2[[#This Row],[Service_end]] &lt; DATE(2024,2,1)
)</f>
        <v>0</v>
      </c>
    </row>
    <row r="3701" spans="1:9" hidden="1">
      <c r="A3701">
        <v>14821804</v>
      </c>
      <c r="B3701">
        <v>425</v>
      </c>
      <c r="C3701" s="1">
        <v>36300.614999999998</v>
      </c>
      <c r="D3701">
        <v>427</v>
      </c>
      <c r="E3701" s="36">
        <f>INT((Table2[[#This Row],[Service_start]]-Table2[[#This Row],[DateOfBirth]])/365)</f>
        <v>19</v>
      </c>
      <c r="F3701" s="32">
        <f>IF(DATEDIF(Table2[[#This Row],[DateOfBirth]],Table2[[#This Row],[Service_start]], "Y")&lt;=25,1,0)</f>
        <v>1</v>
      </c>
      <c r="G3701" s="1">
        <v>43269</v>
      </c>
      <c r="H3701" s="1">
        <v>43281</v>
      </c>
      <c r="I3701" s="33" t="b">
        <f>AND(
    Table2[[#This Row],[Service_start]] &gt; DATE(2022,10,1),
    Table2[[#This Row],[Service_end]] &lt; DATE(2024,2,1)
)</f>
        <v>0</v>
      </c>
    </row>
    <row r="3702" spans="1:9" hidden="1">
      <c r="A3702">
        <v>15927799</v>
      </c>
      <c r="B3702">
        <v>425</v>
      </c>
      <c r="C3702" s="1">
        <v>36300.614999999998</v>
      </c>
      <c r="D3702">
        <v>427</v>
      </c>
      <c r="E3702" s="36">
        <f>INT((Table2[[#This Row],[Service_start]]-Table2[[#This Row],[DateOfBirth]])/365)</f>
        <v>19</v>
      </c>
      <c r="F3702" s="32">
        <f>IF(DATEDIF(Table2[[#This Row],[DateOfBirth]],Table2[[#This Row],[Service_start]], "Y")&lt;=25,1,0)</f>
        <v>1</v>
      </c>
      <c r="G3702" s="1">
        <v>43282</v>
      </c>
      <c r="H3702" s="1">
        <v>43312</v>
      </c>
      <c r="I3702" s="33" t="b">
        <f>AND(
    Table2[[#This Row],[Service_start]] &gt; DATE(2022,10,1),
    Table2[[#This Row],[Service_end]] &lt; DATE(2024,2,1)
)</f>
        <v>0</v>
      </c>
    </row>
    <row r="3703" spans="1:9" hidden="1">
      <c r="A3703">
        <v>15843900</v>
      </c>
      <c r="B3703">
        <v>425</v>
      </c>
      <c r="C3703" s="1">
        <v>36300.614999999998</v>
      </c>
      <c r="D3703">
        <v>427</v>
      </c>
      <c r="E3703" s="36">
        <f>INT((Table2[[#This Row],[Service_start]]-Table2[[#This Row],[DateOfBirth]])/365)</f>
        <v>19</v>
      </c>
      <c r="F3703" s="32">
        <f>IF(DATEDIF(Table2[[#This Row],[DateOfBirth]],Table2[[#This Row],[Service_start]], "Y")&lt;=25,1,0)</f>
        <v>1</v>
      </c>
      <c r="G3703" s="1">
        <v>43313</v>
      </c>
      <c r="H3703" s="1">
        <v>43343</v>
      </c>
      <c r="I3703" s="33" t="b">
        <f>AND(
    Table2[[#This Row],[Service_start]] &gt; DATE(2022,10,1),
    Table2[[#This Row],[Service_end]] &lt; DATE(2024,2,1)
)</f>
        <v>0</v>
      </c>
    </row>
    <row r="3704" spans="1:9" hidden="1">
      <c r="A3704">
        <v>13324406</v>
      </c>
      <c r="B3704">
        <v>425</v>
      </c>
      <c r="C3704" s="1">
        <v>37357.614999999998</v>
      </c>
      <c r="D3704">
        <v>427</v>
      </c>
      <c r="E3704" s="36">
        <f>INT((Table2[[#This Row],[Service_start]]-Table2[[#This Row],[DateOfBirth]])/365)</f>
        <v>17</v>
      </c>
      <c r="F3704" s="32">
        <f>IF(DATEDIF(Table2[[#This Row],[DateOfBirth]],Table2[[#This Row],[Service_start]], "Y")&lt;=25,1,0)</f>
        <v>1</v>
      </c>
      <c r="G3704" s="1">
        <v>43676</v>
      </c>
      <c r="H3704" s="1">
        <v>43677</v>
      </c>
      <c r="I3704" s="33" t="b">
        <f>AND(
    Table2[[#This Row],[Service_start]] &gt; DATE(2022,10,1),
    Table2[[#This Row],[Service_end]] &lt; DATE(2024,2,1)
)</f>
        <v>0</v>
      </c>
    </row>
    <row r="3705" spans="1:9" hidden="1">
      <c r="A3705">
        <v>15919132</v>
      </c>
      <c r="B3705">
        <v>425</v>
      </c>
      <c r="C3705" s="1">
        <v>37357.614999999998</v>
      </c>
      <c r="D3705">
        <v>427</v>
      </c>
      <c r="E3705" s="36">
        <f>INT((Table2[[#This Row],[Service_start]]-Table2[[#This Row],[DateOfBirth]])/365)</f>
        <v>17</v>
      </c>
      <c r="F3705" s="32">
        <f>IF(DATEDIF(Table2[[#This Row],[DateOfBirth]],Table2[[#This Row],[Service_start]], "Y")&lt;=25,1,0)</f>
        <v>1</v>
      </c>
      <c r="G3705" s="1">
        <v>43678</v>
      </c>
      <c r="H3705" s="1">
        <v>43708</v>
      </c>
      <c r="I3705" s="33" t="b">
        <f>AND(
    Table2[[#This Row],[Service_start]] &gt; DATE(2022,10,1),
    Table2[[#This Row],[Service_end]] &lt; DATE(2024,2,1)
)</f>
        <v>0</v>
      </c>
    </row>
    <row r="3706" spans="1:9" hidden="1">
      <c r="A3706">
        <v>15920319</v>
      </c>
      <c r="B3706">
        <v>425</v>
      </c>
      <c r="C3706" s="1">
        <v>37682.614999999998</v>
      </c>
      <c r="D3706">
        <v>427</v>
      </c>
      <c r="E3706" s="36">
        <f>INT((Table2[[#This Row],[Service_start]]-Table2[[#This Row],[DateOfBirth]])/365)</f>
        <v>17</v>
      </c>
      <c r="F3706" s="32">
        <f>IF(DATEDIF(Table2[[#This Row],[DateOfBirth]],Table2[[#This Row],[Service_start]], "Y")&lt;=25,1,0)</f>
        <v>1</v>
      </c>
      <c r="G3706" s="1">
        <v>44124</v>
      </c>
      <c r="H3706" s="1">
        <v>44134</v>
      </c>
      <c r="I3706" s="33" t="b">
        <f>AND(
    Table2[[#This Row],[Service_start]] &gt; DATE(2022,10,1),
    Table2[[#This Row],[Service_end]] &lt; DATE(2024,2,1)
)</f>
        <v>0</v>
      </c>
    </row>
    <row r="3707" spans="1:9" hidden="1">
      <c r="A3707">
        <v>12754260</v>
      </c>
      <c r="B3707">
        <v>425</v>
      </c>
      <c r="C3707" s="1">
        <v>37682.614999999998</v>
      </c>
      <c r="D3707">
        <v>427</v>
      </c>
      <c r="E3707" s="36">
        <f>INT((Table2[[#This Row],[Service_start]]-Table2[[#This Row],[DateOfBirth]])/365)</f>
        <v>17</v>
      </c>
      <c r="F3707" s="32">
        <f>IF(DATEDIF(Table2[[#This Row],[DateOfBirth]],Table2[[#This Row],[Service_start]], "Y")&lt;=25,1,0)</f>
        <v>1</v>
      </c>
      <c r="G3707" s="1">
        <v>44137</v>
      </c>
      <c r="H3707" s="1">
        <v>44148</v>
      </c>
      <c r="I3707" s="33" t="b">
        <f>AND(
    Table2[[#This Row],[Service_start]] &gt; DATE(2022,10,1),
    Table2[[#This Row],[Service_end]] &lt; DATE(2024,2,1)
)</f>
        <v>0</v>
      </c>
    </row>
    <row r="3708" spans="1:9" hidden="1">
      <c r="A3708">
        <v>15803228</v>
      </c>
      <c r="B3708">
        <v>425</v>
      </c>
      <c r="C3708" s="1">
        <v>37682.614999999998</v>
      </c>
      <c r="D3708">
        <v>427</v>
      </c>
      <c r="E3708" s="36">
        <f>INT((Table2[[#This Row],[Service_start]]-Table2[[#This Row],[DateOfBirth]])/365)</f>
        <v>17</v>
      </c>
      <c r="F3708" s="32">
        <f>IF(DATEDIF(Table2[[#This Row],[DateOfBirth]],Table2[[#This Row],[Service_start]], "Y")&lt;=25,1,0)</f>
        <v>1</v>
      </c>
      <c r="G3708" s="1">
        <v>44166</v>
      </c>
      <c r="H3708" s="1">
        <v>44188</v>
      </c>
      <c r="I3708" s="33" t="b">
        <f>AND(
    Table2[[#This Row],[Service_start]] &gt; DATE(2022,10,1),
    Table2[[#This Row],[Service_end]] &lt; DATE(2024,2,1)
)</f>
        <v>0</v>
      </c>
    </row>
    <row r="3709" spans="1:9" hidden="1">
      <c r="A3709">
        <v>14053345</v>
      </c>
      <c r="B3709">
        <v>425</v>
      </c>
      <c r="C3709" s="1">
        <v>35900.614999999998</v>
      </c>
      <c r="D3709">
        <v>427</v>
      </c>
      <c r="E3709" s="36">
        <f>INT((Table2[[#This Row],[Service_start]]-Table2[[#This Row],[DateOfBirth]])/365)</f>
        <v>18</v>
      </c>
      <c r="F3709" s="32">
        <f>IF(DATEDIF(Table2[[#This Row],[DateOfBirth]],Table2[[#This Row],[Service_start]], "Y")&lt;=25,1,0)</f>
        <v>1</v>
      </c>
      <c r="G3709" s="1">
        <v>42795</v>
      </c>
      <c r="H3709" s="1">
        <v>42825</v>
      </c>
      <c r="I3709" s="33" t="b">
        <f>AND(
    Table2[[#This Row],[Service_start]] &gt; DATE(2022,10,1),
    Table2[[#This Row],[Service_end]] &lt; DATE(2024,2,1)
)</f>
        <v>0</v>
      </c>
    </row>
    <row r="3710" spans="1:9" hidden="1">
      <c r="A3710">
        <v>15625234</v>
      </c>
      <c r="B3710">
        <v>425</v>
      </c>
      <c r="C3710" s="1">
        <v>35900.614999999998</v>
      </c>
      <c r="D3710">
        <v>427</v>
      </c>
      <c r="E3710" s="36">
        <f>INT((Table2[[#This Row],[Service_start]]-Table2[[#This Row],[DateOfBirth]])/365)</f>
        <v>18</v>
      </c>
      <c r="F3710" s="32">
        <f>IF(DATEDIF(Table2[[#This Row],[DateOfBirth]],Table2[[#This Row],[Service_start]], "Y")&lt;=25,1,0)</f>
        <v>1</v>
      </c>
      <c r="G3710" s="1">
        <v>42826</v>
      </c>
      <c r="H3710" s="1">
        <v>42855</v>
      </c>
      <c r="I3710" s="33" t="b">
        <f>AND(
    Table2[[#This Row],[Service_start]] &gt; DATE(2022,10,1),
    Table2[[#This Row],[Service_end]] &lt; DATE(2024,2,1)
)</f>
        <v>0</v>
      </c>
    </row>
    <row r="3711" spans="1:9" hidden="1">
      <c r="A3711">
        <v>15854695</v>
      </c>
      <c r="B3711">
        <v>425</v>
      </c>
      <c r="C3711" s="1">
        <v>35900.614999999998</v>
      </c>
      <c r="D3711">
        <v>427</v>
      </c>
      <c r="E3711" s="36">
        <f>INT((Table2[[#This Row],[Service_start]]-Table2[[#This Row],[DateOfBirth]])/365)</f>
        <v>19</v>
      </c>
      <c r="F3711" s="32">
        <f>IF(DATEDIF(Table2[[#This Row],[DateOfBirth]],Table2[[#This Row],[Service_start]], "Y")&lt;=25,1,0)</f>
        <v>1</v>
      </c>
      <c r="G3711" s="1">
        <v>42856</v>
      </c>
      <c r="H3711" s="1">
        <v>42886</v>
      </c>
      <c r="I3711" s="33" t="b">
        <f>AND(
    Table2[[#This Row],[Service_start]] &gt; DATE(2022,10,1),
    Table2[[#This Row],[Service_end]] &lt; DATE(2024,2,1)
)</f>
        <v>0</v>
      </c>
    </row>
    <row r="3712" spans="1:9" hidden="1">
      <c r="A3712">
        <v>15919324</v>
      </c>
      <c r="B3712">
        <v>425</v>
      </c>
      <c r="C3712" s="1">
        <v>35900.614999999998</v>
      </c>
      <c r="D3712">
        <v>427</v>
      </c>
      <c r="E3712" s="36">
        <f>INT((Table2[[#This Row],[Service_start]]-Table2[[#This Row],[DateOfBirth]])/365)</f>
        <v>19</v>
      </c>
      <c r="F3712" s="32">
        <f>IF(DATEDIF(Table2[[#This Row],[DateOfBirth]],Table2[[#This Row],[Service_start]], "Y")&lt;=25,1,0)</f>
        <v>1</v>
      </c>
      <c r="G3712" s="1">
        <v>42887</v>
      </c>
      <c r="H3712" s="1">
        <v>42916</v>
      </c>
      <c r="I3712" s="33" t="b">
        <f>AND(
    Table2[[#This Row],[Service_start]] &gt; DATE(2022,10,1),
    Table2[[#This Row],[Service_end]] &lt; DATE(2024,2,1)
)</f>
        <v>0</v>
      </c>
    </row>
    <row r="3713" spans="1:9" hidden="1">
      <c r="A3713">
        <v>15758093</v>
      </c>
      <c r="B3713">
        <v>425</v>
      </c>
      <c r="C3713" s="1">
        <v>37436.614999999998</v>
      </c>
      <c r="D3713">
        <v>427</v>
      </c>
      <c r="E3713" s="36">
        <f>INT((Table2[[#This Row],[Service_start]]-Table2[[#This Row],[DateOfBirth]])/365)</f>
        <v>20</v>
      </c>
      <c r="F3713" s="32">
        <f>IF(DATEDIF(Table2[[#This Row],[DateOfBirth]],Table2[[#This Row],[Service_start]], "Y")&lt;=25,1,0)</f>
        <v>1</v>
      </c>
      <c r="G3713" s="1">
        <v>44753</v>
      </c>
      <c r="H3713" s="1">
        <v>44773</v>
      </c>
      <c r="I3713" s="33" t="b">
        <f>AND(
    Table2[[#This Row],[Service_start]] &gt; DATE(2022,10,1),
    Table2[[#This Row],[Service_end]] &lt; DATE(2024,2,1)
)</f>
        <v>0</v>
      </c>
    </row>
    <row r="3714" spans="1:9" hidden="1">
      <c r="A3714">
        <v>15929345</v>
      </c>
      <c r="B3714">
        <v>425</v>
      </c>
      <c r="C3714" s="1">
        <v>37436.614999999998</v>
      </c>
      <c r="D3714">
        <v>427</v>
      </c>
      <c r="E3714" s="36">
        <f>INT((Table2[[#This Row],[Service_start]]-Table2[[#This Row],[DateOfBirth]])/365)</f>
        <v>20</v>
      </c>
      <c r="F3714" s="32">
        <f>IF(DATEDIF(Table2[[#This Row],[DateOfBirth]],Table2[[#This Row],[Service_start]], "Y")&lt;=25,1,0)</f>
        <v>1</v>
      </c>
      <c r="G3714" s="1">
        <v>44781</v>
      </c>
      <c r="H3714" s="1">
        <v>44804</v>
      </c>
      <c r="I3714" s="33" t="b">
        <f>AND(
    Table2[[#This Row],[Service_start]] &gt; DATE(2022,10,1),
    Table2[[#This Row],[Service_end]] &lt; DATE(2024,2,1)
)</f>
        <v>0</v>
      </c>
    </row>
    <row r="3715" spans="1:9" hidden="1">
      <c r="A3715">
        <v>9263833</v>
      </c>
      <c r="B3715">
        <v>425</v>
      </c>
      <c r="C3715" s="1">
        <v>37436.614999999998</v>
      </c>
      <c r="D3715">
        <v>427</v>
      </c>
      <c r="E3715" s="36">
        <f>INT((Table2[[#This Row],[Service_start]]-Table2[[#This Row],[DateOfBirth]])/365)</f>
        <v>20</v>
      </c>
      <c r="F3715" s="32">
        <f>IF(DATEDIF(Table2[[#This Row],[DateOfBirth]],Table2[[#This Row],[Service_start]], "Y")&lt;=25,1,0)</f>
        <v>1</v>
      </c>
      <c r="G3715" s="1">
        <v>44805</v>
      </c>
      <c r="H3715" s="1">
        <v>44834</v>
      </c>
      <c r="I3715" s="33" t="b">
        <f>AND(
    Table2[[#This Row],[Service_start]] &gt; DATE(2022,10,1),
    Table2[[#This Row],[Service_end]] &lt; DATE(2024,2,1)
)</f>
        <v>0</v>
      </c>
    </row>
    <row r="3716" spans="1:9" hidden="1">
      <c r="A3716">
        <v>13456325</v>
      </c>
      <c r="B3716">
        <v>425</v>
      </c>
      <c r="C3716" s="1">
        <v>34700.614999999998</v>
      </c>
      <c r="D3716">
        <v>427</v>
      </c>
      <c r="E3716" s="36">
        <f>INT((Table2[[#This Row],[Service_start]]-Table2[[#This Row],[DateOfBirth]])/365)</f>
        <v>23</v>
      </c>
      <c r="F3716" s="32">
        <f>IF(DATEDIF(Table2[[#This Row],[DateOfBirth]],Table2[[#This Row],[Service_start]], "Y")&lt;=25,1,0)</f>
        <v>1</v>
      </c>
      <c r="G3716" s="1">
        <v>43262</v>
      </c>
      <c r="H3716" s="1">
        <v>43281</v>
      </c>
      <c r="I3716" s="33" t="b">
        <f>AND(
    Table2[[#This Row],[Service_start]] &gt; DATE(2022,10,1),
    Table2[[#This Row],[Service_end]] &lt; DATE(2024,2,1)
)</f>
        <v>0</v>
      </c>
    </row>
    <row r="3717" spans="1:9" hidden="1">
      <c r="A3717">
        <v>15920929</v>
      </c>
      <c r="B3717">
        <v>425</v>
      </c>
      <c r="C3717" s="1">
        <v>34700.614999999998</v>
      </c>
      <c r="D3717">
        <v>427</v>
      </c>
      <c r="E3717" s="36">
        <f>INT((Table2[[#This Row],[Service_start]]-Table2[[#This Row],[DateOfBirth]])/365)</f>
        <v>23</v>
      </c>
      <c r="F3717" s="32">
        <f>IF(DATEDIF(Table2[[#This Row],[DateOfBirth]],Table2[[#This Row],[Service_start]], "Y")&lt;=25,1,0)</f>
        <v>1</v>
      </c>
      <c r="G3717" s="1">
        <v>43282</v>
      </c>
      <c r="H3717" s="1">
        <v>43312</v>
      </c>
      <c r="I3717" s="33" t="b">
        <f>AND(
    Table2[[#This Row],[Service_start]] &gt; DATE(2022,10,1),
    Table2[[#This Row],[Service_end]] &lt; DATE(2024,2,1)
)</f>
        <v>0</v>
      </c>
    </row>
    <row r="3718" spans="1:9" hidden="1">
      <c r="A3718">
        <v>12276247</v>
      </c>
      <c r="B3718">
        <v>425</v>
      </c>
      <c r="C3718" s="1">
        <v>34700.614999999998</v>
      </c>
      <c r="D3718">
        <v>427</v>
      </c>
      <c r="E3718" s="36">
        <f>INT((Table2[[#This Row],[Service_start]]-Table2[[#This Row],[DateOfBirth]])/365)</f>
        <v>23</v>
      </c>
      <c r="F3718" s="32">
        <f>IF(DATEDIF(Table2[[#This Row],[DateOfBirth]],Table2[[#This Row],[Service_start]], "Y")&lt;=25,1,0)</f>
        <v>1</v>
      </c>
      <c r="G3718" s="1">
        <v>43313</v>
      </c>
      <c r="H3718" s="1">
        <v>43343</v>
      </c>
      <c r="I3718" s="33" t="b">
        <f>AND(
    Table2[[#This Row],[Service_start]] &gt; DATE(2022,10,1),
    Table2[[#This Row],[Service_end]] &lt; DATE(2024,2,1)
)</f>
        <v>0</v>
      </c>
    </row>
    <row r="3719" spans="1:9" hidden="1">
      <c r="A3719">
        <v>15928768</v>
      </c>
      <c r="B3719">
        <v>425</v>
      </c>
      <c r="C3719" s="1">
        <v>36376.614999999998</v>
      </c>
      <c r="D3719">
        <v>427</v>
      </c>
      <c r="E3719" s="36">
        <f>INT((Table2[[#This Row],[Service_start]]-Table2[[#This Row],[DateOfBirth]])/365)</f>
        <v>19</v>
      </c>
      <c r="F3719" s="32">
        <f>IF(DATEDIF(Table2[[#This Row],[DateOfBirth]],Table2[[#This Row],[Service_start]], "Y")&lt;=25,1,0)</f>
        <v>1</v>
      </c>
      <c r="G3719" s="1">
        <v>43626</v>
      </c>
      <c r="H3719" s="1">
        <v>43646</v>
      </c>
      <c r="I3719" s="33" t="b">
        <f>AND(
    Table2[[#This Row],[Service_start]] &gt; DATE(2022,10,1),
    Table2[[#This Row],[Service_end]] &lt; DATE(2024,2,1)
)</f>
        <v>0</v>
      </c>
    </row>
    <row r="3720" spans="1:9" hidden="1">
      <c r="A3720">
        <v>14232906</v>
      </c>
      <c r="B3720">
        <v>425</v>
      </c>
      <c r="C3720" s="1">
        <v>36376.614999999998</v>
      </c>
      <c r="D3720">
        <v>427</v>
      </c>
      <c r="E3720" s="36">
        <f>INT((Table2[[#This Row],[Service_start]]-Table2[[#This Row],[DateOfBirth]])/365)</f>
        <v>19</v>
      </c>
      <c r="F3720" s="32">
        <f>IF(DATEDIF(Table2[[#This Row],[DateOfBirth]],Table2[[#This Row],[Service_start]], "Y")&lt;=25,1,0)</f>
        <v>1</v>
      </c>
      <c r="G3720" s="1">
        <v>43647</v>
      </c>
      <c r="H3720" s="1">
        <v>43677</v>
      </c>
      <c r="I3720" s="33" t="b">
        <f>AND(
    Table2[[#This Row],[Service_start]] &gt; DATE(2022,10,1),
    Table2[[#This Row],[Service_end]] &lt; DATE(2024,2,1)
)</f>
        <v>0</v>
      </c>
    </row>
    <row r="3721" spans="1:9" hidden="1">
      <c r="A3721">
        <v>15920533</v>
      </c>
      <c r="B3721">
        <v>425</v>
      </c>
      <c r="C3721" s="1">
        <v>36376.614999999998</v>
      </c>
      <c r="D3721">
        <v>427</v>
      </c>
      <c r="E3721" s="36">
        <f>INT((Table2[[#This Row],[Service_start]]-Table2[[#This Row],[DateOfBirth]])/365)</f>
        <v>20</v>
      </c>
      <c r="F3721" s="32">
        <f>IF(DATEDIF(Table2[[#This Row],[DateOfBirth]],Table2[[#This Row],[Service_start]], "Y")&lt;=25,1,0)</f>
        <v>1</v>
      </c>
      <c r="G3721" s="1">
        <v>43678</v>
      </c>
      <c r="H3721" s="1">
        <v>43682</v>
      </c>
      <c r="I3721" s="33" t="b">
        <f>AND(
    Table2[[#This Row],[Service_start]] &gt; DATE(2022,10,1),
    Table2[[#This Row],[Service_end]] &lt; DATE(2024,2,1)
)</f>
        <v>0</v>
      </c>
    </row>
    <row r="3722" spans="1:9" hidden="1">
      <c r="A3722">
        <v>15920745</v>
      </c>
      <c r="B3722">
        <v>425</v>
      </c>
      <c r="C3722" s="1">
        <v>34465.614999999998</v>
      </c>
      <c r="D3722">
        <v>427</v>
      </c>
      <c r="E3722" s="36">
        <f>INT((Table2[[#This Row],[Service_start]]-Table2[[#This Row],[DateOfBirth]])/365)</f>
        <v>24</v>
      </c>
      <c r="F3722" s="32">
        <f>IF(DATEDIF(Table2[[#This Row],[DateOfBirth]],Table2[[#This Row],[Service_start]], "Y")&lt;=25,1,0)</f>
        <v>1</v>
      </c>
      <c r="G3722" s="1">
        <v>43276</v>
      </c>
      <c r="H3722" s="1">
        <v>43281</v>
      </c>
      <c r="I3722" s="33" t="b">
        <f>AND(
    Table2[[#This Row],[Service_start]] &gt; DATE(2022,10,1),
    Table2[[#This Row],[Service_end]] &lt; DATE(2024,2,1)
)</f>
        <v>0</v>
      </c>
    </row>
    <row r="3723" spans="1:9" hidden="1">
      <c r="A3723">
        <v>15826595</v>
      </c>
      <c r="B3723">
        <v>425</v>
      </c>
      <c r="C3723" s="1">
        <v>34465.614999999998</v>
      </c>
      <c r="D3723">
        <v>427</v>
      </c>
      <c r="E3723" s="36">
        <f>INT((Table2[[#This Row],[Service_start]]-Table2[[#This Row],[DateOfBirth]])/365)</f>
        <v>24</v>
      </c>
      <c r="F3723" s="32">
        <f>IF(DATEDIF(Table2[[#This Row],[DateOfBirth]],Table2[[#This Row],[Service_start]], "Y")&lt;=25,1,0)</f>
        <v>1</v>
      </c>
      <c r="G3723" s="1">
        <v>43282</v>
      </c>
      <c r="H3723" s="1">
        <v>43312</v>
      </c>
      <c r="I3723" s="33" t="b">
        <f>AND(
    Table2[[#This Row],[Service_start]] &gt; DATE(2022,10,1),
    Table2[[#This Row],[Service_end]] &lt; DATE(2024,2,1)
)</f>
        <v>0</v>
      </c>
    </row>
    <row r="3724" spans="1:9" hidden="1">
      <c r="A3724">
        <v>17130758</v>
      </c>
      <c r="B3724">
        <v>425</v>
      </c>
      <c r="C3724" s="1">
        <v>34465.614999999998</v>
      </c>
      <c r="D3724">
        <v>427</v>
      </c>
      <c r="E3724" s="36">
        <f>INT((Table2[[#This Row],[Service_start]]-Table2[[#This Row],[DateOfBirth]])/365)</f>
        <v>24</v>
      </c>
      <c r="F3724" s="32">
        <f>IF(DATEDIF(Table2[[#This Row],[DateOfBirth]],Table2[[#This Row],[Service_start]], "Y")&lt;=25,1,0)</f>
        <v>1</v>
      </c>
      <c r="G3724" s="1">
        <v>43313</v>
      </c>
      <c r="H3724" s="1">
        <v>43343</v>
      </c>
      <c r="I3724" s="33" t="b">
        <f>AND(
    Table2[[#This Row],[Service_start]] &gt; DATE(2022,10,1),
    Table2[[#This Row],[Service_end]] &lt; DATE(2024,2,1)
)</f>
        <v>0</v>
      </c>
    </row>
    <row r="3725" spans="1:9" hidden="1">
      <c r="A3725">
        <v>15920395</v>
      </c>
      <c r="B3725">
        <v>425</v>
      </c>
      <c r="C3725" s="1">
        <v>36988.614999999998</v>
      </c>
      <c r="D3725">
        <v>427</v>
      </c>
      <c r="E3725" s="36">
        <f>INT((Table2[[#This Row],[Service_start]]-Table2[[#This Row],[DateOfBirth]])/365)</f>
        <v>21</v>
      </c>
      <c r="F3725" s="32">
        <f>IF(DATEDIF(Table2[[#This Row],[DateOfBirth]],Table2[[#This Row],[Service_start]], "Y")&lt;=25,1,0)</f>
        <v>1</v>
      </c>
      <c r="G3725" s="1">
        <v>44760</v>
      </c>
      <c r="H3725" s="1">
        <v>44773</v>
      </c>
      <c r="I3725" s="33" t="b">
        <f>AND(
    Table2[[#This Row],[Service_start]] &gt; DATE(2022,10,1),
    Table2[[#This Row],[Service_end]] &lt; DATE(2024,2,1)
)</f>
        <v>0</v>
      </c>
    </row>
    <row r="3726" spans="1:9" hidden="1">
      <c r="A3726">
        <v>15926491</v>
      </c>
      <c r="B3726">
        <v>425</v>
      </c>
      <c r="C3726" s="1">
        <v>36988.614999999998</v>
      </c>
      <c r="D3726">
        <v>427</v>
      </c>
      <c r="E3726" s="36">
        <f>INT((Table2[[#This Row],[Service_start]]-Table2[[#This Row],[DateOfBirth]])/365)</f>
        <v>21</v>
      </c>
      <c r="F3726" s="32">
        <f>IF(DATEDIF(Table2[[#This Row],[DateOfBirth]],Table2[[#This Row],[Service_start]], "Y")&lt;=25,1,0)</f>
        <v>1</v>
      </c>
      <c r="G3726" s="1">
        <v>44774</v>
      </c>
      <c r="H3726" s="1">
        <v>44804</v>
      </c>
      <c r="I3726" s="33" t="b">
        <f>AND(
    Table2[[#This Row],[Service_start]] &gt; DATE(2022,10,1),
    Table2[[#This Row],[Service_end]] &lt; DATE(2024,2,1)
)</f>
        <v>0</v>
      </c>
    </row>
    <row r="3727" spans="1:9" hidden="1">
      <c r="A3727">
        <v>15693074</v>
      </c>
      <c r="B3727">
        <v>425</v>
      </c>
      <c r="C3727" s="1">
        <v>36495.614999999998</v>
      </c>
      <c r="D3727">
        <v>427</v>
      </c>
      <c r="E3727" s="36">
        <f>INT((Table2[[#This Row],[Service_start]]-Table2[[#This Row],[DateOfBirth]])/365)</f>
        <v>22</v>
      </c>
      <c r="F3727" s="32">
        <f>IF(DATEDIF(Table2[[#This Row],[DateOfBirth]],Table2[[#This Row],[Service_start]], "Y")&lt;=25,1,0)</f>
        <v>1</v>
      </c>
      <c r="G3727" s="1">
        <v>44572</v>
      </c>
      <c r="H3727" s="1">
        <v>44592</v>
      </c>
      <c r="I3727" s="33" t="b">
        <f>AND(
    Table2[[#This Row],[Service_start]] &gt; DATE(2022,10,1),
    Table2[[#This Row],[Service_end]] &lt; DATE(2024,2,1)
)</f>
        <v>0</v>
      </c>
    </row>
    <row r="3728" spans="1:9" hidden="1">
      <c r="A3728">
        <v>15928615</v>
      </c>
      <c r="B3728">
        <v>425</v>
      </c>
      <c r="C3728" s="1">
        <v>36495.614999999998</v>
      </c>
      <c r="D3728">
        <v>427</v>
      </c>
      <c r="E3728" s="36">
        <f>INT((Table2[[#This Row],[Service_start]]-Table2[[#This Row],[DateOfBirth]])/365)</f>
        <v>22</v>
      </c>
      <c r="F3728" s="32">
        <f>IF(DATEDIF(Table2[[#This Row],[DateOfBirth]],Table2[[#This Row],[Service_start]], "Y")&lt;=25,1,0)</f>
        <v>1</v>
      </c>
      <c r="G3728" s="1">
        <v>44593</v>
      </c>
      <c r="H3728" s="1">
        <v>44620</v>
      </c>
      <c r="I3728" s="33" t="b">
        <f>AND(
    Table2[[#This Row],[Service_start]] &gt; DATE(2022,10,1),
    Table2[[#This Row],[Service_end]] &lt; DATE(2024,2,1)
)</f>
        <v>0</v>
      </c>
    </row>
    <row r="3729" spans="1:9" hidden="1">
      <c r="A3729">
        <v>15920672</v>
      </c>
      <c r="B3729">
        <v>425</v>
      </c>
      <c r="C3729" s="1">
        <v>36495.614999999998</v>
      </c>
      <c r="D3729">
        <v>427</v>
      </c>
      <c r="E3729" s="36">
        <f>INT((Table2[[#This Row],[Service_start]]-Table2[[#This Row],[DateOfBirth]])/365)</f>
        <v>22</v>
      </c>
      <c r="F3729" s="32">
        <f>IF(DATEDIF(Table2[[#This Row],[DateOfBirth]],Table2[[#This Row],[Service_start]], "Y")&lt;=25,1,0)</f>
        <v>1</v>
      </c>
      <c r="G3729" s="1">
        <v>44621</v>
      </c>
      <c r="H3729" s="1">
        <v>44651</v>
      </c>
      <c r="I3729" s="33" t="b">
        <f>AND(
    Table2[[#This Row],[Service_start]] &gt; DATE(2022,10,1),
    Table2[[#This Row],[Service_end]] &lt; DATE(2024,2,1)
)</f>
        <v>0</v>
      </c>
    </row>
    <row r="3730" spans="1:9" hidden="1">
      <c r="A3730">
        <v>15918973</v>
      </c>
      <c r="B3730">
        <v>425</v>
      </c>
      <c r="C3730" s="1">
        <v>35141.614999999998</v>
      </c>
      <c r="D3730">
        <v>427</v>
      </c>
      <c r="E3730" s="36">
        <f>INT((Table2[[#This Row],[Service_start]]-Table2[[#This Row],[DateOfBirth]])/365)</f>
        <v>23</v>
      </c>
      <c r="F3730" s="32">
        <f>IF(DATEDIF(Table2[[#This Row],[DateOfBirth]],Table2[[#This Row],[Service_start]], "Y")&lt;=25,1,0)</f>
        <v>1</v>
      </c>
      <c r="G3730" s="1">
        <v>43570</v>
      </c>
      <c r="H3730" s="1">
        <v>43585</v>
      </c>
      <c r="I3730" s="33" t="b">
        <f>AND(
    Table2[[#This Row],[Service_start]] &gt; DATE(2022,10,1),
    Table2[[#This Row],[Service_end]] &lt; DATE(2024,2,1)
)</f>
        <v>0</v>
      </c>
    </row>
    <row r="3731" spans="1:9" hidden="1">
      <c r="A3731">
        <v>12150946</v>
      </c>
      <c r="B3731">
        <v>425</v>
      </c>
      <c r="C3731" s="1">
        <v>35141.614999999998</v>
      </c>
      <c r="D3731">
        <v>427</v>
      </c>
      <c r="E3731" s="36">
        <f>INT((Table2[[#This Row],[Service_start]]-Table2[[#This Row],[DateOfBirth]])/365)</f>
        <v>23</v>
      </c>
      <c r="F3731" s="32">
        <f>IF(DATEDIF(Table2[[#This Row],[DateOfBirth]],Table2[[#This Row],[Service_start]], "Y")&lt;=25,1,0)</f>
        <v>1</v>
      </c>
      <c r="G3731" s="1">
        <v>43586</v>
      </c>
      <c r="H3731" s="1">
        <v>43616</v>
      </c>
      <c r="I3731" s="33" t="b">
        <f>AND(
    Table2[[#This Row],[Service_start]] &gt; DATE(2022,10,1),
    Table2[[#This Row],[Service_end]] &lt; DATE(2024,2,1)
)</f>
        <v>0</v>
      </c>
    </row>
    <row r="3732" spans="1:9" hidden="1">
      <c r="A3732">
        <v>10963802</v>
      </c>
      <c r="B3732">
        <v>425</v>
      </c>
      <c r="C3732" s="1">
        <v>35141.614999999998</v>
      </c>
      <c r="D3732">
        <v>427</v>
      </c>
      <c r="E3732" s="36">
        <f>INT((Table2[[#This Row],[Service_start]]-Table2[[#This Row],[DateOfBirth]])/365)</f>
        <v>23</v>
      </c>
      <c r="F3732" s="32">
        <f>IF(DATEDIF(Table2[[#This Row],[DateOfBirth]],Table2[[#This Row],[Service_start]], "Y")&lt;=25,1,0)</f>
        <v>1</v>
      </c>
      <c r="G3732" s="1">
        <v>43619</v>
      </c>
      <c r="H3732" s="1">
        <v>43646</v>
      </c>
      <c r="I3732" s="33" t="b">
        <f>AND(
    Table2[[#This Row],[Service_start]] &gt; DATE(2022,10,1),
    Table2[[#This Row],[Service_end]] &lt; DATE(2024,2,1)
)</f>
        <v>0</v>
      </c>
    </row>
    <row r="3733" spans="1:9" hidden="1">
      <c r="A3733">
        <v>15783551</v>
      </c>
      <c r="B3733">
        <v>425</v>
      </c>
      <c r="C3733" s="1">
        <v>36131.614999999998</v>
      </c>
      <c r="D3733">
        <v>427</v>
      </c>
      <c r="E3733" s="36">
        <f>INT((Table2[[#This Row],[Service_start]]-Table2[[#This Row],[DateOfBirth]])/365)</f>
        <v>18</v>
      </c>
      <c r="F3733" s="32">
        <f>IF(DATEDIF(Table2[[#This Row],[DateOfBirth]],Table2[[#This Row],[Service_start]], "Y")&lt;=25,1,0)</f>
        <v>1</v>
      </c>
      <c r="G3733" s="1">
        <v>43031</v>
      </c>
      <c r="H3733" s="1">
        <v>43039</v>
      </c>
      <c r="I3733" s="33" t="b">
        <f>AND(
    Table2[[#This Row],[Service_start]] &gt; DATE(2022,10,1),
    Table2[[#This Row],[Service_end]] &lt; DATE(2024,2,1)
)</f>
        <v>0</v>
      </c>
    </row>
    <row r="3734" spans="1:9" hidden="1">
      <c r="A3734">
        <v>16327564</v>
      </c>
      <c r="B3734">
        <v>425</v>
      </c>
      <c r="C3734" s="1">
        <v>36131.614999999998</v>
      </c>
      <c r="D3734">
        <v>427</v>
      </c>
      <c r="E3734" s="36">
        <f>INT((Table2[[#This Row],[Service_start]]-Table2[[#This Row],[DateOfBirth]])/365)</f>
        <v>18</v>
      </c>
      <c r="F3734" s="32">
        <f>IF(DATEDIF(Table2[[#This Row],[DateOfBirth]],Table2[[#This Row],[Service_start]], "Y")&lt;=25,1,0)</f>
        <v>1</v>
      </c>
      <c r="G3734" s="1">
        <v>43040</v>
      </c>
      <c r="H3734" s="1">
        <v>43069</v>
      </c>
      <c r="I3734" s="33" t="b">
        <f>AND(
    Table2[[#This Row],[Service_start]] &gt; DATE(2022,10,1),
    Table2[[#This Row],[Service_end]] &lt; DATE(2024,2,1)
)</f>
        <v>0</v>
      </c>
    </row>
    <row r="3735" spans="1:9" hidden="1">
      <c r="A3735">
        <v>9035608</v>
      </c>
      <c r="B3735">
        <v>425</v>
      </c>
      <c r="C3735" s="1">
        <v>36131.614999999998</v>
      </c>
      <c r="D3735">
        <v>427</v>
      </c>
      <c r="E3735" s="36">
        <f>INT((Table2[[#This Row],[Service_start]]-Table2[[#This Row],[DateOfBirth]])/365)</f>
        <v>19</v>
      </c>
      <c r="F3735" s="32">
        <f>IF(DATEDIF(Table2[[#This Row],[DateOfBirth]],Table2[[#This Row],[Service_start]], "Y")&lt;=25,1,0)</f>
        <v>1</v>
      </c>
      <c r="G3735" s="1">
        <v>43070</v>
      </c>
      <c r="H3735" s="1">
        <v>43100</v>
      </c>
      <c r="I3735" s="33" t="b">
        <f>AND(
    Table2[[#This Row],[Service_start]] &gt; DATE(2022,10,1),
    Table2[[#This Row],[Service_end]] &lt; DATE(2024,2,1)
)</f>
        <v>0</v>
      </c>
    </row>
    <row r="3736" spans="1:9" hidden="1">
      <c r="A3736">
        <v>9030047</v>
      </c>
      <c r="B3736">
        <v>425</v>
      </c>
      <c r="C3736" s="1">
        <v>35680.614999999998</v>
      </c>
      <c r="D3736">
        <v>427</v>
      </c>
      <c r="E3736" s="36">
        <f>INT((Table2[[#This Row],[Service_start]]-Table2[[#This Row],[DateOfBirth]])/365)</f>
        <v>21</v>
      </c>
      <c r="F3736" s="32">
        <f>IF(DATEDIF(Table2[[#This Row],[DateOfBirth]],Table2[[#This Row],[Service_start]], "Y")&lt;=25,1,0)</f>
        <v>1</v>
      </c>
      <c r="G3736" s="1">
        <v>43577</v>
      </c>
      <c r="H3736" s="1">
        <v>43585</v>
      </c>
      <c r="I3736" s="33" t="b">
        <f>AND(
    Table2[[#This Row],[Service_start]] &gt; DATE(2022,10,1),
    Table2[[#This Row],[Service_end]] &lt; DATE(2024,2,1)
)</f>
        <v>0</v>
      </c>
    </row>
    <row r="3737" spans="1:9" hidden="1">
      <c r="A3737">
        <v>14409248</v>
      </c>
      <c r="B3737">
        <v>425</v>
      </c>
      <c r="C3737" s="1">
        <v>35680.614999999998</v>
      </c>
      <c r="D3737">
        <v>427</v>
      </c>
      <c r="E3737" s="36">
        <f>INT((Table2[[#This Row],[Service_start]]-Table2[[#This Row],[DateOfBirth]])/365)</f>
        <v>21</v>
      </c>
      <c r="F3737" s="32">
        <f>IF(DATEDIF(Table2[[#This Row],[DateOfBirth]],Table2[[#This Row],[Service_start]], "Y")&lt;=25,1,0)</f>
        <v>1</v>
      </c>
      <c r="G3737" s="1">
        <v>43586</v>
      </c>
      <c r="H3737" s="1">
        <v>43616</v>
      </c>
      <c r="I3737" s="33" t="b">
        <f>AND(
    Table2[[#This Row],[Service_start]] &gt; DATE(2022,10,1),
    Table2[[#This Row],[Service_end]] &lt; DATE(2024,2,1)
)</f>
        <v>0</v>
      </c>
    </row>
    <row r="3738" spans="1:9" hidden="1">
      <c r="A3738">
        <v>18186893</v>
      </c>
      <c r="B3738">
        <v>425</v>
      </c>
      <c r="C3738" s="1">
        <v>35680.614999999998</v>
      </c>
      <c r="D3738">
        <v>427</v>
      </c>
      <c r="E3738" s="36">
        <f>INT((Table2[[#This Row],[Service_start]]-Table2[[#This Row],[DateOfBirth]])/365)</f>
        <v>21</v>
      </c>
      <c r="F3738" s="32">
        <f>IF(DATEDIF(Table2[[#This Row],[DateOfBirth]],Table2[[#This Row],[Service_start]], "Y")&lt;=25,1,0)</f>
        <v>1</v>
      </c>
      <c r="G3738" s="1">
        <v>43617</v>
      </c>
      <c r="H3738" s="1">
        <v>43646</v>
      </c>
      <c r="I3738" s="33" t="b">
        <f>AND(
    Table2[[#This Row],[Service_start]] &gt; DATE(2022,10,1),
    Table2[[#This Row],[Service_end]] &lt; DATE(2024,2,1)
)</f>
        <v>0</v>
      </c>
    </row>
    <row r="3739" spans="1:9" hidden="1">
      <c r="A3739">
        <v>18148416</v>
      </c>
      <c r="B3739">
        <v>425</v>
      </c>
      <c r="C3739" s="1">
        <v>35271.614999999998</v>
      </c>
      <c r="D3739">
        <v>427</v>
      </c>
      <c r="E3739" s="36">
        <f>INT((Table2[[#This Row],[Service_start]]-Table2[[#This Row],[DateOfBirth]])/365)</f>
        <v>21</v>
      </c>
      <c r="F3739" s="32">
        <f>IF(DATEDIF(Table2[[#This Row],[DateOfBirth]],Table2[[#This Row],[Service_start]], "Y")&lt;=25,1,0)</f>
        <v>1</v>
      </c>
      <c r="G3739" s="1">
        <v>43157</v>
      </c>
      <c r="H3739" s="1">
        <v>43159</v>
      </c>
      <c r="I3739" s="33" t="b">
        <f>AND(
    Table2[[#This Row],[Service_start]] &gt; DATE(2022,10,1),
    Table2[[#This Row],[Service_end]] &lt; DATE(2024,2,1)
)</f>
        <v>0</v>
      </c>
    </row>
    <row r="3740" spans="1:9" hidden="1">
      <c r="A3740">
        <v>15855615</v>
      </c>
      <c r="B3740">
        <v>425</v>
      </c>
      <c r="C3740" s="1">
        <v>35271.614999999998</v>
      </c>
      <c r="D3740">
        <v>427</v>
      </c>
      <c r="E3740" s="36">
        <f>INT((Table2[[#This Row],[Service_start]]-Table2[[#This Row],[DateOfBirth]])/365)</f>
        <v>21</v>
      </c>
      <c r="F3740" s="32">
        <f>IF(DATEDIF(Table2[[#This Row],[DateOfBirth]],Table2[[#This Row],[Service_start]], "Y")&lt;=25,1,0)</f>
        <v>1</v>
      </c>
      <c r="G3740" s="1">
        <v>43160</v>
      </c>
      <c r="H3740" s="1">
        <v>43190</v>
      </c>
      <c r="I3740" s="33" t="b">
        <f>AND(
    Table2[[#This Row],[Service_start]] &gt; DATE(2022,10,1),
    Table2[[#This Row],[Service_end]] &lt; DATE(2024,2,1)
)</f>
        <v>0</v>
      </c>
    </row>
    <row r="3741" spans="1:9" hidden="1">
      <c r="A3741">
        <v>11730152</v>
      </c>
      <c r="B3741">
        <v>425</v>
      </c>
      <c r="C3741" s="1">
        <v>35271.614999999998</v>
      </c>
      <c r="D3741">
        <v>427</v>
      </c>
      <c r="E3741" s="36">
        <f>INT((Table2[[#This Row],[Service_start]]-Table2[[#This Row],[DateOfBirth]])/365)</f>
        <v>21</v>
      </c>
      <c r="F3741" s="32">
        <f>IF(DATEDIF(Table2[[#This Row],[DateOfBirth]],Table2[[#This Row],[Service_start]], "Y")&lt;=25,1,0)</f>
        <v>1</v>
      </c>
      <c r="G3741" s="1">
        <v>43192</v>
      </c>
      <c r="H3741" s="1">
        <v>43220</v>
      </c>
      <c r="I3741" s="33" t="b">
        <f>AND(
    Table2[[#This Row],[Service_start]] &gt; DATE(2022,10,1),
    Table2[[#This Row],[Service_end]] &lt; DATE(2024,2,1)
)</f>
        <v>0</v>
      </c>
    </row>
    <row r="3742" spans="1:9" hidden="1">
      <c r="A3742">
        <v>18275582</v>
      </c>
      <c r="B3742">
        <v>425</v>
      </c>
      <c r="C3742" s="1">
        <v>35271.614999999998</v>
      </c>
      <c r="D3742">
        <v>427</v>
      </c>
      <c r="E3742" s="36">
        <f>INT((Table2[[#This Row],[Service_start]]-Table2[[#This Row],[DateOfBirth]])/365)</f>
        <v>21</v>
      </c>
      <c r="F3742" s="32">
        <f>IF(DATEDIF(Table2[[#This Row],[DateOfBirth]],Table2[[#This Row],[Service_start]], "Y")&lt;=25,1,0)</f>
        <v>1</v>
      </c>
      <c r="G3742" s="1">
        <v>43221</v>
      </c>
      <c r="H3742" s="1">
        <v>43251</v>
      </c>
      <c r="I3742" s="33" t="b">
        <f>AND(
    Table2[[#This Row],[Service_start]] &gt; DATE(2022,10,1),
    Table2[[#This Row],[Service_end]] &lt; DATE(2024,2,1)
)</f>
        <v>0</v>
      </c>
    </row>
    <row r="3743" spans="1:9" hidden="1">
      <c r="A3743">
        <v>18275708</v>
      </c>
      <c r="B3743">
        <v>425</v>
      </c>
      <c r="C3743" s="1">
        <v>35271.614999999998</v>
      </c>
      <c r="D3743">
        <v>427</v>
      </c>
      <c r="E3743" s="36">
        <f>INT((Table2[[#This Row],[Service_start]]-Table2[[#This Row],[DateOfBirth]])/365)</f>
        <v>21</v>
      </c>
      <c r="F3743" s="32">
        <f>IF(DATEDIF(Table2[[#This Row],[DateOfBirth]],Table2[[#This Row],[Service_start]], "Y")&lt;=25,1,0)</f>
        <v>1</v>
      </c>
      <c r="G3743" s="1">
        <v>43252</v>
      </c>
      <c r="H3743" s="1">
        <v>43281</v>
      </c>
      <c r="I3743" s="33" t="b">
        <f>AND(
    Table2[[#This Row],[Service_start]] &gt; DATE(2022,10,1),
    Table2[[#This Row],[Service_end]] &lt; DATE(2024,2,1)
)</f>
        <v>0</v>
      </c>
    </row>
    <row r="3744" spans="1:9" hidden="1">
      <c r="A3744">
        <v>16079862</v>
      </c>
      <c r="B3744">
        <v>425</v>
      </c>
      <c r="C3744" s="1">
        <v>35271.614999999998</v>
      </c>
      <c r="D3744">
        <v>427</v>
      </c>
      <c r="E3744" s="36">
        <f>INT((Table2[[#This Row],[Service_start]]-Table2[[#This Row],[DateOfBirth]])/365)</f>
        <v>21</v>
      </c>
      <c r="F3744" s="32">
        <f>IF(DATEDIF(Table2[[#This Row],[DateOfBirth]],Table2[[#This Row],[Service_start]], "Y")&lt;=25,1,0)</f>
        <v>1</v>
      </c>
      <c r="G3744" s="1">
        <v>43283</v>
      </c>
      <c r="H3744" s="1">
        <v>43312</v>
      </c>
      <c r="I3744" s="33" t="b">
        <f>AND(
    Table2[[#This Row],[Service_start]] &gt; DATE(2022,10,1),
    Table2[[#This Row],[Service_end]] &lt; DATE(2024,2,1)
)</f>
        <v>0</v>
      </c>
    </row>
    <row r="3745" spans="1:9" hidden="1">
      <c r="A3745">
        <v>18275831</v>
      </c>
      <c r="B3745">
        <v>425</v>
      </c>
      <c r="C3745" s="1">
        <v>36719.614999999998</v>
      </c>
      <c r="D3745">
        <v>427</v>
      </c>
      <c r="E3745" s="36">
        <f>INT((Table2[[#This Row],[Service_start]]-Table2[[#This Row],[DateOfBirth]])/365)</f>
        <v>21</v>
      </c>
      <c r="F3745" s="32">
        <f>IF(DATEDIF(Table2[[#This Row],[DateOfBirth]],Table2[[#This Row],[Service_start]], "Y")&lt;=25,1,0)</f>
        <v>1</v>
      </c>
      <c r="G3745" s="1">
        <v>44515</v>
      </c>
      <c r="H3745" s="1">
        <v>44530</v>
      </c>
      <c r="I3745" s="33" t="b">
        <f>AND(
    Table2[[#This Row],[Service_start]] &gt; DATE(2022,10,1),
    Table2[[#This Row],[Service_end]] &lt; DATE(2024,2,1)
)</f>
        <v>0</v>
      </c>
    </row>
    <row r="3746" spans="1:9" hidden="1">
      <c r="A3746">
        <v>18275955</v>
      </c>
      <c r="B3746">
        <v>425</v>
      </c>
      <c r="C3746" s="1">
        <v>36719.614999999998</v>
      </c>
      <c r="D3746">
        <v>427</v>
      </c>
      <c r="E3746" s="36">
        <f>INT((Table2[[#This Row],[Service_start]]-Table2[[#This Row],[DateOfBirth]])/365)</f>
        <v>21</v>
      </c>
      <c r="F3746" s="32">
        <f>IF(DATEDIF(Table2[[#This Row],[DateOfBirth]],Table2[[#This Row],[Service_start]], "Y")&lt;=25,1,0)</f>
        <v>1</v>
      </c>
      <c r="G3746" s="1">
        <v>44531</v>
      </c>
      <c r="H3746" s="1">
        <v>44561</v>
      </c>
      <c r="I3746" s="33" t="b">
        <f>AND(
    Table2[[#This Row],[Service_start]] &gt; DATE(2022,10,1),
    Table2[[#This Row],[Service_end]] &lt; DATE(2024,2,1)
)</f>
        <v>0</v>
      </c>
    </row>
    <row r="3747" spans="1:9" hidden="1">
      <c r="A3747">
        <v>18276511</v>
      </c>
      <c r="B3747">
        <v>425</v>
      </c>
      <c r="C3747" s="1">
        <v>36719.614999999998</v>
      </c>
      <c r="D3747">
        <v>427</v>
      </c>
      <c r="E3747" s="36">
        <f>INT((Table2[[#This Row],[Service_start]]-Table2[[#This Row],[DateOfBirth]])/365)</f>
        <v>21</v>
      </c>
      <c r="F3747" s="32">
        <f>IF(DATEDIF(Table2[[#This Row],[DateOfBirth]],Table2[[#This Row],[Service_start]], "Y")&lt;=25,1,0)</f>
        <v>1</v>
      </c>
      <c r="G3747" s="1">
        <v>44562</v>
      </c>
      <c r="H3747" s="1">
        <v>44592</v>
      </c>
      <c r="I3747" s="33" t="b">
        <f>AND(
    Table2[[#This Row],[Service_start]] &gt; DATE(2022,10,1),
    Table2[[#This Row],[Service_end]] &lt; DATE(2024,2,1)
)</f>
        <v>0</v>
      </c>
    </row>
    <row r="3748" spans="1:9" hidden="1">
      <c r="A3748">
        <v>18279528</v>
      </c>
      <c r="B3748">
        <v>425</v>
      </c>
      <c r="C3748" s="1">
        <v>36585.614999999998</v>
      </c>
      <c r="D3748">
        <v>427</v>
      </c>
      <c r="E3748" s="36">
        <f>INT((Table2[[#This Row],[Service_start]]-Table2[[#This Row],[DateOfBirth]])/365)</f>
        <v>20</v>
      </c>
      <c r="F3748" s="32">
        <f>IF(DATEDIF(Table2[[#This Row],[DateOfBirth]],Table2[[#This Row],[Service_start]], "Y")&lt;=25,1,0)</f>
        <v>1</v>
      </c>
      <c r="G3748" s="1">
        <v>43914</v>
      </c>
      <c r="H3748" s="1">
        <v>43921</v>
      </c>
      <c r="I3748" s="33" t="b">
        <f>AND(
    Table2[[#This Row],[Service_start]] &gt; DATE(2022,10,1),
    Table2[[#This Row],[Service_end]] &lt; DATE(2024,2,1)
)</f>
        <v>0</v>
      </c>
    </row>
    <row r="3749" spans="1:9" hidden="1">
      <c r="A3749">
        <v>12913795</v>
      </c>
      <c r="B3749">
        <v>425</v>
      </c>
      <c r="C3749" s="1">
        <v>36167.614999999998</v>
      </c>
      <c r="D3749">
        <v>427</v>
      </c>
      <c r="E3749" s="36">
        <f>INT((Table2[[#This Row],[Service_start]]-Table2[[#This Row],[DateOfBirth]])/365)</f>
        <v>20</v>
      </c>
      <c r="F3749" s="32">
        <f>IF(DATEDIF(Table2[[#This Row],[DateOfBirth]],Table2[[#This Row],[Service_start]], "Y")&lt;=25,1,0)</f>
        <v>1</v>
      </c>
      <c r="G3749" s="1">
        <v>43593</v>
      </c>
      <c r="H3749" s="1">
        <v>43616</v>
      </c>
      <c r="I3749" s="33" t="b">
        <f>AND(
    Table2[[#This Row],[Service_start]] &gt; DATE(2022,10,1),
    Table2[[#This Row],[Service_end]] &lt; DATE(2024,2,1)
)</f>
        <v>0</v>
      </c>
    </row>
    <row r="3750" spans="1:9" hidden="1">
      <c r="A3750">
        <v>13594841</v>
      </c>
      <c r="B3750">
        <v>425</v>
      </c>
      <c r="C3750" s="1">
        <v>36167.614999999998</v>
      </c>
      <c r="D3750">
        <v>427</v>
      </c>
      <c r="E3750" s="36">
        <f>INT((Table2[[#This Row],[Service_start]]-Table2[[#This Row],[DateOfBirth]])/365)</f>
        <v>20</v>
      </c>
      <c r="F3750" s="32">
        <f>IF(DATEDIF(Table2[[#This Row],[DateOfBirth]],Table2[[#This Row],[Service_start]], "Y")&lt;=25,1,0)</f>
        <v>1</v>
      </c>
      <c r="G3750" s="1">
        <v>43617</v>
      </c>
      <c r="H3750" s="1">
        <v>43630</v>
      </c>
      <c r="I3750" s="33" t="b">
        <f>AND(
    Table2[[#This Row],[Service_start]] &gt; DATE(2022,10,1),
    Table2[[#This Row],[Service_end]] &lt; DATE(2024,2,1)
)</f>
        <v>0</v>
      </c>
    </row>
    <row r="3751" spans="1:9" hidden="1">
      <c r="A3751">
        <v>18421473</v>
      </c>
      <c r="B3751">
        <v>425</v>
      </c>
      <c r="C3751" s="1">
        <v>34932.614999999998</v>
      </c>
      <c r="D3751">
        <v>427</v>
      </c>
      <c r="E3751" s="36">
        <f>INT((Table2[[#This Row],[Service_start]]-Table2[[#This Row],[DateOfBirth]])/365)</f>
        <v>21</v>
      </c>
      <c r="F3751" s="32">
        <f>IF(DATEDIF(Table2[[#This Row],[DateOfBirth]],Table2[[#This Row],[Service_start]], "Y")&lt;=25,1,0)</f>
        <v>1</v>
      </c>
      <c r="G3751" s="1">
        <v>42829</v>
      </c>
      <c r="H3751" s="1">
        <v>42855</v>
      </c>
      <c r="I3751" s="33" t="b">
        <f>AND(
    Table2[[#This Row],[Service_start]] &gt; DATE(2022,10,1),
    Table2[[#This Row],[Service_end]] &lt; DATE(2024,2,1)
)</f>
        <v>0</v>
      </c>
    </row>
    <row r="3752" spans="1:9" hidden="1">
      <c r="B3752">
        <v>425</v>
      </c>
      <c r="C3752" s="1">
        <v>34932.614999999998</v>
      </c>
      <c r="D3752">
        <v>427</v>
      </c>
      <c r="E3752" s="36">
        <f>INT((Table2[[#This Row],[Service_start]]-Table2[[#This Row],[DateOfBirth]])/365)</f>
        <v>21</v>
      </c>
      <c r="F3752" s="32">
        <f>IF(DATEDIF(Table2[[#This Row],[DateOfBirth]],Table2[[#This Row],[Service_start]], "Y")&lt;=25,1,0)</f>
        <v>1</v>
      </c>
      <c r="G3752" s="1">
        <v>42856</v>
      </c>
      <c r="H3752" s="1">
        <v>42886</v>
      </c>
      <c r="I3752" s="33" t="b">
        <f>AND(
    Table2[[#This Row],[Service_start]] &gt; DATE(2022,10,1),
    Table2[[#This Row],[Service_end]] &lt; DATE(2024,2,1)
)</f>
        <v>0</v>
      </c>
    </row>
    <row r="3753" spans="1:9" hidden="1">
      <c r="A3753">
        <v>9235918</v>
      </c>
      <c r="B3753">
        <v>425</v>
      </c>
      <c r="C3753" s="1">
        <v>38774.614999999998</v>
      </c>
      <c r="D3753">
        <v>161</v>
      </c>
      <c r="E3753" s="36">
        <f>INT((Table2[[#This Row],[Service_start]]-Table2[[#This Row],[DateOfBirth]])/365)</f>
        <v>16</v>
      </c>
      <c r="F3753" s="32">
        <f>IF(DATEDIF(Table2[[#This Row],[DateOfBirth]],Table2[[#This Row],[Service_start]], "Y")&lt;=25,1,0)</f>
        <v>1</v>
      </c>
      <c r="G3753" s="1">
        <v>44835</v>
      </c>
      <c r="H3753" s="1">
        <v>44865</v>
      </c>
      <c r="I3753" s="33" t="b">
        <f>AND(
    Table2[[#This Row],[Service_start]] &gt; DATE(2022,10,1),
    Table2[[#This Row],[Service_end]] &lt; DATE(2024,2,1)
)</f>
        <v>0</v>
      </c>
    </row>
    <row r="3754" spans="1:9" hidden="1">
      <c r="A3754">
        <v>12021868</v>
      </c>
      <c r="B3754">
        <v>425</v>
      </c>
      <c r="C3754" s="1">
        <v>38598.614999999998</v>
      </c>
      <c r="D3754">
        <v>165</v>
      </c>
      <c r="E3754" s="36">
        <f>INT((Table2[[#This Row],[Service_start]]-Table2[[#This Row],[DateOfBirth]])/365)</f>
        <v>17</v>
      </c>
      <c r="F3754" s="32">
        <f>IF(DATEDIF(Table2[[#This Row],[DateOfBirth]],Table2[[#This Row],[Service_start]], "Y")&lt;=25,1,0)</f>
        <v>1</v>
      </c>
      <c r="G3754" s="1">
        <v>44835</v>
      </c>
      <c r="H3754" s="1">
        <v>44865</v>
      </c>
      <c r="I3754" s="33" t="b">
        <f>AND(
    Table2[[#This Row],[Service_start]] &gt; DATE(2022,10,1),
    Table2[[#This Row],[Service_end]] &lt; DATE(2024,2,1)
)</f>
        <v>0</v>
      </c>
    </row>
    <row r="3755" spans="1:9" hidden="1">
      <c r="A3755">
        <v>9261221</v>
      </c>
      <c r="B3755">
        <v>425</v>
      </c>
      <c r="C3755" s="1">
        <v>35421.614999999998</v>
      </c>
      <c r="D3755">
        <v>427</v>
      </c>
      <c r="E3755" s="36">
        <f>INT((Table2[[#This Row],[Service_start]]-Table2[[#This Row],[DateOfBirth]])/365)</f>
        <v>25</v>
      </c>
      <c r="F3755" s="32">
        <f>IF(DATEDIF(Table2[[#This Row],[DateOfBirth]],Table2[[#This Row],[Service_start]], "Y")&lt;=25,1,0)</f>
        <v>1</v>
      </c>
      <c r="G3755" s="1">
        <v>44835</v>
      </c>
      <c r="H3755" s="1">
        <v>44865</v>
      </c>
      <c r="I3755" s="33" t="b">
        <f>AND(
    Table2[[#This Row],[Service_start]] &gt; DATE(2022,10,1),
    Table2[[#This Row],[Service_end]] &lt; DATE(2024,2,1)
)</f>
        <v>0</v>
      </c>
    </row>
    <row r="3756" spans="1:9" hidden="1">
      <c r="A3756">
        <v>9115782</v>
      </c>
      <c r="B3756">
        <v>425</v>
      </c>
      <c r="C3756" s="1">
        <v>38016.614999999998</v>
      </c>
      <c r="D3756">
        <v>427</v>
      </c>
      <c r="E3756" s="36">
        <f>INT((Table2[[#This Row],[Service_start]]-Table2[[#This Row],[DateOfBirth]])/365)</f>
        <v>18</v>
      </c>
      <c r="F3756" s="32">
        <f>IF(DATEDIF(Table2[[#This Row],[DateOfBirth]],Table2[[#This Row],[Service_start]], "Y")&lt;=25,1,0)</f>
        <v>1</v>
      </c>
      <c r="G3756" s="1">
        <v>44835</v>
      </c>
      <c r="H3756" s="1">
        <v>44865</v>
      </c>
      <c r="I3756" s="33" t="b">
        <f>AND(
    Table2[[#This Row],[Service_start]] &gt; DATE(2022,10,1),
    Table2[[#This Row],[Service_end]] &lt; DATE(2024,2,1)
)</f>
        <v>0</v>
      </c>
    </row>
    <row r="3757" spans="1:9" hidden="1">
      <c r="A3757">
        <v>11687950</v>
      </c>
      <c r="B3757">
        <v>425</v>
      </c>
      <c r="C3757" s="1">
        <v>36684.614999999998</v>
      </c>
      <c r="D3757">
        <v>427</v>
      </c>
      <c r="E3757" s="36">
        <f>INT((Table2[[#This Row],[Service_start]]-Table2[[#This Row],[DateOfBirth]])/365)</f>
        <v>22</v>
      </c>
      <c r="F3757" s="32">
        <f>IF(DATEDIF(Table2[[#This Row],[DateOfBirth]],Table2[[#This Row],[Service_start]], "Y")&lt;=25,1,0)</f>
        <v>1</v>
      </c>
      <c r="G3757" s="1">
        <v>44835</v>
      </c>
      <c r="H3757" s="1">
        <v>44840</v>
      </c>
      <c r="I3757" s="33" t="b">
        <f>AND(
    Table2[[#This Row],[Service_start]] &gt; DATE(2022,10,1),
    Table2[[#This Row],[Service_end]] &lt; DATE(2024,2,1)
)</f>
        <v>0</v>
      </c>
    </row>
    <row r="3758" spans="1:9" hidden="1">
      <c r="A3758">
        <v>15675728</v>
      </c>
      <c r="B3758">
        <v>425</v>
      </c>
      <c r="C3758" s="1">
        <v>37362.614999999998</v>
      </c>
      <c r="D3758">
        <v>427</v>
      </c>
      <c r="E3758" s="36">
        <f>INT((Table2[[#This Row],[Service_start]]-Table2[[#This Row],[DateOfBirth]])/365)</f>
        <v>20</v>
      </c>
      <c r="F3758" s="32">
        <f>IF(DATEDIF(Table2[[#This Row],[DateOfBirth]],Table2[[#This Row],[Service_start]], "Y")&lt;=25,1,0)</f>
        <v>1</v>
      </c>
      <c r="G3758" s="1">
        <v>44835</v>
      </c>
      <c r="H3758" s="1">
        <v>44865</v>
      </c>
      <c r="I3758" s="33" t="b">
        <f>AND(
    Table2[[#This Row],[Service_start]] &gt; DATE(2022,10,1),
    Table2[[#This Row],[Service_end]] &lt; DATE(2024,2,1)
)</f>
        <v>0</v>
      </c>
    </row>
    <row r="3759" spans="1:9" hidden="1">
      <c r="A3759">
        <v>9493481</v>
      </c>
      <c r="B3759">
        <v>425</v>
      </c>
      <c r="C3759" s="1">
        <v>36659.614999999998</v>
      </c>
      <c r="D3759">
        <v>427</v>
      </c>
      <c r="E3759" s="36">
        <f>INT((Table2[[#This Row],[Service_start]]-Table2[[#This Row],[DateOfBirth]])/365)</f>
        <v>22</v>
      </c>
      <c r="F3759" s="32">
        <f>IF(DATEDIF(Table2[[#This Row],[DateOfBirth]],Table2[[#This Row],[Service_start]], "Y")&lt;=25,1,0)</f>
        <v>1</v>
      </c>
      <c r="G3759" s="1">
        <v>44835</v>
      </c>
      <c r="H3759" s="1">
        <v>44865</v>
      </c>
      <c r="I3759" s="33" t="b">
        <f>AND(
    Table2[[#This Row],[Service_start]] &gt; DATE(2022,10,1),
    Table2[[#This Row],[Service_end]] &lt; DATE(2024,2,1)
)</f>
        <v>0</v>
      </c>
    </row>
    <row r="3760" spans="1:9" hidden="1">
      <c r="A3760">
        <v>9139031</v>
      </c>
      <c r="B3760">
        <v>425</v>
      </c>
      <c r="C3760" s="1">
        <v>37080.614999999998</v>
      </c>
      <c r="D3760">
        <v>427</v>
      </c>
      <c r="E3760" s="36">
        <f>INT((Table2[[#This Row],[Service_start]]-Table2[[#This Row],[DateOfBirth]])/365)</f>
        <v>21</v>
      </c>
      <c r="F3760" s="32">
        <f>IF(DATEDIF(Table2[[#This Row],[DateOfBirth]],Table2[[#This Row],[Service_start]], "Y")&lt;=25,1,0)</f>
        <v>1</v>
      </c>
      <c r="G3760" s="1">
        <v>44835</v>
      </c>
      <c r="H3760" s="1">
        <v>44865</v>
      </c>
      <c r="I3760" s="33" t="b">
        <f>AND(
    Table2[[#This Row],[Service_start]] &gt; DATE(2022,10,1),
    Table2[[#This Row],[Service_end]] &lt; DATE(2024,2,1)
)</f>
        <v>0</v>
      </c>
    </row>
    <row r="3761" spans="1:9" hidden="1">
      <c r="A3761">
        <v>17732812</v>
      </c>
      <c r="B3761">
        <v>425</v>
      </c>
      <c r="C3761" s="1">
        <v>37792.614999999998</v>
      </c>
      <c r="D3761">
        <v>427</v>
      </c>
      <c r="E3761" s="36">
        <f>INT((Table2[[#This Row],[Service_start]]-Table2[[#This Row],[DateOfBirth]])/365)</f>
        <v>19</v>
      </c>
      <c r="F3761" s="32">
        <f>IF(DATEDIF(Table2[[#This Row],[DateOfBirth]],Table2[[#This Row],[Service_start]], "Y")&lt;=25,1,0)</f>
        <v>1</v>
      </c>
      <c r="G3761" s="1">
        <v>44835</v>
      </c>
      <c r="H3761" s="1">
        <v>44865</v>
      </c>
      <c r="I3761" s="33" t="b">
        <f>AND(
    Table2[[#This Row],[Service_start]] &gt; DATE(2022,10,1),
    Table2[[#This Row],[Service_end]] &lt; DATE(2024,2,1)
)</f>
        <v>0</v>
      </c>
    </row>
    <row r="3762" spans="1:9" hidden="1">
      <c r="A3762">
        <v>15662619</v>
      </c>
      <c r="B3762">
        <v>425</v>
      </c>
      <c r="C3762" s="1">
        <v>38029.614999999998</v>
      </c>
      <c r="D3762">
        <v>427</v>
      </c>
      <c r="E3762" s="36">
        <f>INT((Table2[[#This Row],[Service_start]]-Table2[[#This Row],[DateOfBirth]])/365)</f>
        <v>18</v>
      </c>
      <c r="F3762" s="32">
        <f>IF(DATEDIF(Table2[[#This Row],[DateOfBirth]],Table2[[#This Row],[Service_start]], "Y")&lt;=25,1,0)</f>
        <v>1</v>
      </c>
      <c r="G3762" s="1">
        <v>44835</v>
      </c>
      <c r="H3762" s="1">
        <v>44865</v>
      </c>
      <c r="I3762" s="33" t="b">
        <f>AND(
    Table2[[#This Row],[Service_start]] &gt; DATE(2022,10,1),
    Table2[[#This Row],[Service_end]] &lt; DATE(2024,2,1)
)</f>
        <v>0</v>
      </c>
    </row>
    <row r="3763" spans="1:9" hidden="1">
      <c r="A3763">
        <v>17697825</v>
      </c>
      <c r="B3763">
        <v>425</v>
      </c>
      <c r="C3763" s="1">
        <v>36709.614999999998</v>
      </c>
      <c r="D3763">
        <v>427</v>
      </c>
      <c r="E3763" s="36">
        <f>INT((Table2[[#This Row],[Service_start]]-Table2[[#This Row],[DateOfBirth]])/365)</f>
        <v>22</v>
      </c>
      <c r="F3763" s="32">
        <f>IF(DATEDIF(Table2[[#This Row],[DateOfBirth]],Table2[[#This Row],[Service_start]], "Y")&lt;=25,1,0)</f>
        <v>1</v>
      </c>
      <c r="G3763" s="1">
        <v>44835</v>
      </c>
      <c r="H3763" s="1">
        <v>44865</v>
      </c>
      <c r="I3763" s="33" t="b">
        <f>AND(
    Table2[[#This Row],[Service_start]] &gt; DATE(2022,10,1),
    Table2[[#This Row],[Service_end]] &lt; DATE(2024,2,1)
)</f>
        <v>0</v>
      </c>
    </row>
    <row r="3764" spans="1:9" hidden="1">
      <c r="A3764">
        <v>10431393</v>
      </c>
      <c r="B3764">
        <v>425</v>
      </c>
      <c r="C3764" s="1">
        <v>37945.614999999998</v>
      </c>
      <c r="D3764">
        <v>427</v>
      </c>
      <c r="E3764" s="36">
        <f>INT((Table2[[#This Row],[Service_start]]-Table2[[#This Row],[DateOfBirth]])/365)</f>
        <v>18</v>
      </c>
      <c r="F3764" s="32">
        <f>IF(DATEDIF(Table2[[#This Row],[DateOfBirth]],Table2[[#This Row],[Service_start]], "Y")&lt;=25,1,0)</f>
        <v>1</v>
      </c>
      <c r="G3764" s="1">
        <v>44835</v>
      </c>
      <c r="H3764" s="1">
        <v>44865</v>
      </c>
      <c r="I3764" s="33" t="b">
        <f>AND(
    Table2[[#This Row],[Service_start]] &gt; DATE(2022,10,1),
    Table2[[#This Row],[Service_end]] &lt; DATE(2024,2,1)
)</f>
        <v>0</v>
      </c>
    </row>
    <row r="3765" spans="1:9" hidden="1">
      <c r="A3765">
        <v>11975837</v>
      </c>
      <c r="B3765">
        <v>425</v>
      </c>
      <c r="C3765" s="1">
        <v>38507.614999999998</v>
      </c>
      <c r="D3765">
        <v>427</v>
      </c>
      <c r="E3765" s="36">
        <f>INT((Table2[[#This Row],[Service_start]]-Table2[[#This Row],[DateOfBirth]])/365)</f>
        <v>17</v>
      </c>
      <c r="F3765" s="32">
        <f>IF(DATEDIF(Table2[[#This Row],[DateOfBirth]],Table2[[#This Row],[Service_start]], "Y")&lt;=25,1,0)</f>
        <v>1</v>
      </c>
      <c r="G3765" s="1">
        <v>44835</v>
      </c>
      <c r="H3765" s="1">
        <v>44865</v>
      </c>
      <c r="I3765" s="33" t="b">
        <f>AND(
    Table2[[#This Row],[Service_start]] &gt; DATE(2022,10,1),
    Table2[[#This Row],[Service_end]] &lt; DATE(2024,2,1)
)</f>
        <v>0</v>
      </c>
    </row>
    <row r="3766" spans="1:9" hidden="1">
      <c r="A3766">
        <v>10752050</v>
      </c>
      <c r="B3766">
        <v>425</v>
      </c>
      <c r="C3766" s="1">
        <v>37709.614999999998</v>
      </c>
      <c r="D3766">
        <v>427</v>
      </c>
      <c r="E3766" s="36">
        <f>INT((Table2[[#This Row],[Service_start]]-Table2[[#This Row],[DateOfBirth]])/365)</f>
        <v>19</v>
      </c>
      <c r="F3766" s="32">
        <f>IF(DATEDIF(Table2[[#This Row],[DateOfBirth]],Table2[[#This Row],[Service_start]], "Y")&lt;=25,1,0)</f>
        <v>1</v>
      </c>
      <c r="G3766" s="1">
        <v>44835</v>
      </c>
      <c r="H3766" s="1">
        <v>44865</v>
      </c>
      <c r="I3766" s="33" t="b">
        <f>AND(
    Table2[[#This Row],[Service_start]] &gt; DATE(2022,10,1),
    Table2[[#This Row],[Service_end]] &lt; DATE(2024,2,1)
)</f>
        <v>0</v>
      </c>
    </row>
    <row r="3767" spans="1:9" hidden="1">
      <c r="A3767">
        <v>15250128</v>
      </c>
      <c r="B3767">
        <v>425</v>
      </c>
      <c r="C3767" s="1">
        <v>38023.614999999998</v>
      </c>
      <c r="D3767">
        <v>427</v>
      </c>
      <c r="E3767" s="36">
        <f>INT((Table2[[#This Row],[Service_start]]-Table2[[#This Row],[DateOfBirth]])/365)</f>
        <v>18</v>
      </c>
      <c r="F3767" s="32">
        <f>IF(DATEDIF(Table2[[#This Row],[DateOfBirth]],Table2[[#This Row],[Service_start]], "Y")&lt;=25,1,0)</f>
        <v>1</v>
      </c>
      <c r="G3767" s="1">
        <v>44835</v>
      </c>
      <c r="H3767" s="1">
        <v>44865</v>
      </c>
      <c r="I3767" s="33" t="b">
        <f>AND(
    Table2[[#This Row],[Service_start]] &gt; DATE(2022,10,1),
    Table2[[#This Row],[Service_end]] &lt; DATE(2024,2,1)
)</f>
        <v>0</v>
      </c>
    </row>
    <row r="3768" spans="1:9" hidden="1">
      <c r="A3768">
        <v>15223729</v>
      </c>
      <c r="B3768">
        <v>425</v>
      </c>
      <c r="C3768" s="1">
        <v>37534.614999999998</v>
      </c>
      <c r="D3768">
        <v>427</v>
      </c>
      <c r="E3768" s="36">
        <f>INT((Table2[[#This Row],[Service_start]]-Table2[[#This Row],[DateOfBirth]])/365)</f>
        <v>20</v>
      </c>
      <c r="F3768" s="32">
        <f>IF(DATEDIF(Table2[[#This Row],[DateOfBirth]],Table2[[#This Row],[Service_start]], "Y")&lt;=25,1,0)</f>
        <v>1</v>
      </c>
      <c r="G3768" s="1">
        <v>44835</v>
      </c>
      <c r="H3768" s="1">
        <v>44865</v>
      </c>
      <c r="I3768" s="33" t="b">
        <f>AND(
    Table2[[#This Row],[Service_start]] &gt; DATE(2022,10,1),
    Table2[[#This Row],[Service_end]] &lt; DATE(2024,2,1)
)</f>
        <v>0</v>
      </c>
    </row>
    <row r="3769" spans="1:9" hidden="1">
      <c r="A3769">
        <v>15195245</v>
      </c>
      <c r="B3769">
        <v>425</v>
      </c>
      <c r="C3769" s="1">
        <v>37436.614999999998</v>
      </c>
      <c r="D3769">
        <v>427</v>
      </c>
      <c r="E3769" s="36">
        <f>INT((Table2[[#This Row],[Service_start]]-Table2[[#This Row],[DateOfBirth]])/365)</f>
        <v>20</v>
      </c>
      <c r="F3769" s="32">
        <f>IF(DATEDIF(Table2[[#This Row],[DateOfBirth]],Table2[[#This Row],[Service_start]], "Y")&lt;=25,1,0)</f>
        <v>1</v>
      </c>
      <c r="G3769" s="1">
        <v>44835</v>
      </c>
      <c r="H3769" s="1">
        <v>44865</v>
      </c>
      <c r="I3769" s="33" t="b">
        <f>AND(
    Table2[[#This Row],[Service_start]] &gt; DATE(2022,10,1),
    Table2[[#This Row],[Service_end]] &lt; DATE(2024,2,1)
)</f>
        <v>0</v>
      </c>
    </row>
    <row r="3770" spans="1:9">
      <c r="A3770">
        <v>15219411</v>
      </c>
      <c r="B3770">
        <v>425</v>
      </c>
      <c r="C3770" s="1">
        <v>37733.614999999998</v>
      </c>
      <c r="D3770">
        <v>138</v>
      </c>
      <c r="E3770" s="36">
        <f>INT((Table2[[#This Row],[Service_start]]-Table2[[#This Row],[DateOfBirth]])/365)</f>
        <v>20</v>
      </c>
      <c r="F3770" s="32">
        <f>IF(DATEDIF(Table2[[#This Row],[DateOfBirth]],Table2[[#This Row],[Service_start]], "Y")&lt;=25,1,0)</f>
        <v>1</v>
      </c>
      <c r="G3770" s="1">
        <v>45201</v>
      </c>
      <c r="H3770" s="1">
        <v>45230</v>
      </c>
      <c r="I3770" s="33" t="b">
        <f>AND(
    Table2[[#This Row],[Service_start]] &gt; DATE(2022,10,1),
    Table2[[#This Row],[Service_end]] &lt; DATE(2024,2,1)
)</f>
        <v>1</v>
      </c>
    </row>
    <row r="3771" spans="1:9">
      <c r="A3771">
        <v>15927900</v>
      </c>
      <c r="B3771">
        <v>425</v>
      </c>
      <c r="C3771" s="1">
        <v>37733.614999999998</v>
      </c>
      <c r="D3771">
        <v>138</v>
      </c>
      <c r="E3771" s="36">
        <f>INT((Table2[[#This Row],[Service_start]]-Table2[[#This Row],[DateOfBirth]])/365)</f>
        <v>20</v>
      </c>
      <c r="F3771" s="32">
        <f>IF(DATEDIF(Table2[[#This Row],[DateOfBirth]],Table2[[#This Row],[Service_start]], "Y")&lt;=25,1,0)</f>
        <v>1</v>
      </c>
      <c r="G3771" s="1">
        <v>45231</v>
      </c>
      <c r="H3771" s="1">
        <v>45260</v>
      </c>
      <c r="I3771" s="33" t="b">
        <f>AND(
    Table2[[#This Row],[Service_start]] &gt; DATE(2022,10,1),
    Table2[[#This Row],[Service_end]] &lt; DATE(2024,2,1)
)</f>
        <v>1</v>
      </c>
    </row>
    <row r="3772" spans="1:9">
      <c r="A3772">
        <v>15928614</v>
      </c>
      <c r="B3772">
        <v>425</v>
      </c>
      <c r="C3772" s="1">
        <v>38512.614999999998</v>
      </c>
      <c r="D3772">
        <v>138</v>
      </c>
      <c r="E3772" s="36">
        <f>INT((Table2[[#This Row],[Service_start]]-Table2[[#This Row],[DateOfBirth]])/365)</f>
        <v>18</v>
      </c>
      <c r="F3772" s="32">
        <f>IF(DATEDIF(Table2[[#This Row],[DateOfBirth]],Table2[[#This Row],[Service_start]], "Y")&lt;=25,1,0)</f>
        <v>1</v>
      </c>
      <c r="G3772" s="1">
        <v>45224</v>
      </c>
      <c r="H3772" s="1">
        <v>45230</v>
      </c>
      <c r="I3772" s="33" t="b">
        <f>AND(
    Table2[[#This Row],[Service_start]] &gt; DATE(2022,10,1),
    Table2[[#This Row],[Service_end]] &lt; DATE(2024,2,1)
)</f>
        <v>1</v>
      </c>
    </row>
    <row r="3773" spans="1:9">
      <c r="A3773">
        <v>15572550</v>
      </c>
      <c r="B3773">
        <v>425</v>
      </c>
      <c r="C3773" s="1">
        <v>38512.614999999998</v>
      </c>
      <c r="D3773">
        <v>138</v>
      </c>
      <c r="E3773" s="36">
        <f>INT((Table2[[#This Row],[Service_start]]-Table2[[#This Row],[DateOfBirth]])/365)</f>
        <v>18</v>
      </c>
      <c r="F3773" s="32">
        <f>IF(DATEDIF(Table2[[#This Row],[DateOfBirth]],Table2[[#This Row],[Service_start]], "Y")&lt;=25,1,0)</f>
        <v>1</v>
      </c>
      <c r="G3773" s="1">
        <v>45231</v>
      </c>
      <c r="H3773" s="1">
        <v>45260</v>
      </c>
      <c r="I3773" s="33" t="b">
        <f>AND(
    Table2[[#This Row],[Service_start]] &gt; DATE(2022,10,1),
    Table2[[#This Row],[Service_end]] &lt; DATE(2024,2,1)
)</f>
        <v>1</v>
      </c>
    </row>
    <row r="3774" spans="1:9">
      <c r="A3774">
        <v>15653182</v>
      </c>
      <c r="B3774">
        <v>425</v>
      </c>
      <c r="C3774" s="1">
        <v>38512.614999999998</v>
      </c>
      <c r="D3774">
        <v>138</v>
      </c>
      <c r="E3774" s="36">
        <f>INT((Table2[[#This Row],[Service_start]]-Table2[[#This Row],[DateOfBirth]])/365)</f>
        <v>18</v>
      </c>
      <c r="F3774" s="32">
        <f>IF(DATEDIF(Table2[[#This Row],[DateOfBirth]],Table2[[#This Row],[Service_start]], "Y")&lt;=25,1,0)</f>
        <v>1</v>
      </c>
      <c r="G3774" s="1">
        <v>45261</v>
      </c>
      <c r="H3774" s="1">
        <v>45291</v>
      </c>
      <c r="I3774" s="33" t="b">
        <f>AND(
    Table2[[#This Row],[Service_start]] &gt; DATE(2022,10,1),
    Table2[[#This Row],[Service_end]] &lt; DATE(2024,2,1)
)</f>
        <v>1</v>
      </c>
    </row>
    <row r="3775" spans="1:9">
      <c r="A3775">
        <v>15830369</v>
      </c>
      <c r="B3775">
        <v>425</v>
      </c>
      <c r="C3775" s="1">
        <v>38512.614999999998</v>
      </c>
      <c r="D3775">
        <v>138</v>
      </c>
      <c r="E3775" s="36">
        <f>INT((Table2[[#This Row],[Service_start]]-Table2[[#This Row],[DateOfBirth]])/365)</f>
        <v>18</v>
      </c>
      <c r="F3775" s="32">
        <f>IF(DATEDIF(Table2[[#This Row],[DateOfBirth]],Table2[[#This Row],[Service_start]], "Y")&lt;=25,1,0)</f>
        <v>1</v>
      </c>
      <c r="G3775" s="1">
        <v>45307</v>
      </c>
      <c r="H3775" s="1">
        <v>45322</v>
      </c>
      <c r="I3775" s="33" t="b">
        <f>AND(
    Table2[[#This Row],[Service_start]] &gt; DATE(2022,10,1),
    Table2[[#This Row],[Service_end]] &lt; DATE(2024,2,1)
)</f>
        <v>1</v>
      </c>
    </row>
    <row r="3776" spans="1:9">
      <c r="A3776">
        <v>15457448</v>
      </c>
      <c r="B3776">
        <v>425</v>
      </c>
      <c r="C3776" s="1">
        <v>39315.614999999998</v>
      </c>
      <c r="D3776">
        <v>138</v>
      </c>
      <c r="E3776" s="36">
        <f>INT((Table2[[#This Row],[Service_start]]-Table2[[#This Row],[DateOfBirth]])/365)</f>
        <v>16</v>
      </c>
      <c r="F3776" s="32">
        <f>IF(DATEDIF(Table2[[#This Row],[DateOfBirth]],Table2[[#This Row],[Service_start]], "Y")&lt;=25,1,0)</f>
        <v>1</v>
      </c>
      <c r="G3776" s="1">
        <v>45315</v>
      </c>
      <c r="H3776" s="1">
        <v>45322</v>
      </c>
      <c r="I3776" s="33" t="b">
        <f>AND(
    Table2[[#This Row],[Service_start]] &gt; DATE(2022,10,1),
    Table2[[#This Row],[Service_end]] &lt; DATE(2024,2,1)
)</f>
        <v>1</v>
      </c>
    </row>
    <row r="3777" spans="1:9">
      <c r="A3777">
        <v>15776658</v>
      </c>
      <c r="B3777">
        <v>425</v>
      </c>
      <c r="C3777" s="1">
        <v>38707.614999999998</v>
      </c>
      <c r="D3777">
        <v>138</v>
      </c>
      <c r="E3777" s="36">
        <f>INT((Table2[[#This Row],[Service_start]]-Table2[[#This Row],[DateOfBirth]])/365)</f>
        <v>18</v>
      </c>
      <c r="F3777" s="32">
        <f>IF(DATEDIF(Table2[[#This Row],[DateOfBirth]],Table2[[#This Row],[Service_start]], "Y")&lt;=25,1,0)</f>
        <v>1</v>
      </c>
      <c r="G3777" s="1">
        <v>45308</v>
      </c>
      <c r="H3777" s="1">
        <v>45322</v>
      </c>
      <c r="I3777" s="33" t="b">
        <f>AND(
    Table2[[#This Row],[Service_start]] &gt; DATE(2022,10,1),
    Table2[[#This Row],[Service_end]] &lt; DATE(2024,2,1)
)</f>
        <v>1</v>
      </c>
    </row>
    <row r="3778" spans="1:9">
      <c r="A3778">
        <v>13370251</v>
      </c>
      <c r="B3778">
        <v>425</v>
      </c>
      <c r="C3778" s="1">
        <v>36705.614999999998</v>
      </c>
      <c r="D3778">
        <v>138</v>
      </c>
      <c r="E3778" s="36">
        <f>INT((Table2[[#This Row],[Service_start]]-Table2[[#This Row],[DateOfBirth]])/365)</f>
        <v>23</v>
      </c>
      <c r="F3778" s="32">
        <f>IF(DATEDIF(Table2[[#This Row],[DateOfBirth]],Table2[[#This Row],[Service_start]], "Y")&lt;=25,1,0)</f>
        <v>1</v>
      </c>
      <c r="G3778" s="1">
        <v>45278</v>
      </c>
      <c r="H3778" s="1">
        <v>45291</v>
      </c>
      <c r="I3778" s="33" t="b">
        <f>AND(
    Table2[[#This Row],[Service_start]] &gt; DATE(2022,10,1),
    Table2[[#This Row],[Service_end]] &lt; DATE(2024,2,1)
)</f>
        <v>1</v>
      </c>
    </row>
    <row r="3779" spans="1:9">
      <c r="A3779">
        <v>15758444</v>
      </c>
      <c r="B3779">
        <v>425</v>
      </c>
      <c r="C3779" s="1">
        <v>37752.614999999998</v>
      </c>
      <c r="D3779">
        <v>138</v>
      </c>
      <c r="E3779" s="36">
        <f>INT((Table2[[#This Row],[Service_start]]-Table2[[#This Row],[DateOfBirth]])/365)</f>
        <v>20</v>
      </c>
      <c r="F3779" s="32">
        <f>IF(DATEDIF(Table2[[#This Row],[DateOfBirth]],Table2[[#This Row],[Service_start]], "Y")&lt;=25,1,0)</f>
        <v>1</v>
      </c>
      <c r="G3779" s="1">
        <v>45166</v>
      </c>
      <c r="H3779" s="1">
        <v>45169</v>
      </c>
      <c r="I3779" s="33" t="b">
        <f>AND(
    Table2[[#This Row],[Service_start]] &gt; DATE(2022,10,1),
    Table2[[#This Row],[Service_end]] &lt; DATE(2024,2,1)
)</f>
        <v>1</v>
      </c>
    </row>
    <row r="3780" spans="1:9">
      <c r="A3780">
        <v>15905437</v>
      </c>
      <c r="B3780">
        <v>425</v>
      </c>
      <c r="C3780" s="1">
        <v>37752.614999999998</v>
      </c>
      <c r="D3780">
        <v>138</v>
      </c>
      <c r="E3780" s="36">
        <f>INT((Table2[[#This Row],[Service_start]]-Table2[[#This Row],[DateOfBirth]])/365)</f>
        <v>20</v>
      </c>
      <c r="F3780" s="32">
        <f>IF(DATEDIF(Table2[[#This Row],[DateOfBirth]],Table2[[#This Row],[Service_start]], "Y")&lt;=25,1,0)</f>
        <v>1</v>
      </c>
      <c r="G3780" s="1">
        <v>45170</v>
      </c>
      <c r="H3780" s="1">
        <v>45199</v>
      </c>
      <c r="I3780" s="33" t="b">
        <f>AND(
    Table2[[#This Row],[Service_start]] &gt; DATE(2022,10,1),
    Table2[[#This Row],[Service_end]] &lt; DATE(2024,2,1)
)</f>
        <v>1</v>
      </c>
    </row>
    <row r="3781" spans="1:9">
      <c r="A3781">
        <v>15613538</v>
      </c>
      <c r="B3781">
        <v>425</v>
      </c>
      <c r="C3781" s="1">
        <v>37752.614999999998</v>
      </c>
      <c r="D3781">
        <v>138</v>
      </c>
      <c r="E3781" s="36">
        <f>INT((Table2[[#This Row],[Service_start]]-Table2[[#This Row],[DateOfBirth]])/365)</f>
        <v>20</v>
      </c>
      <c r="F3781" s="32">
        <f>IF(DATEDIF(Table2[[#This Row],[DateOfBirth]],Table2[[#This Row],[Service_start]], "Y")&lt;=25,1,0)</f>
        <v>1</v>
      </c>
      <c r="G3781" s="1">
        <v>45200</v>
      </c>
      <c r="H3781" s="1">
        <v>45230</v>
      </c>
      <c r="I3781" s="33" t="b">
        <f>AND(
    Table2[[#This Row],[Service_start]] &gt; DATE(2022,10,1),
    Table2[[#This Row],[Service_end]] &lt; DATE(2024,2,1)
)</f>
        <v>1</v>
      </c>
    </row>
    <row r="3782" spans="1:9">
      <c r="A3782">
        <v>15588874</v>
      </c>
      <c r="B3782">
        <v>425</v>
      </c>
      <c r="C3782" s="1">
        <v>37752.614999999998</v>
      </c>
      <c r="D3782">
        <v>138</v>
      </c>
      <c r="E3782" s="36">
        <f>INT((Table2[[#This Row],[Service_start]]-Table2[[#This Row],[DateOfBirth]])/365)</f>
        <v>20</v>
      </c>
      <c r="F3782" s="32">
        <f>IF(DATEDIF(Table2[[#This Row],[DateOfBirth]],Table2[[#This Row],[Service_start]], "Y")&lt;=25,1,0)</f>
        <v>1</v>
      </c>
      <c r="G3782" s="1">
        <v>45231</v>
      </c>
      <c r="H3782" s="1">
        <v>45260</v>
      </c>
      <c r="I3782" s="33" t="b">
        <f>AND(
    Table2[[#This Row],[Service_start]] &gt; DATE(2022,10,1),
    Table2[[#This Row],[Service_end]] &lt; DATE(2024,2,1)
)</f>
        <v>1</v>
      </c>
    </row>
    <row r="3783" spans="1:9">
      <c r="A3783">
        <v>15849516</v>
      </c>
      <c r="B3783">
        <v>425</v>
      </c>
      <c r="C3783" s="1">
        <v>37209.614999999998</v>
      </c>
      <c r="D3783">
        <v>139</v>
      </c>
      <c r="E3783" s="36">
        <f>INT((Table2[[#This Row],[Service_start]]-Table2[[#This Row],[DateOfBirth]])/365)</f>
        <v>21</v>
      </c>
      <c r="F3783" s="32">
        <f>IF(DATEDIF(Table2[[#This Row],[DateOfBirth]],Table2[[#This Row],[Service_start]], "Y")&lt;=25,1,0)</f>
        <v>1</v>
      </c>
      <c r="G3783" s="1">
        <v>45166</v>
      </c>
      <c r="H3783" s="1">
        <v>45169</v>
      </c>
      <c r="I3783" s="33" t="b">
        <f>AND(
    Table2[[#This Row],[Service_start]] &gt; DATE(2022,10,1),
    Table2[[#This Row],[Service_end]] &lt; DATE(2024,2,1)
)</f>
        <v>1</v>
      </c>
    </row>
    <row r="3784" spans="1:9">
      <c r="A3784">
        <v>15663333</v>
      </c>
      <c r="B3784">
        <v>425</v>
      </c>
      <c r="C3784" s="1">
        <v>37209.614999999998</v>
      </c>
      <c r="D3784">
        <v>139</v>
      </c>
      <c r="E3784" s="36">
        <f>INT((Table2[[#This Row],[Service_start]]-Table2[[#This Row],[DateOfBirth]])/365)</f>
        <v>21</v>
      </c>
      <c r="F3784" s="32">
        <f>IF(DATEDIF(Table2[[#This Row],[DateOfBirth]],Table2[[#This Row],[Service_start]], "Y")&lt;=25,1,0)</f>
        <v>1</v>
      </c>
      <c r="G3784" s="1">
        <v>45166</v>
      </c>
      <c r="H3784" s="1">
        <v>45169</v>
      </c>
      <c r="I3784" s="33" t="b">
        <f>AND(
    Table2[[#This Row],[Service_start]] &gt; DATE(2022,10,1),
    Table2[[#This Row],[Service_end]] &lt; DATE(2024,2,1)
)</f>
        <v>1</v>
      </c>
    </row>
    <row r="3785" spans="1:9">
      <c r="A3785">
        <v>15651314</v>
      </c>
      <c r="B3785">
        <v>425</v>
      </c>
      <c r="C3785" s="1">
        <v>37209.614999999998</v>
      </c>
      <c r="D3785">
        <v>139</v>
      </c>
      <c r="E3785" s="36">
        <f>INT((Table2[[#This Row],[Service_start]]-Table2[[#This Row],[DateOfBirth]])/365)</f>
        <v>21</v>
      </c>
      <c r="F3785" s="32">
        <f>IF(DATEDIF(Table2[[#This Row],[DateOfBirth]],Table2[[#This Row],[Service_start]], "Y")&lt;=25,1,0)</f>
        <v>1</v>
      </c>
      <c r="G3785" s="1">
        <v>45170</v>
      </c>
      <c r="H3785" s="1">
        <v>45199</v>
      </c>
      <c r="I3785" s="33" t="b">
        <f>AND(
    Table2[[#This Row],[Service_start]] &gt; DATE(2022,10,1),
    Table2[[#This Row],[Service_end]] &lt; DATE(2024,2,1)
)</f>
        <v>1</v>
      </c>
    </row>
    <row r="3786" spans="1:9">
      <c r="A3786">
        <v>15428244</v>
      </c>
      <c r="B3786">
        <v>425</v>
      </c>
      <c r="C3786" s="1">
        <v>37209.614999999998</v>
      </c>
      <c r="D3786">
        <v>139</v>
      </c>
      <c r="E3786" s="36">
        <f>INT((Table2[[#This Row],[Service_start]]-Table2[[#This Row],[DateOfBirth]])/365)</f>
        <v>21</v>
      </c>
      <c r="F3786" s="32">
        <f>IF(DATEDIF(Table2[[#This Row],[DateOfBirth]],Table2[[#This Row],[Service_start]], "Y")&lt;=25,1,0)</f>
        <v>1</v>
      </c>
      <c r="G3786" s="1">
        <v>45170</v>
      </c>
      <c r="H3786" s="1">
        <v>45199</v>
      </c>
      <c r="I3786" s="33" t="b">
        <f>AND(
    Table2[[#This Row],[Service_start]] &gt; DATE(2022,10,1),
    Table2[[#This Row],[Service_end]] &lt; DATE(2024,2,1)
)</f>
        <v>1</v>
      </c>
    </row>
    <row r="3787" spans="1:9">
      <c r="A3787">
        <v>15240937</v>
      </c>
      <c r="B3787">
        <v>425</v>
      </c>
      <c r="C3787" s="1">
        <v>37209.614999999998</v>
      </c>
      <c r="D3787">
        <v>139</v>
      </c>
      <c r="E3787" s="36">
        <f>INT((Table2[[#This Row],[Service_start]]-Table2[[#This Row],[DateOfBirth]])/365)</f>
        <v>21</v>
      </c>
      <c r="F3787" s="32">
        <f>IF(DATEDIF(Table2[[#This Row],[DateOfBirth]],Table2[[#This Row],[Service_start]], "Y")&lt;=25,1,0)</f>
        <v>1</v>
      </c>
      <c r="G3787" s="1">
        <v>45200</v>
      </c>
      <c r="H3787" s="1">
        <v>45230</v>
      </c>
      <c r="I3787" s="33" t="b">
        <f>AND(
    Table2[[#This Row],[Service_start]] &gt; DATE(2022,10,1),
    Table2[[#This Row],[Service_end]] &lt; DATE(2024,2,1)
)</f>
        <v>1</v>
      </c>
    </row>
    <row r="3788" spans="1:9">
      <c r="A3788">
        <v>15692839</v>
      </c>
      <c r="B3788">
        <v>425</v>
      </c>
      <c r="C3788" s="1">
        <v>37209.614999999998</v>
      </c>
      <c r="D3788">
        <v>139</v>
      </c>
      <c r="E3788" s="36">
        <f>INT((Table2[[#This Row],[Service_start]]-Table2[[#This Row],[DateOfBirth]])/365)</f>
        <v>21</v>
      </c>
      <c r="F3788" s="32">
        <f>IF(DATEDIF(Table2[[#This Row],[DateOfBirth]],Table2[[#This Row],[Service_start]], "Y")&lt;=25,1,0)</f>
        <v>1</v>
      </c>
      <c r="G3788" s="1">
        <v>45200</v>
      </c>
      <c r="H3788" s="1">
        <v>45230</v>
      </c>
      <c r="I3788" s="33" t="b">
        <f>AND(
    Table2[[#This Row],[Service_start]] &gt; DATE(2022,10,1),
    Table2[[#This Row],[Service_end]] &lt; DATE(2024,2,1)
)</f>
        <v>1</v>
      </c>
    </row>
    <row r="3789" spans="1:9">
      <c r="A3789">
        <v>15850087</v>
      </c>
      <c r="B3789">
        <v>425</v>
      </c>
      <c r="C3789" s="1">
        <v>37838.614999999998</v>
      </c>
      <c r="D3789">
        <v>139</v>
      </c>
      <c r="E3789" s="36">
        <f>INT((Table2[[#This Row],[Service_start]]-Table2[[#This Row],[DateOfBirth]])/365)</f>
        <v>20</v>
      </c>
      <c r="F3789" s="32">
        <f>IF(DATEDIF(Table2[[#This Row],[DateOfBirth]],Table2[[#This Row],[Service_start]], "Y")&lt;=25,1,0)</f>
        <v>1</v>
      </c>
      <c r="G3789" s="1">
        <v>45187</v>
      </c>
      <c r="H3789" s="1">
        <v>45199</v>
      </c>
      <c r="I3789" s="33" t="b">
        <f>AND(
    Table2[[#This Row],[Service_start]] &gt; DATE(2022,10,1),
    Table2[[#This Row],[Service_end]] &lt; DATE(2024,2,1)
)</f>
        <v>1</v>
      </c>
    </row>
    <row r="3790" spans="1:9">
      <c r="A3790">
        <v>15548058</v>
      </c>
      <c r="B3790">
        <v>425</v>
      </c>
      <c r="C3790" s="1">
        <v>37838.614999999998</v>
      </c>
      <c r="D3790">
        <v>139</v>
      </c>
      <c r="E3790" s="36">
        <f>INT((Table2[[#This Row],[Service_start]]-Table2[[#This Row],[DateOfBirth]])/365)</f>
        <v>20</v>
      </c>
      <c r="F3790" s="32">
        <f>IF(DATEDIF(Table2[[#This Row],[DateOfBirth]],Table2[[#This Row],[Service_start]], "Y")&lt;=25,1,0)</f>
        <v>1</v>
      </c>
      <c r="G3790" s="1">
        <v>45212</v>
      </c>
      <c r="H3790" s="1">
        <v>45230</v>
      </c>
      <c r="I3790" s="33" t="b">
        <f>AND(
    Table2[[#This Row],[Service_start]] &gt; DATE(2022,10,1),
    Table2[[#This Row],[Service_end]] &lt; DATE(2024,2,1)
)</f>
        <v>1</v>
      </c>
    </row>
    <row r="3791" spans="1:9">
      <c r="A3791">
        <v>15883106</v>
      </c>
      <c r="B3791">
        <v>425</v>
      </c>
      <c r="C3791" s="1">
        <v>37961.614999999998</v>
      </c>
      <c r="D3791">
        <v>139</v>
      </c>
      <c r="E3791" s="36">
        <f>INT((Table2[[#This Row],[Service_start]]-Table2[[#This Row],[DateOfBirth]])/365)</f>
        <v>19</v>
      </c>
      <c r="F3791" s="32">
        <f>IF(DATEDIF(Table2[[#This Row],[DateOfBirth]],Table2[[#This Row],[Service_start]], "Y")&lt;=25,1,0)</f>
        <v>1</v>
      </c>
      <c r="G3791" s="1">
        <v>45175</v>
      </c>
      <c r="H3791" s="1">
        <v>45199</v>
      </c>
      <c r="I3791" s="33" t="b">
        <f>AND(
    Table2[[#This Row],[Service_start]] &gt; DATE(2022,10,1),
    Table2[[#This Row],[Service_end]] &lt; DATE(2024,2,1)
)</f>
        <v>1</v>
      </c>
    </row>
    <row r="3792" spans="1:9">
      <c r="A3792">
        <v>15905454</v>
      </c>
      <c r="B3792">
        <v>425</v>
      </c>
      <c r="C3792" s="1">
        <v>37961.614999999998</v>
      </c>
      <c r="D3792">
        <v>139</v>
      </c>
      <c r="E3792" s="36">
        <f>INT((Table2[[#This Row],[Service_start]]-Table2[[#This Row],[DateOfBirth]])/365)</f>
        <v>19</v>
      </c>
      <c r="F3792" s="32">
        <f>IF(DATEDIF(Table2[[#This Row],[DateOfBirth]],Table2[[#This Row],[Service_start]], "Y")&lt;=25,1,0)</f>
        <v>1</v>
      </c>
      <c r="G3792" s="1">
        <v>45211</v>
      </c>
      <c r="H3792" s="1">
        <v>45230</v>
      </c>
      <c r="I3792" s="33" t="b">
        <f>AND(
    Table2[[#This Row],[Service_start]] &gt; DATE(2022,10,1),
    Table2[[#This Row],[Service_end]] &lt; DATE(2024,2,1)
)</f>
        <v>1</v>
      </c>
    </row>
    <row r="3793" spans="1:9">
      <c r="A3793">
        <v>15847382</v>
      </c>
      <c r="B3793">
        <v>425</v>
      </c>
      <c r="C3793" s="1">
        <v>37961.614999999998</v>
      </c>
      <c r="D3793">
        <v>139</v>
      </c>
      <c r="E3793" s="36">
        <f>INT((Table2[[#This Row],[Service_start]]-Table2[[#This Row],[DateOfBirth]])/365)</f>
        <v>19</v>
      </c>
      <c r="F3793" s="32">
        <f>IF(DATEDIF(Table2[[#This Row],[DateOfBirth]],Table2[[#This Row],[Service_start]], "Y")&lt;=25,1,0)</f>
        <v>1</v>
      </c>
      <c r="G3793" s="1">
        <v>45231</v>
      </c>
      <c r="H3793" s="1">
        <v>45260</v>
      </c>
      <c r="I3793" s="33" t="b">
        <f>AND(
    Table2[[#This Row],[Service_start]] &gt; DATE(2022,10,1),
    Table2[[#This Row],[Service_end]] &lt; DATE(2024,2,1)
)</f>
        <v>1</v>
      </c>
    </row>
    <row r="3794" spans="1:9">
      <c r="A3794">
        <v>15294235</v>
      </c>
      <c r="B3794">
        <v>425</v>
      </c>
      <c r="C3794" s="1">
        <v>38660.614999999998</v>
      </c>
      <c r="D3794">
        <v>140</v>
      </c>
      <c r="E3794" s="36">
        <f>INT((Table2[[#This Row],[Service_start]]-Table2[[#This Row],[DateOfBirth]])/365)</f>
        <v>17</v>
      </c>
      <c r="F3794" s="32">
        <f>IF(DATEDIF(Table2[[#This Row],[DateOfBirth]],Table2[[#This Row],[Service_start]], "Y")&lt;=25,1,0)</f>
        <v>1</v>
      </c>
      <c r="G3794" s="1">
        <v>45077</v>
      </c>
      <c r="H3794" s="1">
        <v>45077</v>
      </c>
      <c r="I3794" s="33" t="b">
        <f>AND(
    Table2[[#This Row],[Service_start]] &gt; DATE(2022,10,1),
    Table2[[#This Row],[Service_end]] &lt; DATE(2024,2,1)
)</f>
        <v>1</v>
      </c>
    </row>
    <row r="3795" spans="1:9">
      <c r="A3795">
        <v>15811570</v>
      </c>
      <c r="B3795">
        <v>425</v>
      </c>
      <c r="C3795" s="1">
        <v>38660.614999999998</v>
      </c>
      <c r="D3795">
        <v>140</v>
      </c>
      <c r="E3795" s="36">
        <f>INT((Table2[[#This Row],[Service_start]]-Table2[[#This Row],[DateOfBirth]])/365)</f>
        <v>17</v>
      </c>
      <c r="F3795" s="32">
        <f>IF(DATEDIF(Table2[[#This Row],[DateOfBirth]],Table2[[#This Row],[Service_start]], "Y")&lt;=25,1,0)</f>
        <v>1</v>
      </c>
      <c r="G3795" s="1">
        <v>45078</v>
      </c>
      <c r="H3795" s="1">
        <v>45107</v>
      </c>
      <c r="I3795" s="33" t="b">
        <f>AND(
    Table2[[#This Row],[Service_start]] &gt; DATE(2022,10,1),
    Table2[[#This Row],[Service_end]] &lt; DATE(2024,2,1)
)</f>
        <v>1</v>
      </c>
    </row>
    <row r="3796" spans="1:9">
      <c r="A3796">
        <v>15470884</v>
      </c>
      <c r="B3796">
        <v>425</v>
      </c>
      <c r="C3796" s="1">
        <v>38660.614999999998</v>
      </c>
      <c r="D3796">
        <v>140</v>
      </c>
      <c r="E3796" s="36">
        <f>INT((Table2[[#This Row],[Service_start]]-Table2[[#This Row],[DateOfBirth]])/365)</f>
        <v>17</v>
      </c>
      <c r="F3796" s="32">
        <f>IF(DATEDIF(Table2[[#This Row],[DateOfBirth]],Table2[[#This Row],[Service_start]], "Y")&lt;=25,1,0)</f>
        <v>1</v>
      </c>
      <c r="G3796" s="1">
        <v>45108</v>
      </c>
      <c r="H3796" s="1">
        <v>45138</v>
      </c>
      <c r="I3796" s="33" t="b">
        <f>AND(
    Table2[[#This Row],[Service_start]] &gt; DATE(2022,10,1),
    Table2[[#This Row],[Service_end]] &lt; DATE(2024,2,1)
)</f>
        <v>1</v>
      </c>
    </row>
    <row r="3797" spans="1:9">
      <c r="A3797">
        <v>15563721</v>
      </c>
      <c r="B3797">
        <v>425</v>
      </c>
      <c r="C3797" s="1">
        <v>38660.614999999998</v>
      </c>
      <c r="D3797">
        <v>140</v>
      </c>
      <c r="E3797" s="36">
        <f>INT((Table2[[#This Row],[Service_start]]-Table2[[#This Row],[DateOfBirth]])/365)</f>
        <v>17</v>
      </c>
      <c r="F3797" s="32">
        <f>IF(DATEDIF(Table2[[#This Row],[DateOfBirth]],Table2[[#This Row],[Service_start]], "Y")&lt;=25,1,0)</f>
        <v>1</v>
      </c>
      <c r="G3797" s="1">
        <v>45139</v>
      </c>
      <c r="H3797" s="1">
        <v>45169</v>
      </c>
      <c r="I3797" s="33" t="b">
        <f>AND(
    Table2[[#This Row],[Service_start]] &gt; DATE(2022,10,1),
    Table2[[#This Row],[Service_end]] &lt; DATE(2024,2,1)
)</f>
        <v>1</v>
      </c>
    </row>
    <row r="3798" spans="1:9">
      <c r="A3798">
        <v>15912685</v>
      </c>
      <c r="B3798">
        <v>425</v>
      </c>
      <c r="C3798" s="1">
        <v>38526.614999999998</v>
      </c>
      <c r="D3798">
        <v>140</v>
      </c>
      <c r="E3798" s="36">
        <f>INT((Table2[[#This Row],[Service_start]]-Table2[[#This Row],[DateOfBirth]])/365)</f>
        <v>18</v>
      </c>
      <c r="F3798" s="32">
        <f>IF(DATEDIF(Table2[[#This Row],[DateOfBirth]],Table2[[#This Row],[Service_start]], "Y")&lt;=25,1,0)</f>
        <v>1</v>
      </c>
      <c r="G3798" s="1">
        <v>45190</v>
      </c>
      <c r="H3798" s="1">
        <v>45199</v>
      </c>
      <c r="I3798" s="33" t="b">
        <f>AND(
    Table2[[#This Row],[Service_start]] &gt; DATE(2022,10,1),
    Table2[[#This Row],[Service_end]] &lt; DATE(2024,2,1)
)</f>
        <v>1</v>
      </c>
    </row>
    <row r="3799" spans="1:9">
      <c r="A3799">
        <v>15901533</v>
      </c>
      <c r="B3799">
        <v>425</v>
      </c>
      <c r="C3799" s="1">
        <v>38526.614999999998</v>
      </c>
      <c r="D3799">
        <v>140</v>
      </c>
      <c r="E3799" s="36">
        <f>INT((Table2[[#This Row],[Service_start]]-Table2[[#This Row],[DateOfBirth]])/365)</f>
        <v>18</v>
      </c>
      <c r="F3799" s="32">
        <f>IF(DATEDIF(Table2[[#This Row],[DateOfBirth]],Table2[[#This Row],[Service_start]], "Y")&lt;=25,1,0)</f>
        <v>1</v>
      </c>
      <c r="G3799" s="1">
        <v>45200</v>
      </c>
      <c r="H3799" s="1">
        <v>45230</v>
      </c>
      <c r="I3799" s="33" t="b">
        <f>AND(
    Table2[[#This Row],[Service_start]] &gt; DATE(2022,10,1),
    Table2[[#This Row],[Service_end]] &lt; DATE(2024,2,1)
)</f>
        <v>1</v>
      </c>
    </row>
    <row r="3800" spans="1:9">
      <c r="A3800">
        <v>15914316</v>
      </c>
      <c r="B3800">
        <v>425</v>
      </c>
      <c r="C3800" s="1">
        <v>38526.614999999998</v>
      </c>
      <c r="D3800">
        <v>140</v>
      </c>
      <c r="E3800" s="36">
        <f>INT((Table2[[#This Row],[Service_start]]-Table2[[#This Row],[DateOfBirth]])/365)</f>
        <v>18</v>
      </c>
      <c r="F3800" s="32">
        <f>IF(DATEDIF(Table2[[#This Row],[DateOfBirth]],Table2[[#This Row],[Service_start]], "Y")&lt;=25,1,0)</f>
        <v>1</v>
      </c>
      <c r="G3800" s="1">
        <v>45231</v>
      </c>
      <c r="H3800" s="1">
        <v>45260</v>
      </c>
      <c r="I3800" s="33" t="b">
        <f>AND(
    Table2[[#This Row],[Service_start]] &gt; DATE(2022,10,1),
    Table2[[#This Row],[Service_end]] &lt; DATE(2024,2,1)
)</f>
        <v>1</v>
      </c>
    </row>
    <row r="3801" spans="1:9">
      <c r="A3801">
        <v>12043908</v>
      </c>
      <c r="B3801">
        <v>425</v>
      </c>
      <c r="C3801" s="1">
        <v>38526.614999999998</v>
      </c>
      <c r="D3801">
        <v>140</v>
      </c>
      <c r="E3801" s="36">
        <f>INT((Table2[[#This Row],[Service_start]]-Table2[[#This Row],[DateOfBirth]])/365)</f>
        <v>18</v>
      </c>
      <c r="F3801" s="32">
        <f>IF(DATEDIF(Table2[[#This Row],[DateOfBirth]],Table2[[#This Row],[Service_start]], "Y")&lt;=25,1,0)</f>
        <v>1</v>
      </c>
      <c r="G3801" s="1">
        <v>45261</v>
      </c>
      <c r="H3801" s="1">
        <v>45291</v>
      </c>
      <c r="I3801" s="33" t="b">
        <f>AND(
    Table2[[#This Row],[Service_start]] &gt; DATE(2022,10,1),
    Table2[[#This Row],[Service_end]] &lt; DATE(2024,2,1)
)</f>
        <v>1</v>
      </c>
    </row>
    <row r="3802" spans="1:9">
      <c r="A3802">
        <v>15919586</v>
      </c>
      <c r="B3802">
        <v>425</v>
      </c>
      <c r="C3802" s="1">
        <v>36964.614999999998</v>
      </c>
      <c r="D3802">
        <v>140</v>
      </c>
      <c r="E3802" s="36">
        <f>INT((Table2[[#This Row],[Service_start]]-Table2[[#This Row],[DateOfBirth]])/365)</f>
        <v>22</v>
      </c>
      <c r="F3802" s="32">
        <f>IF(DATEDIF(Table2[[#This Row],[DateOfBirth]],Table2[[#This Row],[Service_start]], "Y")&lt;=25,1,0)</f>
        <v>1</v>
      </c>
      <c r="G3802" s="1">
        <v>45302</v>
      </c>
      <c r="H3802" s="1">
        <v>45322</v>
      </c>
      <c r="I3802" s="33" t="b">
        <f>AND(
    Table2[[#This Row],[Service_start]] &gt; DATE(2022,10,1),
    Table2[[#This Row],[Service_end]] &lt; DATE(2024,2,1)
)</f>
        <v>1</v>
      </c>
    </row>
    <row r="3803" spans="1:9">
      <c r="A3803">
        <v>17772022</v>
      </c>
      <c r="B3803">
        <v>425</v>
      </c>
      <c r="C3803" s="1">
        <v>36964.614999999998</v>
      </c>
      <c r="D3803">
        <v>140</v>
      </c>
      <c r="E3803" s="36">
        <f>INT((Table2[[#This Row],[Service_start]]-Table2[[#This Row],[DateOfBirth]])/365)</f>
        <v>22</v>
      </c>
      <c r="F3803" s="32">
        <f>IF(DATEDIF(Table2[[#This Row],[DateOfBirth]],Table2[[#This Row],[Service_start]], "Y")&lt;=25,1,0)</f>
        <v>1</v>
      </c>
      <c r="G3803" s="1">
        <v>45302</v>
      </c>
      <c r="H3803" s="1">
        <v>45322</v>
      </c>
      <c r="I3803" s="33" t="b">
        <f>AND(
    Table2[[#This Row],[Service_start]] &gt; DATE(2022,10,1),
    Table2[[#This Row],[Service_end]] &lt; DATE(2024,2,1)
)</f>
        <v>1</v>
      </c>
    </row>
    <row r="3804" spans="1:9">
      <c r="A3804">
        <v>15927985</v>
      </c>
      <c r="B3804">
        <v>425</v>
      </c>
      <c r="C3804" s="1">
        <v>38773.614999999998</v>
      </c>
      <c r="D3804">
        <v>140</v>
      </c>
      <c r="E3804" s="36">
        <f>INT((Table2[[#This Row],[Service_start]]-Table2[[#This Row],[DateOfBirth]])/365)</f>
        <v>17</v>
      </c>
      <c r="F3804" s="32">
        <f>IF(DATEDIF(Table2[[#This Row],[DateOfBirth]],Table2[[#This Row],[Service_start]], "Y")&lt;=25,1,0)</f>
        <v>1</v>
      </c>
      <c r="G3804" s="1">
        <v>45302</v>
      </c>
      <c r="H3804" s="1">
        <v>45322</v>
      </c>
      <c r="I3804" s="33" t="b">
        <f>AND(
    Table2[[#This Row],[Service_start]] &gt; DATE(2022,10,1),
    Table2[[#This Row],[Service_end]] &lt; DATE(2024,2,1)
)</f>
        <v>1</v>
      </c>
    </row>
    <row r="3805" spans="1:9">
      <c r="A3805">
        <v>17908180</v>
      </c>
      <c r="B3805">
        <v>425</v>
      </c>
      <c r="C3805" s="1">
        <v>38773.614999999998</v>
      </c>
      <c r="D3805">
        <v>140</v>
      </c>
      <c r="E3805" s="36">
        <f>INT((Table2[[#This Row],[Service_start]]-Table2[[#This Row],[DateOfBirth]])/365)</f>
        <v>17</v>
      </c>
      <c r="F3805" s="32">
        <f>IF(DATEDIF(Table2[[#This Row],[DateOfBirth]],Table2[[#This Row],[Service_start]], "Y")&lt;=25,1,0)</f>
        <v>1</v>
      </c>
      <c r="G3805" s="1">
        <v>45302</v>
      </c>
      <c r="H3805" s="1">
        <v>45322</v>
      </c>
      <c r="I3805" s="33" t="b">
        <f>AND(
    Table2[[#This Row],[Service_start]] &gt; DATE(2022,10,1),
    Table2[[#This Row],[Service_end]] &lt; DATE(2024,2,1)
)</f>
        <v>1</v>
      </c>
    </row>
    <row r="3806" spans="1:9">
      <c r="A3806">
        <v>18279220</v>
      </c>
      <c r="B3806">
        <v>425</v>
      </c>
      <c r="C3806" s="1">
        <v>39166.614999999998</v>
      </c>
      <c r="D3806">
        <v>140</v>
      </c>
      <c r="E3806" s="36">
        <f>INT((Table2[[#This Row],[Service_start]]-Table2[[#This Row],[DateOfBirth]])/365)</f>
        <v>16</v>
      </c>
      <c r="F3806" s="32">
        <f>IF(DATEDIF(Table2[[#This Row],[DateOfBirth]],Table2[[#This Row],[Service_start]], "Y")&lt;=25,1,0)</f>
        <v>1</v>
      </c>
      <c r="G3806" s="1">
        <v>45140</v>
      </c>
      <c r="H3806" s="1">
        <v>45169</v>
      </c>
      <c r="I3806" s="33" t="b">
        <f>AND(
    Table2[[#This Row],[Service_start]] &gt; DATE(2022,10,1),
    Table2[[#This Row],[Service_end]] &lt; DATE(2024,2,1)
)</f>
        <v>1</v>
      </c>
    </row>
    <row r="3807" spans="1:9">
      <c r="A3807">
        <v>15765118</v>
      </c>
      <c r="B3807">
        <v>425</v>
      </c>
      <c r="C3807" s="1">
        <v>37840.614999999998</v>
      </c>
      <c r="D3807">
        <v>140</v>
      </c>
      <c r="E3807" s="36">
        <f>INT((Table2[[#This Row],[Service_start]]-Table2[[#This Row],[DateOfBirth]])/365)</f>
        <v>19</v>
      </c>
      <c r="F3807" s="32">
        <f>IF(DATEDIF(Table2[[#This Row],[DateOfBirth]],Table2[[#This Row],[Service_start]], "Y")&lt;=25,1,0)</f>
        <v>1</v>
      </c>
      <c r="G3807" s="1">
        <v>45029</v>
      </c>
      <c r="H3807" s="1">
        <v>45046</v>
      </c>
      <c r="I3807" s="33" t="b">
        <f>AND(
    Table2[[#This Row],[Service_start]] &gt; DATE(2022,10,1),
    Table2[[#This Row],[Service_end]] &lt; DATE(2024,2,1)
)</f>
        <v>1</v>
      </c>
    </row>
    <row r="3808" spans="1:9">
      <c r="A3808">
        <v>15544762</v>
      </c>
      <c r="B3808">
        <v>425</v>
      </c>
      <c r="C3808" s="1">
        <v>37840.614999999998</v>
      </c>
      <c r="D3808">
        <v>140</v>
      </c>
      <c r="E3808" s="36">
        <f>INT((Table2[[#This Row],[Service_start]]-Table2[[#This Row],[DateOfBirth]])/365)</f>
        <v>19</v>
      </c>
      <c r="F3808" s="32">
        <f>IF(DATEDIF(Table2[[#This Row],[DateOfBirth]],Table2[[#This Row],[Service_start]], "Y")&lt;=25,1,0)</f>
        <v>1</v>
      </c>
      <c r="G3808" s="1">
        <v>45047</v>
      </c>
      <c r="H3808" s="1">
        <v>45077</v>
      </c>
      <c r="I3808" s="33" t="b">
        <f>AND(
    Table2[[#This Row],[Service_start]] &gt; DATE(2022,10,1),
    Table2[[#This Row],[Service_end]] &lt; DATE(2024,2,1)
)</f>
        <v>1</v>
      </c>
    </row>
    <row r="3809" spans="1:9">
      <c r="A3809">
        <v>17446058</v>
      </c>
      <c r="B3809">
        <v>425</v>
      </c>
      <c r="C3809" s="1">
        <v>37840.614999999998</v>
      </c>
      <c r="D3809">
        <v>140</v>
      </c>
      <c r="E3809" s="36">
        <f>INT((Table2[[#This Row],[Service_start]]-Table2[[#This Row],[DateOfBirth]])/365)</f>
        <v>19</v>
      </c>
      <c r="F3809" s="32">
        <f>IF(DATEDIF(Table2[[#This Row],[DateOfBirth]],Table2[[#This Row],[Service_start]], "Y")&lt;=25,1,0)</f>
        <v>1</v>
      </c>
      <c r="G3809" s="1">
        <v>45078</v>
      </c>
      <c r="H3809" s="1">
        <v>45107</v>
      </c>
      <c r="I3809" s="33" t="b">
        <f>AND(
    Table2[[#This Row],[Service_start]] &gt; DATE(2022,10,1),
    Table2[[#This Row],[Service_end]] &lt; DATE(2024,2,1)
)</f>
        <v>1</v>
      </c>
    </row>
    <row r="3810" spans="1:9">
      <c r="A3810">
        <v>15369600</v>
      </c>
      <c r="B3810">
        <v>425</v>
      </c>
      <c r="C3810" s="1">
        <v>37206.614999999998</v>
      </c>
      <c r="D3810">
        <v>141</v>
      </c>
      <c r="E3810" s="36">
        <f>INT((Table2[[#This Row],[Service_start]]-Table2[[#This Row],[DateOfBirth]])/365)</f>
        <v>22</v>
      </c>
      <c r="F3810" s="32">
        <f>IF(DATEDIF(Table2[[#This Row],[DateOfBirth]],Table2[[#This Row],[Service_start]], "Y")&lt;=25,1,0)</f>
        <v>1</v>
      </c>
      <c r="G3810" s="1">
        <v>45272</v>
      </c>
      <c r="H3810" s="1">
        <v>45291</v>
      </c>
      <c r="I3810" s="33" t="b">
        <f>AND(
    Table2[[#This Row],[Service_start]] &gt; DATE(2022,10,1),
    Table2[[#This Row],[Service_end]] &lt; DATE(2024,2,1)
)</f>
        <v>1</v>
      </c>
    </row>
    <row r="3811" spans="1:9">
      <c r="A3811">
        <v>15793445</v>
      </c>
      <c r="B3811">
        <v>425</v>
      </c>
      <c r="C3811" s="1">
        <v>37206.614999999998</v>
      </c>
      <c r="D3811">
        <v>141</v>
      </c>
      <c r="E3811" s="36">
        <f>INT((Table2[[#This Row],[Service_start]]-Table2[[#This Row],[DateOfBirth]])/365)</f>
        <v>22</v>
      </c>
      <c r="F3811" s="32">
        <f>IF(DATEDIF(Table2[[#This Row],[DateOfBirth]],Table2[[#This Row],[Service_start]], "Y")&lt;=25,1,0)</f>
        <v>1</v>
      </c>
      <c r="G3811" s="1">
        <v>45292</v>
      </c>
      <c r="H3811" s="1">
        <v>45322</v>
      </c>
      <c r="I3811" s="33" t="b">
        <f>AND(
    Table2[[#This Row],[Service_start]] &gt; DATE(2022,10,1),
    Table2[[#This Row],[Service_end]] &lt; DATE(2024,2,1)
)</f>
        <v>1</v>
      </c>
    </row>
    <row r="3812" spans="1:9">
      <c r="A3812">
        <v>15851095</v>
      </c>
      <c r="B3812">
        <v>425</v>
      </c>
      <c r="C3812" s="1">
        <v>37270.614999999998</v>
      </c>
      <c r="D3812">
        <v>141</v>
      </c>
      <c r="E3812" s="36">
        <f>INT((Table2[[#This Row],[Service_start]]-Table2[[#This Row],[DateOfBirth]])/365)</f>
        <v>21</v>
      </c>
      <c r="F3812" s="32">
        <f>IF(DATEDIF(Table2[[#This Row],[DateOfBirth]],Table2[[#This Row],[Service_start]], "Y")&lt;=25,1,0)</f>
        <v>1</v>
      </c>
      <c r="G3812" s="1">
        <v>45244</v>
      </c>
      <c r="H3812" s="1">
        <v>45260</v>
      </c>
      <c r="I3812" s="33" t="b">
        <f>AND(
    Table2[[#This Row],[Service_start]] &gt; DATE(2022,10,1),
    Table2[[#This Row],[Service_end]] &lt; DATE(2024,2,1)
)</f>
        <v>1</v>
      </c>
    </row>
    <row r="3813" spans="1:9">
      <c r="A3813">
        <v>15173115</v>
      </c>
      <c r="B3813">
        <v>425</v>
      </c>
      <c r="C3813" s="1">
        <v>37270.614999999998</v>
      </c>
      <c r="D3813">
        <v>141</v>
      </c>
      <c r="E3813" s="36">
        <f>INT((Table2[[#This Row],[Service_start]]-Table2[[#This Row],[DateOfBirth]])/365)</f>
        <v>21</v>
      </c>
      <c r="F3813" s="32">
        <f>IF(DATEDIF(Table2[[#This Row],[DateOfBirth]],Table2[[#This Row],[Service_start]], "Y")&lt;=25,1,0)</f>
        <v>1</v>
      </c>
      <c r="G3813" s="1">
        <v>45244</v>
      </c>
      <c r="H3813" s="1">
        <v>45260</v>
      </c>
      <c r="I3813" s="33" t="b">
        <f>AND(
    Table2[[#This Row],[Service_start]] &gt; DATE(2022,10,1),
    Table2[[#This Row],[Service_end]] &lt; DATE(2024,2,1)
)</f>
        <v>1</v>
      </c>
    </row>
    <row r="3814" spans="1:9">
      <c r="A3814">
        <v>15770491</v>
      </c>
      <c r="B3814">
        <v>425</v>
      </c>
      <c r="C3814" s="1">
        <v>37270.614999999998</v>
      </c>
      <c r="D3814">
        <v>141</v>
      </c>
      <c r="E3814" s="36">
        <f>INT((Table2[[#This Row],[Service_start]]-Table2[[#This Row],[DateOfBirth]])/365)</f>
        <v>21</v>
      </c>
      <c r="F3814" s="32">
        <f>IF(DATEDIF(Table2[[#This Row],[DateOfBirth]],Table2[[#This Row],[Service_start]], "Y")&lt;=25,1,0)</f>
        <v>1</v>
      </c>
      <c r="G3814" s="1">
        <v>45261</v>
      </c>
      <c r="H3814" s="1">
        <v>45291</v>
      </c>
      <c r="I3814" s="33" t="b">
        <f>AND(
    Table2[[#This Row],[Service_start]] &gt; DATE(2022,10,1),
    Table2[[#This Row],[Service_end]] &lt; DATE(2024,2,1)
)</f>
        <v>1</v>
      </c>
    </row>
    <row r="3815" spans="1:9">
      <c r="A3815">
        <v>15878340</v>
      </c>
      <c r="B3815">
        <v>425</v>
      </c>
      <c r="C3815" s="1">
        <v>37270.614999999998</v>
      </c>
      <c r="D3815">
        <v>141</v>
      </c>
      <c r="E3815" s="36">
        <f>INT((Table2[[#This Row],[Service_start]]-Table2[[#This Row],[DateOfBirth]])/365)</f>
        <v>21</v>
      </c>
      <c r="F3815" s="32">
        <f>IF(DATEDIF(Table2[[#This Row],[DateOfBirth]],Table2[[#This Row],[Service_start]], "Y")&lt;=25,1,0)</f>
        <v>1</v>
      </c>
      <c r="G3815" s="1">
        <v>45261</v>
      </c>
      <c r="H3815" s="1">
        <v>45291</v>
      </c>
      <c r="I3815" s="33" t="b">
        <f>AND(
    Table2[[#This Row],[Service_start]] &gt; DATE(2022,10,1),
    Table2[[#This Row],[Service_end]] &lt; DATE(2024,2,1)
)</f>
        <v>1</v>
      </c>
    </row>
    <row r="3816" spans="1:9">
      <c r="A3816">
        <v>15445938</v>
      </c>
      <c r="B3816">
        <v>425</v>
      </c>
      <c r="C3816" s="1">
        <v>37270.614999999998</v>
      </c>
      <c r="D3816">
        <v>141</v>
      </c>
      <c r="E3816" s="36">
        <f>INT((Table2[[#This Row],[Service_start]]-Table2[[#This Row],[DateOfBirth]])/365)</f>
        <v>21</v>
      </c>
      <c r="F3816" s="32">
        <f>IF(DATEDIF(Table2[[#This Row],[DateOfBirth]],Table2[[#This Row],[Service_start]], "Y")&lt;=25,1,0)</f>
        <v>1</v>
      </c>
      <c r="G3816" s="1">
        <v>45292</v>
      </c>
      <c r="H3816" s="1">
        <v>45313</v>
      </c>
      <c r="I3816" s="33" t="b">
        <f>AND(
    Table2[[#This Row],[Service_start]] &gt; DATE(2022,10,1),
    Table2[[#This Row],[Service_end]] &lt; DATE(2024,2,1)
)</f>
        <v>1</v>
      </c>
    </row>
    <row r="3817" spans="1:9">
      <c r="A3817">
        <v>15756474</v>
      </c>
      <c r="B3817">
        <v>425</v>
      </c>
      <c r="C3817" s="1">
        <v>37270.614999999998</v>
      </c>
      <c r="D3817">
        <v>141</v>
      </c>
      <c r="E3817" s="36">
        <f>INT((Table2[[#This Row],[Service_start]]-Table2[[#This Row],[DateOfBirth]])/365)</f>
        <v>21</v>
      </c>
      <c r="F3817" s="32">
        <f>IF(DATEDIF(Table2[[#This Row],[DateOfBirth]],Table2[[#This Row],[Service_start]], "Y")&lt;=25,1,0)</f>
        <v>1</v>
      </c>
      <c r="G3817" s="1">
        <v>45292</v>
      </c>
      <c r="H3817" s="1">
        <v>45313</v>
      </c>
      <c r="I3817" s="33" t="b">
        <f>AND(
    Table2[[#This Row],[Service_start]] &gt; DATE(2022,10,1),
    Table2[[#This Row],[Service_end]] &lt; DATE(2024,2,1)
)</f>
        <v>1</v>
      </c>
    </row>
    <row r="3818" spans="1:9">
      <c r="A3818">
        <v>15809921</v>
      </c>
      <c r="B3818">
        <v>425</v>
      </c>
      <c r="C3818" s="1">
        <v>37435.614999999998</v>
      </c>
      <c r="D3818">
        <v>141</v>
      </c>
      <c r="E3818" s="36">
        <f>INT((Table2[[#This Row],[Service_start]]-Table2[[#This Row],[DateOfBirth]])/365)</f>
        <v>21</v>
      </c>
      <c r="F3818" s="32">
        <f>IF(DATEDIF(Table2[[#This Row],[DateOfBirth]],Table2[[#This Row],[Service_start]], "Y")&lt;=25,1,0)</f>
        <v>1</v>
      </c>
      <c r="G3818" s="1">
        <v>45282</v>
      </c>
      <c r="H3818" s="1">
        <v>45291</v>
      </c>
      <c r="I3818" s="33" t="b">
        <f>AND(
    Table2[[#This Row],[Service_start]] &gt; DATE(2022,10,1),
    Table2[[#This Row],[Service_end]] &lt; DATE(2024,2,1)
)</f>
        <v>1</v>
      </c>
    </row>
    <row r="3819" spans="1:9">
      <c r="A3819">
        <v>15865741</v>
      </c>
      <c r="B3819">
        <v>425</v>
      </c>
      <c r="C3819" s="1">
        <v>37435.614999999998</v>
      </c>
      <c r="D3819">
        <v>141</v>
      </c>
      <c r="E3819" s="36">
        <f>INT((Table2[[#This Row],[Service_start]]-Table2[[#This Row],[DateOfBirth]])/365)</f>
        <v>21</v>
      </c>
      <c r="F3819" s="32">
        <f>IF(DATEDIF(Table2[[#This Row],[DateOfBirth]],Table2[[#This Row],[Service_start]], "Y")&lt;=25,1,0)</f>
        <v>1</v>
      </c>
      <c r="G3819" s="1">
        <v>45292</v>
      </c>
      <c r="H3819" s="1">
        <v>45322</v>
      </c>
      <c r="I3819" s="33" t="b">
        <f>AND(
    Table2[[#This Row],[Service_start]] &gt; DATE(2022,10,1),
    Table2[[#This Row],[Service_end]] &lt; DATE(2024,2,1)
)</f>
        <v>1</v>
      </c>
    </row>
    <row r="3820" spans="1:9">
      <c r="A3820">
        <v>18162830</v>
      </c>
      <c r="B3820">
        <v>425</v>
      </c>
      <c r="C3820" s="1">
        <v>38067.614999999998</v>
      </c>
      <c r="D3820">
        <v>141</v>
      </c>
      <c r="E3820" s="36">
        <f>INT((Table2[[#This Row],[Service_start]]-Table2[[#This Row],[DateOfBirth]])/365)</f>
        <v>19</v>
      </c>
      <c r="F3820" s="32">
        <f>IF(DATEDIF(Table2[[#This Row],[DateOfBirth]],Table2[[#This Row],[Service_start]], "Y")&lt;=25,1,0)</f>
        <v>1</v>
      </c>
      <c r="G3820" s="1">
        <v>45264</v>
      </c>
      <c r="H3820" s="1">
        <v>45291</v>
      </c>
      <c r="I3820" s="33" t="b">
        <f>AND(
    Table2[[#This Row],[Service_start]] &gt; DATE(2022,10,1),
    Table2[[#This Row],[Service_end]] &lt; DATE(2024,2,1)
)</f>
        <v>1</v>
      </c>
    </row>
    <row r="3821" spans="1:9">
      <c r="A3821">
        <v>14519098</v>
      </c>
      <c r="B3821">
        <v>425</v>
      </c>
      <c r="C3821" s="1">
        <v>38067.614999999998</v>
      </c>
      <c r="D3821">
        <v>141</v>
      </c>
      <c r="E3821" s="36">
        <f>INT((Table2[[#This Row],[Service_start]]-Table2[[#This Row],[DateOfBirth]])/365)</f>
        <v>19</v>
      </c>
      <c r="F3821" s="32">
        <f>IF(DATEDIF(Table2[[#This Row],[DateOfBirth]],Table2[[#This Row],[Service_start]], "Y")&lt;=25,1,0)</f>
        <v>1</v>
      </c>
      <c r="G3821" s="1">
        <v>45292</v>
      </c>
      <c r="H3821" s="1">
        <v>45322</v>
      </c>
      <c r="I3821" s="33" t="b">
        <f>AND(
    Table2[[#This Row],[Service_start]] &gt; DATE(2022,10,1),
    Table2[[#This Row],[Service_end]] &lt; DATE(2024,2,1)
)</f>
        <v>1</v>
      </c>
    </row>
    <row r="3822" spans="1:9">
      <c r="A3822">
        <v>15854398</v>
      </c>
      <c r="B3822">
        <v>425</v>
      </c>
      <c r="C3822" s="1">
        <v>37671.614999999998</v>
      </c>
      <c r="D3822">
        <v>141</v>
      </c>
      <c r="E3822" s="36">
        <f>INT((Table2[[#This Row],[Service_start]]-Table2[[#This Row],[DateOfBirth]])/365)</f>
        <v>20</v>
      </c>
      <c r="F3822" s="32">
        <f>IF(DATEDIF(Table2[[#This Row],[DateOfBirth]],Table2[[#This Row],[Service_start]], "Y")&lt;=25,1,0)</f>
        <v>1</v>
      </c>
      <c r="G3822" s="1">
        <v>45300</v>
      </c>
      <c r="H3822" s="1">
        <v>45322</v>
      </c>
      <c r="I3822" s="33" t="b">
        <f>AND(
    Table2[[#This Row],[Service_start]] &gt; DATE(2022,10,1),
    Table2[[#This Row],[Service_end]] &lt; DATE(2024,2,1)
)</f>
        <v>1</v>
      </c>
    </row>
    <row r="3823" spans="1:9">
      <c r="A3823">
        <v>15747087</v>
      </c>
      <c r="B3823">
        <v>425</v>
      </c>
      <c r="C3823" s="1">
        <v>38946.614999999998</v>
      </c>
      <c r="D3823">
        <v>141</v>
      </c>
      <c r="E3823" s="36">
        <f>INT((Table2[[#This Row],[Service_start]]-Table2[[#This Row],[DateOfBirth]])/365)</f>
        <v>17</v>
      </c>
      <c r="F3823" s="32">
        <f>IF(DATEDIF(Table2[[#This Row],[DateOfBirth]],Table2[[#This Row],[Service_start]], "Y")&lt;=25,1,0)</f>
        <v>1</v>
      </c>
      <c r="G3823" s="1">
        <v>45194</v>
      </c>
      <c r="H3823" s="1">
        <v>45199</v>
      </c>
      <c r="I3823" s="33" t="b">
        <f>AND(
    Table2[[#This Row],[Service_start]] &gt; DATE(2022,10,1),
    Table2[[#This Row],[Service_end]] &lt; DATE(2024,2,1)
)</f>
        <v>1</v>
      </c>
    </row>
    <row r="3824" spans="1:9">
      <c r="A3824">
        <v>13736866</v>
      </c>
      <c r="B3824">
        <v>425</v>
      </c>
      <c r="C3824" s="1">
        <v>38946.614999999998</v>
      </c>
      <c r="D3824">
        <v>141</v>
      </c>
      <c r="E3824" s="36">
        <f>INT((Table2[[#This Row],[Service_start]]-Table2[[#This Row],[DateOfBirth]])/365)</f>
        <v>17</v>
      </c>
      <c r="F3824" s="32">
        <f>IF(DATEDIF(Table2[[#This Row],[DateOfBirth]],Table2[[#This Row],[Service_start]], "Y")&lt;=25,1,0)</f>
        <v>1</v>
      </c>
      <c r="G3824" s="1">
        <v>45200</v>
      </c>
      <c r="H3824" s="1">
        <v>45230</v>
      </c>
      <c r="I3824" s="33" t="b">
        <f>AND(
    Table2[[#This Row],[Service_start]] &gt; DATE(2022,10,1),
    Table2[[#This Row],[Service_end]] &lt; DATE(2024,2,1)
)</f>
        <v>1</v>
      </c>
    </row>
    <row r="3825" spans="1:9">
      <c r="A3825">
        <v>15755063</v>
      </c>
      <c r="B3825">
        <v>425</v>
      </c>
      <c r="C3825" s="1">
        <v>38946.614999999998</v>
      </c>
      <c r="D3825">
        <v>141</v>
      </c>
      <c r="E3825" s="36">
        <f>INT((Table2[[#This Row],[Service_start]]-Table2[[#This Row],[DateOfBirth]])/365)</f>
        <v>17</v>
      </c>
      <c r="F3825" s="32">
        <f>IF(DATEDIF(Table2[[#This Row],[DateOfBirth]],Table2[[#This Row],[Service_start]], "Y")&lt;=25,1,0)</f>
        <v>1</v>
      </c>
      <c r="G3825" s="1">
        <v>45231</v>
      </c>
      <c r="H3825" s="1">
        <v>45260</v>
      </c>
      <c r="I3825" s="33" t="b">
        <f>AND(
    Table2[[#This Row],[Service_start]] &gt; DATE(2022,10,1),
    Table2[[#This Row],[Service_end]] &lt; DATE(2024,2,1)
)</f>
        <v>1</v>
      </c>
    </row>
    <row r="3826" spans="1:9">
      <c r="A3826">
        <v>15804687</v>
      </c>
      <c r="B3826">
        <v>425</v>
      </c>
      <c r="C3826" s="1">
        <v>37176.614999999998</v>
      </c>
      <c r="D3826">
        <v>141</v>
      </c>
      <c r="E3826" s="36">
        <f>INT((Table2[[#This Row],[Service_start]]-Table2[[#This Row],[DateOfBirth]])/365)</f>
        <v>21</v>
      </c>
      <c r="F3826" s="32">
        <f>IF(DATEDIF(Table2[[#This Row],[DateOfBirth]],Table2[[#This Row],[Service_start]], "Y")&lt;=25,1,0)</f>
        <v>1</v>
      </c>
      <c r="G3826" s="1">
        <v>45166</v>
      </c>
      <c r="H3826" s="1">
        <v>45169</v>
      </c>
      <c r="I3826" s="33" t="b">
        <f>AND(
    Table2[[#This Row],[Service_start]] &gt; DATE(2022,10,1),
    Table2[[#This Row],[Service_end]] &lt; DATE(2024,2,1)
)</f>
        <v>1</v>
      </c>
    </row>
    <row r="3827" spans="1:9">
      <c r="A3827">
        <v>15056263</v>
      </c>
      <c r="B3827">
        <v>425</v>
      </c>
      <c r="C3827" s="1">
        <v>37176.614999999998</v>
      </c>
      <c r="D3827">
        <v>141</v>
      </c>
      <c r="E3827" s="36">
        <f>INT((Table2[[#This Row],[Service_start]]-Table2[[#This Row],[DateOfBirth]])/365)</f>
        <v>21</v>
      </c>
      <c r="F3827" s="32">
        <f>IF(DATEDIF(Table2[[#This Row],[DateOfBirth]],Table2[[#This Row],[Service_start]], "Y")&lt;=25,1,0)</f>
        <v>1</v>
      </c>
      <c r="G3827" s="1">
        <v>45170</v>
      </c>
      <c r="H3827" s="1">
        <v>45199</v>
      </c>
      <c r="I3827" s="33" t="b">
        <f>AND(
    Table2[[#This Row],[Service_start]] &gt; DATE(2022,10,1),
    Table2[[#This Row],[Service_end]] &lt; DATE(2024,2,1)
)</f>
        <v>1</v>
      </c>
    </row>
    <row r="3828" spans="1:9">
      <c r="A3828">
        <v>15692383</v>
      </c>
      <c r="B3828">
        <v>425</v>
      </c>
      <c r="C3828" s="1">
        <v>37176.614999999998</v>
      </c>
      <c r="D3828">
        <v>141</v>
      </c>
      <c r="E3828" s="36">
        <f>INT((Table2[[#This Row],[Service_start]]-Table2[[#This Row],[DateOfBirth]])/365)</f>
        <v>21</v>
      </c>
      <c r="F3828" s="32">
        <f>IF(DATEDIF(Table2[[#This Row],[DateOfBirth]],Table2[[#This Row],[Service_start]], "Y")&lt;=25,1,0)</f>
        <v>1</v>
      </c>
      <c r="G3828" s="1">
        <v>45200</v>
      </c>
      <c r="H3828" s="1">
        <v>45212</v>
      </c>
      <c r="I3828" s="33" t="b">
        <f>AND(
    Table2[[#This Row],[Service_start]] &gt; DATE(2022,10,1),
    Table2[[#This Row],[Service_end]] &lt; DATE(2024,2,1)
)</f>
        <v>1</v>
      </c>
    </row>
    <row r="3829" spans="1:9">
      <c r="A3829">
        <v>15691611</v>
      </c>
      <c r="B3829">
        <v>425</v>
      </c>
      <c r="C3829" s="1">
        <v>37794.614999999998</v>
      </c>
      <c r="D3829">
        <v>141</v>
      </c>
      <c r="E3829" s="36">
        <f>INT((Table2[[#This Row],[Service_start]]-Table2[[#This Row],[DateOfBirth]])/365)</f>
        <v>20</v>
      </c>
      <c r="F3829" s="32">
        <f>IF(DATEDIF(Table2[[#This Row],[DateOfBirth]],Table2[[#This Row],[Service_start]], "Y")&lt;=25,1,0)</f>
        <v>1</v>
      </c>
      <c r="G3829" s="1">
        <v>45315</v>
      </c>
      <c r="H3829" s="1">
        <v>45322</v>
      </c>
      <c r="I3829" s="33" t="b">
        <f>AND(
    Table2[[#This Row],[Service_start]] &gt; DATE(2022,10,1),
    Table2[[#This Row],[Service_end]] &lt; DATE(2024,2,1)
)</f>
        <v>1</v>
      </c>
    </row>
    <row r="3830" spans="1:9">
      <c r="A3830">
        <v>15296859</v>
      </c>
      <c r="B3830">
        <v>425</v>
      </c>
      <c r="C3830" s="1">
        <v>37794.614999999998</v>
      </c>
      <c r="D3830">
        <v>141</v>
      </c>
      <c r="E3830" s="36">
        <f>INT((Table2[[#This Row],[Service_start]]-Table2[[#This Row],[DateOfBirth]])/365)</f>
        <v>20</v>
      </c>
      <c r="F3830" s="32">
        <f>IF(DATEDIF(Table2[[#This Row],[DateOfBirth]],Table2[[#This Row],[Service_start]], "Y")&lt;=25,1,0)</f>
        <v>1</v>
      </c>
      <c r="G3830" s="1">
        <v>45315</v>
      </c>
      <c r="H3830" s="1">
        <v>45322</v>
      </c>
      <c r="I3830" s="33" t="b">
        <f>AND(
    Table2[[#This Row],[Service_start]] &gt; DATE(2022,10,1),
    Table2[[#This Row],[Service_end]] &lt; DATE(2024,2,1)
)</f>
        <v>1</v>
      </c>
    </row>
    <row r="3831" spans="1:9">
      <c r="A3831">
        <v>17053522</v>
      </c>
      <c r="B3831">
        <v>425</v>
      </c>
      <c r="C3831" s="1">
        <v>37794.614999999998</v>
      </c>
      <c r="D3831">
        <v>141</v>
      </c>
      <c r="E3831" s="36">
        <f>INT((Table2[[#This Row],[Service_start]]-Table2[[#This Row],[DateOfBirth]])/365)</f>
        <v>20</v>
      </c>
      <c r="F3831" s="32">
        <f>IF(DATEDIF(Table2[[#This Row],[DateOfBirth]],Table2[[#This Row],[Service_start]], "Y")&lt;=25,1,0)</f>
        <v>1</v>
      </c>
      <c r="G3831" s="1">
        <v>45315</v>
      </c>
      <c r="H3831" s="1">
        <v>45322</v>
      </c>
      <c r="I3831" s="33" t="b">
        <f>AND(
    Table2[[#This Row],[Service_start]] &gt; DATE(2022,10,1),
    Table2[[#This Row],[Service_end]] &lt; DATE(2024,2,1)
)</f>
        <v>1</v>
      </c>
    </row>
    <row r="3832" spans="1:9">
      <c r="A3832">
        <v>15300261</v>
      </c>
      <c r="B3832">
        <v>425</v>
      </c>
      <c r="C3832" s="1">
        <v>37545.614999999998</v>
      </c>
      <c r="D3832">
        <v>141</v>
      </c>
      <c r="E3832" s="36">
        <f>INT((Table2[[#This Row],[Service_start]]-Table2[[#This Row],[DateOfBirth]])/365)</f>
        <v>21</v>
      </c>
      <c r="F3832" s="32">
        <f>IF(DATEDIF(Table2[[#This Row],[DateOfBirth]],Table2[[#This Row],[Service_start]], "Y")&lt;=25,1,0)</f>
        <v>1</v>
      </c>
      <c r="G3832" s="1">
        <v>45236</v>
      </c>
      <c r="H3832" s="1">
        <v>45260</v>
      </c>
      <c r="I3832" s="33" t="b">
        <f>AND(
    Table2[[#This Row],[Service_start]] &gt; DATE(2022,10,1),
    Table2[[#This Row],[Service_end]] &lt; DATE(2024,2,1)
)</f>
        <v>1</v>
      </c>
    </row>
    <row r="3833" spans="1:9">
      <c r="A3833">
        <v>18215737</v>
      </c>
      <c r="B3833">
        <v>425</v>
      </c>
      <c r="C3833" s="1">
        <v>37545.614999999998</v>
      </c>
      <c r="D3833">
        <v>141</v>
      </c>
      <c r="E3833" s="36">
        <f>INT((Table2[[#This Row],[Service_start]]-Table2[[#This Row],[DateOfBirth]])/365)</f>
        <v>21</v>
      </c>
      <c r="F3833" s="32">
        <f>IF(DATEDIF(Table2[[#This Row],[DateOfBirth]],Table2[[#This Row],[Service_start]], "Y")&lt;=25,1,0)</f>
        <v>1</v>
      </c>
      <c r="G3833" s="1">
        <v>45261</v>
      </c>
      <c r="H3833" s="1">
        <v>45291</v>
      </c>
      <c r="I3833" s="33" t="b">
        <f>AND(
    Table2[[#This Row],[Service_start]] &gt; DATE(2022,10,1),
    Table2[[#This Row],[Service_end]] &lt; DATE(2024,2,1)
)</f>
        <v>1</v>
      </c>
    </row>
    <row r="3834" spans="1:9">
      <c r="A3834">
        <v>14824037</v>
      </c>
      <c r="B3834">
        <v>425</v>
      </c>
      <c r="C3834" s="1">
        <v>37545.614999999998</v>
      </c>
      <c r="D3834">
        <v>141</v>
      </c>
      <c r="E3834" s="36">
        <f>INT((Table2[[#This Row],[Service_start]]-Table2[[#This Row],[DateOfBirth]])/365)</f>
        <v>21</v>
      </c>
      <c r="F3834" s="32">
        <f>IF(DATEDIF(Table2[[#This Row],[DateOfBirth]],Table2[[#This Row],[Service_start]], "Y")&lt;=25,1,0)</f>
        <v>1</v>
      </c>
      <c r="G3834" s="1">
        <v>45302</v>
      </c>
      <c r="H3834" s="1">
        <v>45322</v>
      </c>
      <c r="I3834" s="33" t="b">
        <f>AND(
    Table2[[#This Row],[Service_start]] &gt; DATE(2022,10,1),
    Table2[[#This Row],[Service_end]] &lt; DATE(2024,2,1)
)</f>
        <v>1</v>
      </c>
    </row>
    <row r="3835" spans="1:9">
      <c r="A3835">
        <v>15498460</v>
      </c>
      <c r="B3835">
        <v>425</v>
      </c>
      <c r="C3835" s="1">
        <v>36757.614999999998</v>
      </c>
      <c r="D3835">
        <v>141</v>
      </c>
      <c r="E3835" s="36">
        <f>INT((Table2[[#This Row],[Service_start]]-Table2[[#This Row],[DateOfBirth]])/365)</f>
        <v>22</v>
      </c>
      <c r="F3835" s="32">
        <f>IF(DATEDIF(Table2[[#This Row],[DateOfBirth]],Table2[[#This Row],[Service_start]], "Y")&lt;=25,1,0)</f>
        <v>1</v>
      </c>
      <c r="G3835" s="1">
        <v>44930</v>
      </c>
      <c r="H3835" s="1">
        <v>44957</v>
      </c>
      <c r="I3835" s="33" t="b">
        <f>AND(
    Table2[[#This Row],[Service_start]] &gt; DATE(2022,10,1),
    Table2[[#This Row],[Service_end]] &lt; DATE(2024,2,1)
)</f>
        <v>1</v>
      </c>
    </row>
    <row r="3836" spans="1:9">
      <c r="A3836">
        <v>15736923</v>
      </c>
      <c r="B3836">
        <v>425</v>
      </c>
      <c r="C3836" s="1">
        <v>36757.614999999998</v>
      </c>
      <c r="D3836">
        <v>141</v>
      </c>
      <c r="E3836" s="36">
        <f>INT((Table2[[#This Row],[Service_start]]-Table2[[#This Row],[DateOfBirth]])/365)</f>
        <v>22</v>
      </c>
      <c r="F3836" s="32">
        <f>IF(DATEDIF(Table2[[#This Row],[DateOfBirth]],Table2[[#This Row],[Service_start]], "Y")&lt;=25,1,0)</f>
        <v>1</v>
      </c>
      <c r="G3836" s="1">
        <v>44958</v>
      </c>
      <c r="H3836" s="1">
        <v>44985</v>
      </c>
      <c r="I3836" s="33" t="b">
        <f>AND(
    Table2[[#This Row],[Service_start]] &gt; DATE(2022,10,1),
    Table2[[#This Row],[Service_end]] &lt; DATE(2024,2,1)
)</f>
        <v>1</v>
      </c>
    </row>
    <row r="3837" spans="1:9">
      <c r="A3837">
        <v>16148954</v>
      </c>
      <c r="B3837">
        <v>425</v>
      </c>
      <c r="C3837" s="1">
        <v>36757.614999999998</v>
      </c>
      <c r="D3837">
        <v>141</v>
      </c>
      <c r="E3837" s="36">
        <f>INT((Table2[[#This Row],[Service_start]]-Table2[[#This Row],[DateOfBirth]])/365)</f>
        <v>22</v>
      </c>
      <c r="F3837" s="32">
        <f>IF(DATEDIF(Table2[[#This Row],[DateOfBirth]],Table2[[#This Row],[Service_start]], "Y")&lt;=25,1,0)</f>
        <v>1</v>
      </c>
      <c r="G3837" s="1">
        <v>44986</v>
      </c>
      <c r="H3837" s="1">
        <v>45016</v>
      </c>
      <c r="I3837" s="33" t="b">
        <f>AND(
    Table2[[#This Row],[Service_start]] &gt; DATE(2022,10,1),
    Table2[[#This Row],[Service_end]] &lt; DATE(2024,2,1)
)</f>
        <v>1</v>
      </c>
    </row>
    <row r="3838" spans="1:9">
      <c r="A3838">
        <v>15830579</v>
      </c>
      <c r="B3838">
        <v>425</v>
      </c>
      <c r="C3838" s="1">
        <v>37932.614999999998</v>
      </c>
      <c r="D3838">
        <v>141</v>
      </c>
      <c r="E3838" s="36">
        <f>INT((Table2[[#This Row],[Service_start]]-Table2[[#This Row],[DateOfBirth]])/365)</f>
        <v>19</v>
      </c>
      <c r="F3838" s="32">
        <f>IF(DATEDIF(Table2[[#This Row],[DateOfBirth]],Table2[[#This Row],[Service_start]], "Y")&lt;=25,1,0)</f>
        <v>1</v>
      </c>
      <c r="G3838" s="1">
        <v>45040</v>
      </c>
      <c r="H3838" s="1">
        <v>45046</v>
      </c>
      <c r="I3838" s="33" t="b">
        <f>AND(
    Table2[[#This Row],[Service_start]] &gt; DATE(2022,10,1),
    Table2[[#This Row],[Service_end]] &lt; DATE(2024,2,1)
)</f>
        <v>1</v>
      </c>
    </row>
    <row r="3839" spans="1:9">
      <c r="A3839">
        <v>15425520</v>
      </c>
      <c r="B3839">
        <v>425</v>
      </c>
      <c r="C3839" s="1">
        <v>37932.614999999998</v>
      </c>
      <c r="D3839">
        <v>141</v>
      </c>
      <c r="E3839" s="36">
        <f>INT((Table2[[#This Row],[Service_start]]-Table2[[#This Row],[DateOfBirth]])/365)</f>
        <v>19</v>
      </c>
      <c r="F3839" s="32">
        <f>IF(DATEDIF(Table2[[#This Row],[DateOfBirth]],Table2[[#This Row],[Service_start]], "Y")&lt;=25,1,0)</f>
        <v>1</v>
      </c>
      <c r="G3839" s="1">
        <v>45047</v>
      </c>
      <c r="H3839" s="1">
        <v>45077</v>
      </c>
      <c r="I3839" s="33" t="b">
        <f>AND(
    Table2[[#This Row],[Service_start]] &gt; DATE(2022,10,1),
    Table2[[#This Row],[Service_end]] &lt; DATE(2024,2,1)
)</f>
        <v>1</v>
      </c>
    </row>
    <row r="3840" spans="1:9">
      <c r="A3840">
        <v>13234129</v>
      </c>
      <c r="B3840">
        <v>425</v>
      </c>
      <c r="C3840" s="1">
        <v>37932.614999999998</v>
      </c>
      <c r="D3840">
        <v>141</v>
      </c>
      <c r="E3840" s="36">
        <f>INT((Table2[[#This Row],[Service_start]]-Table2[[#This Row],[DateOfBirth]])/365)</f>
        <v>19</v>
      </c>
      <c r="F3840" s="32">
        <f>IF(DATEDIF(Table2[[#This Row],[DateOfBirth]],Table2[[#This Row],[Service_start]], "Y")&lt;=25,1,0)</f>
        <v>1</v>
      </c>
      <c r="G3840" s="1">
        <v>45078</v>
      </c>
      <c r="H3840" s="1">
        <v>45107</v>
      </c>
      <c r="I3840" s="33" t="b">
        <f>AND(
    Table2[[#This Row],[Service_start]] &gt; DATE(2022,10,1),
    Table2[[#This Row],[Service_end]] &lt; DATE(2024,2,1)
)</f>
        <v>1</v>
      </c>
    </row>
    <row r="3841" spans="1:9">
      <c r="A3841">
        <v>15633818</v>
      </c>
      <c r="B3841">
        <v>425</v>
      </c>
      <c r="C3841" s="1">
        <v>37932.614999999998</v>
      </c>
      <c r="D3841">
        <v>141</v>
      </c>
      <c r="E3841" s="36">
        <f>INT((Table2[[#This Row],[Service_start]]-Table2[[#This Row],[DateOfBirth]])/365)</f>
        <v>19</v>
      </c>
      <c r="F3841" s="32">
        <f>IF(DATEDIF(Table2[[#This Row],[DateOfBirth]],Table2[[#This Row],[Service_start]], "Y")&lt;=25,1,0)</f>
        <v>1</v>
      </c>
      <c r="G3841" s="1">
        <v>45108</v>
      </c>
      <c r="H3841" s="1">
        <v>45128</v>
      </c>
      <c r="I3841" s="33" t="b">
        <f>AND(
    Table2[[#This Row],[Service_start]] &gt; DATE(2022,10,1),
    Table2[[#This Row],[Service_end]] &lt; DATE(2024,2,1)
)</f>
        <v>1</v>
      </c>
    </row>
    <row r="3842" spans="1:9">
      <c r="A3842">
        <v>13849240</v>
      </c>
      <c r="B3842">
        <v>425</v>
      </c>
      <c r="C3842" s="1">
        <v>38205.614999999998</v>
      </c>
      <c r="D3842">
        <v>141</v>
      </c>
      <c r="E3842" s="36">
        <f>INT((Table2[[#This Row],[Service_start]]-Table2[[#This Row],[DateOfBirth]])/365)</f>
        <v>19</v>
      </c>
      <c r="F3842" s="32">
        <f>IF(DATEDIF(Table2[[#This Row],[DateOfBirth]],Table2[[#This Row],[Service_start]], "Y")&lt;=25,1,0)</f>
        <v>1</v>
      </c>
      <c r="G3842" s="1">
        <v>45166</v>
      </c>
      <c r="H3842" s="1">
        <v>45169</v>
      </c>
      <c r="I3842" s="33" t="b">
        <f>AND(
    Table2[[#This Row],[Service_start]] &gt; DATE(2022,10,1),
    Table2[[#This Row],[Service_end]] &lt; DATE(2024,2,1)
)</f>
        <v>1</v>
      </c>
    </row>
    <row r="3843" spans="1:9">
      <c r="A3843">
        <v>15842170</v>
      </c>
      <c r="B3843">
        <v>425</v>
      </c>
      <c r="C3843" s="1">
        <v>38205.614999999998</v>
      </c>
      <c r="D3843">
        <v>141</v>
      </c>
      <c r="E3843" s="36">
        <f>INT((Table2[[#This Row],[Service_start]]-Table2[[#This Row],[DateOfBirth]])/365)</f>
        <v>19</v>
      </c>
      <c r="F3843" s="32">
        <f>IF(DATEDIF(Table2[[#This Row],[DateOfBirth]],Table2[[#This Row],[Service_start]], "Y")&lt;=25,1,0)</f>
        <v>1</v>
      </c>
      <c r="G3843" s="1">
        <v>45166</v>
      </c>
      <c r="H3843" s="1">
        <v>45169</v>
      </c>
      <c r="I3843" s="33" t="b">
        <f>AND(
    Table2[[#This Row],[Service_start]] &gt; DATE(2022,10,1),
    Table2[[#This Row],[Service_end]] &lt; DATE(2024,2,1)
)</f>
        <v>1</v>
      </c>
    </row>
    <row r="3844" spans="1:9">
      <c r="A3844">
        <v>15731471</v>
      </c>
      <c r="B3844">
        <v>425</v>
      </c>
      <c r="C3844" s="1">
        <v>38205.614999999998</v>
      </c>
      <c r="D3844">
        <v>141</v>
      </c>
      <c r="E3844" s="36">
        <f>INT((Table2[[#This Row],[Service_start]]-Table2[[#This Row],[DateOfBirth]])/365)</f>
        <v>19</v>
      </c>
      <c r="F3844" s="32">
        <f>IF(DATEDIF(Table2[[#This Row],[DateOfBirth]],Table2[[#This Row],[Service_start]], "Y")&lt;=25,1,0)</f>
        <v>1</v>
      </c>
      <c r="G3844" s="1">
        <v>45170</v>
      </c>
      <c r="H3844" s="1">
        <v>45199</v>
      </c>
      <c r="I3844" s="33" t="b">
        <f>AND(
    Table2[[#This Row],[Service_start]] &gt; DATE(2022,10,1),
    Table2[[#This Row],[Service_end]] &lt; DATE(2024,2,1)
)</f>
        <v>1</v>
      </c>
    </row>
    <row r="3845" spans="1:9">
      <c r="A3845">
        <v>15516663</v>
      </c>
      <c r="B3845">
        <v>425</v>
      </c>
      <c r="C3845" s="1">
        <v>38205.614999999998</v>
      </c>
      <c r="D3845">
        <v>141</v>
      </c>
      <c r="E3845" s="36">
        <f>INT((Table2[[#This Row],[Service_start]]-Table2[[#This Row],[DateOfBirth]])/365)</f>
        <v>19</v>
      </c>
      <c r="F3845" s="32">
        <f>IF(DATEDIF(Table2[[#This Row],[DateOfBirth]],Table2[[#This Row],[Service_start]], "Y")&lt;=25,1,0)</f>
        <v>1</v>
      </c>
      <c r="G3845" s="1">
        <v>45170</v>
      </c>
      <c r="H3845" s="1">
        <v>45199</v>
      </c>
      <c r="I3845" s="33" t="b">
        <f>AND(
    Table2[[#This Row],[Service_start]] &gt; DATE(2022,10,1),
    Table2[[#This Row],[Service_end]] &lt; DATE(2024,2,1)
)</f>
        <v>1</v>
      </c>
    </row>
    <row r="3846" spans="1:9">
      <c r="A3846">
        <v>15488975</v>
      </c>
      <c r="B3846">
        <v>425</v>
      </c>
      <c r="C3846" s="1">
        <v>38205.614999999998</v>
      </c>
      <c r="D3846">
        <v>141</v>
      </c>
      <c r="E3846" s="36">
        <f>INT((Table2[[#This Row],[Service_start]]-Table2[[#This Row],[DateOfBirth]])/365)</f>
        <v>19</v>
      </c>
      <c r="F3846" s="32">
        <f>IF(DATEDIF(Table2[[#This Row],[DateOfBirth]],Table2[[#This Row],[Service_start]], "Y")&lt;=25,1,0)</f>
        <v>1</v>
      </c>
      <c r="G3846" s="1">
        <v>45200</v>
      </c>
      <c r="H3846" s="1">
        <v>45230</v>
      </c>
      <c r="I3846" s="33" t="b">
        <f>AND(
    Table2[[#This Row],[Service_start]] &gt; DATE(2022,10,1),
    Table2[[#This Row],[Service_end]] &lt; DATE(2024,2,1)
)</f>
        <v>1</v>
      </c>
    </row>
    <row r="3847" spans="1:9">
      <c r="A3847">
        <v>15878888</v>
      </c>
      <c r="B3847">
        <v>425</v>
      </c>
      <c r="C3847" s="1">
        <v>38205.614999999998</v>
      </c>
      <c r="D3847">
        <v>141</v>
      </c>
      <c r="E3847" s="36">
        <f>INT((Table2[[#This Row],[Service_start]]-Table2[[#This Row],[DateOfBirth]])/365)</f>
        <v>19</v>
      </c>
      <c r="F3847" s="32">
        <f>IF(DATEDIF(Table2[[#This Row],[DateOfBirth]],Table2[[#This Row],[Service_start]], "Y")&lt;=25,1,0)</f>
        <v>1</v>
      </c>
      <c r="G3847" s="1">
        <v>45200</v>
      </c>
      <c r="H3847" s="1">
        <v>45230</v>
      </c>
      <c r="I3847" s="33" t="b">
        <f>AND(
    Table2[[#This Row],[Service_start]] &gt; DATE(2022,10,1),
    Table2[[#This Row],[Service_end]] &lt; DATE(2024,2,1)
)</f>
        <v>1</v>
      </c>
    </row>
    <row r="3848" spans="1:9">
      <c r="A3848">
        <v>15842250</v>
      </c>
      <c r="B3848">
        <v>425</v>
      </c>
      <c r="C3848" s="1">
        <v>37850.614999999998</v>
      </c>
      <c r="D3848">
        <v>142</v>
      </c>
      <c r="E3848" s="36">
        <f>INT((Table2[[#This Row],[Service_start]]-Table2[[#This Row],[DateOfBirth]])/365)</f>
        <v>20</v>
      </c>
      <c r="F3848" s="32">
        <f>IF(DATEDIF(Table2[[#This Row],[DateOfBirth]],Table2[[#This Row],[Service_start]], "Y")&lt;=25,1,0)</f>
        <v>1</v>
      </c>
      <c r="G3848" s="1">
        <v>45278</v>
      </c>
      <c r="H3848" s="1">
        <v>45291</v>
      </c>
      <c r="I3848" s="33" t="b">
        <f>AND(
    Table2[[#This Row],[Service_start]] &gt; DATE(2022,10,1),
    Table2[[#This Row],[Service_end]] &lt; DATE(2024,2,1)
)</f>
        <v>1</v>
      </c>
    </row>
    <row r="3849" spans="1:9">
      <c r="A3849">
        <v>15898856</v>
      </c>
      <c r="B3849">
        <v>425</v>
      </c>
      <c r="C3849" s="1">
        <v>37850.614999999998</v>
      </c>
      <c r="D3849">
        <v>142</v>
      </c>
      <c r="E3849" s="36">
        <f>INT((Table2[[#This Row],[Service_start]]-Table2[[#This Row],[DateOfBirth]])/365)</f>
        <v>20</v>
      </c>
      <c r="F3849" s="32">
        <f>IF(DATEDIF(Table2[[#This Row],[DateOfBirth]],Table2[[#This Row],[Service_start]], "Y")&lt;=25,1,0)</f>
        <v>1</v>
      </c>
      <c r="G3849" s="1">
        <v>45292</v>
      </c>
      <c r="H3849" s="1">
        <v>45322</v>
      </c>
      <c r="I3849" s="33" t="b">
        <f>AND(
    Table2[[#This Row],[Service_start]] &gt; DATE(2022,10,1),
    Table2[[#This Row],[Service_end]] &lt; DATE(2024,2,1)
)</f>
        <v>1</v>
      </c>
    </row>
    <row r="3850" spans="1:9">
      <c r="A3850">
        <v>15639603</v>
      </c>
      <c r="B3850">
        <v>425</v>
      </c>
      <c r="C3850" s="1">
        <v>38647.614999999998</v>
      </c>
      <c r="D3850">
        <v>142</v>
      </c>
      <c r="E3850" s="36">
        <f>INT((Table2[[#This Row],[Service_start]]-Table2[[#This Row],[DateOfBirth]])/365)</f>
        <v>17</v>
      </c>
      <c r="F3850" s="32">
        <f>IF(DATEDIF(Table2[[#This Row],[DateOfBirth]],Table2[[#This Row],[Service_start]], "Y")&lt;=25,1,0)</f>
        <v>1</v>
      </c>
      <c r="G3850" s="1">
        <v>45153</v>
      </c>
      <c r="H3850" s="1">
        <v>45169</v>
      </c>
      <c r="I3850" s="33" t="b">
        <f>AND(
    Table2[[#This Row],[Service_start]] &gt; DATE(2022,10,1),
    Table2[[#This Row],[Service_end]] &lt; DATE(2024,2,1)
)</f>
        <v>1</v>
      </c>
    </row>
    <row r="3851" spans="1:9">
      <c r="A3851">
        <v>14011207</v>
      </c>
      <c r="B3851">
        <v>425</v>
      </c>
      <c r="C3851" s="1">
        <v>38647.614999999998</v>
      </c>
      <c r="D3851">
        <v>142</v>
      </c>
      <c r="E3851" s="36">
        <f>INT((Table2[[#This Row],[Service_start]]-Table2[[#This Row],[DateOfBirth]])/365)</f>
        <v>17</v>
      </c>
      <c r="F3851" s="32">
        <f>IF(DATEDIF(Table2[[#This Row],[DateOfBirth]],Table2[[#This Row],[Service_start]], "Y")&lt;=25,1,0)</f>
        <v>1</v>
      </c>
      <c r="G3851" s="1">
        <v>45170</v>
      </c>
      <c r="H3851" s="1">
        <v>45199</v>
      </c>
      <c r="I3851" s="33" t="b">
        <f>AND(
    Table2[[#This Row],[Service_start]] &gt; DATE(2022,10,1),
    Table2[[#This Row],[Service_end]] &lt; DATE(2024,2,1)
)</f>
        <v>1</v>
      </c>
    </row>
    <row r="3852" spans="1:9">
      <c r="A3852">
        <v>13323224</v>
      </c>
      <c r="B3852">
        <v>425</v>
      </c>
      <c r="C3852" s="1">
        <v>37997.614999999998</v>
      </c>
      <c r="D3852">
        <v>142</v>
      </c>
      <c r="E3852" s="36">
        <f>INT((Table2[[#This Row],[Service_start]]-Table2[[#This Row],[DateOfBirth]])/365)</f>
        <v>19</v>
      </c>
      <c r="F3852" s="32">
        <f>IF(DATEDIF(Table2[[#This Row],[DateOfBirth]],Table2[[#This Row],[Service_start]], "Y")&lt;=25,1,0)</f>
        <v>1</v>
      </c>
      <c r="G3852" s="1">
        <v>45194</v>
      </c>
      <c r="H3852" s="1">
        <v>45199</v>
      </c>
      <c r="I3852" s="33" t="b">
        <f>AND(
    Table2[[#This Row],[Service_start]] &gt; DATE(2022,10,1),
    Table2[[#This Row],[Service_end]] &lt; DATE(2024,2,1)
)</f>
        <v>1</v>
      </c>
    </row>
    <row r="3853" spans="1:9">
      <c r="A3853">
        <v>17983296</v>
      </c>
      <c r="B3853">
        <v>425</v>
      </c>
      <c r="C3853" s="1">
        <v>37997.614999999998</v>
      </c>
      <c r="D3853">
        <v>142</v>
      </c>
      <c r="E3853" s="36">
        <f>INT((Table2[[#This Row],[Service_start]]-Table2[[#This Row],[DateOfBirth]])/365)</f>
        <v>19</v>
      </c>
      <c r="F3853" s="32">
        <f>IF(DATEDIF(Table2[[#This Row],[DateOfBirth]],Table2[[#This Row],[Service_start]], "Y")&lt;=25,1,0)</f>
        <v>1</v>
      </c>
      <c r="G3853" s="1">
        <v>45200</v>
      </c>
      <c r="H3853" s="1">
        <v>45230</v>
      </c>
      <c r="I3853" s="33" t="b">
        <f>AND(
    Table2[[#This Row],[Service_start]] &gt; DATE(2022,10,1),
    Table2[[#This Row],[Service_end]] &lt; DATE(2024,2,1)
)</f>
        <v>1</v>
      </c>
    </row>
    <row r="3854" spans="1:9">
      <c r="A3854">
        <v>9203182</v>
      </c>
      <c r="B3854">
        <v>425</v>
      </c>
      <c r="C3854" s="1">
        <v>37997.614999999998</v>
      </c>
      <c r="D3854">
        <v>142</v>
      </c>
      <c r="E3854" s="36">
        <f>INT((Table2[[#This Row],[Service_start]]-Table2[[#This Row],[DateOfBirth]])/365)</f>
        <v>19</v>
      </c>
      <c r="F3854" s="32">
        <f>IF(DATEDIF(Table2[[#This Row],[DateOfBirth]],Table2[[#This Row],[Service_start]], "Y")&lt;=25,1,0)</f>
        <v>1</v>
      </c>
      <c r="G3854" s="1">
        <v>45231</v>
      </c>
      <c r="H3854" s="1">
        <v>45260</v>
      </c>
      <c r="I3854" s="33" t="b">
        <f>AND(
    Table2[[#This Row],[Service_start]] &gt; DATE(2022,10,1),
    Table2[[#This Row],[Service_end]] &lt; DATE(2024,2,1)
)</f>
        <v>1</v>
      </c>
    </row>
    <row r="3855" spans="1:9">
      <c r="A3855">
        <v>15872315</v>
      </c>
      <c r="B3855">
        <v>425</v>
      </c>
      <c r="C3855" s="1">
        <v>37947.614999999998</v>
      </c>
      <c r="D3855">
        <v>142</v>
      </c>
      <c r="E3855" s="36">
        <f>INT((Table2[[#This Row],[Service_start]]-Table2[[#This Row],[DateOfBirth]])/365)</f>
        <v>19</v>
      </c>
      <c r="F3855" s="32">
        <f>IF(DATEDIF(Table2[[#This Row],[DateOfBirth]],Table2[[#This Row],[Service_start]], "Y")&lt;=25,1,0)</f>
        <v>1</v>
      </c>
      <c r="G3855" s="1">
        <v>45055</v>
      </c>
      <c r="H3855" s="1">
        <v>45077</v>
      </c>
      <c r="I3855" s="33" t="b">
        <f>AND(
    Table2[[#This Row],[Service_start]] &gt; DATE(2022,10,1),
    Table2[[#This Row],[Service_end]] &lt; DATE(2024,2,1)
)</f>
        <v>1</v>
      </c>
    </row>
    <row r="3856" spans="1:9">
      <c r="A3856">
        <v>16401983</v>
      </c>
      <c r="B3856">
        <v>425</v>
      </c>
      <c r="C3856" s="1">
        <v>37947.614999999998</v>
      </c>
      <c r="D3856">
        <v>142</v>
      </c>
      <c r="E3856" s="36">
        <f>INT((Table2[[#This Row],[Service_start]]-Table2[[#This Row],[DateOfBirth]])/365)</f>
        <v>19</v>
      </c>
      <c r="F3856" s="32">
        <f>IF(DATEDIF(Table2[[#This Row],[DateOfBirth]],Table2[[#This Row],[Service_start]], "Y")&lt;=25,1,0)</f>
        <v>1</v>
      </c>
      <c r="G3856" s="1">
        <v>45055</v>
      </c>
      <c r="H3856" s="1">
        <v>45077</v>
      </c>
      <c r="I3856" s="33" t="b">
        <f>AND(
    Table2[[#This Row],[Service_start]] &gt; DATE(2022,10,1),
    Table2[[#This Row],[Service_end]] &lt; DATE(2024,2,1)
)</f>
        <v>1</v>
      </c>
    </row>
    <row r="3857" spans="1:9">
      <c r="A3857">
        <v>15906749</v>
      </c>
      <c r="B3857">
        <v>425</v>
      </c>
      <c r="C3857" s="1">
        <v>37947.614999999998</v>
      </c>
      <c r="D3857">
        <v>142</v>
      </c>
      <c r="E3857" s="36">
        <f>INT((Table2[[#This Row],[Service_start]]-Table2[[#This Row],[DateOfBirth]])/365)</f>
        <v>19</v>
      </c>
      <c r="F3857" s="32">
        <f>IF(DATEDIF(Table2[[#This Row],[DateOfBirth]],Table2[[#This Row],[Service_start]], "Y")&lt;=25,1,0)</f>
        <v>1</v>
      </c>
      <c r="G3857" s="1">
        <v>45078</v>
      </c>
      <c r="H3857" s="1">
        <v>45107</v>
      </c>
      <c r="I3857" s="33" t="b">
        <f>AND(
    Table2[[#This Row],[Service_start]] &gt; DATE(2022,10,1),
    Table2[[#This Row],[Service_end]] &lt; DATE(2024,2,1)
)</f>
        <v>1</v>
      </c>
    </row>
    <row r="3858" spans="1:9">
      <c r="A3858">
        <v>15707169</v>
      </c>
      <c r="B3858">
        <v>425</v>
      </c>
      <c r="C3858" s="1">
        <v>37947.614999999998</v>
      </c>
      <c r="D3858">
        <v>142</v>
      </c>
      <c r="E3858" s="36">
        <f>INT((Table2[[#This Row],[Service_start]]-Table2[[#This Row],[DateOfBirth]])/365)</f>
        <v>19</v>
      </c>
      <c r="F3858" s="32">
        <f>IF(DATEDIF(Table2[[#This Row],[DateOfBirth]],Table2[[#This Row],[Service_start]], "Y")&lt;=25,1,0)</f>
        <v>1</v>
      </c>
      <c r="G3858" s="1">
        <v>45078</v>
      </c>
      <c r="H3858" s="1">
        <v>45107</v>
      </c>
      <c r="I3858" s="33" t="b">
        <f>AND(
    Table2[[#This Row],[Service_start]] &gt; DATE(2022,10,1),
    Table2[[#This Row],[Service_end]] &lt; DATE(2024,2,1)
)</f>
        <v>1</v>
      </c>
    </row>
    <row r="3859" spans="1:9">
      <c r="A3859">
        <v>15760112</v>
      </c>
      <c r="B3859">
        <v>425</v>
      </c>
      <c r="C3859" s="1">
        <v>37947.614999999998</v>
      </c>
      <c r="D3859">
        <v>142</v>
      </c>
      <c r="E3859" s="36">
        <f>INT((Table2[[#This Row],[Service_start]]-Table2[[#This Row],[DateOfBirth]])/365)</f>
        <v>19</v>
      </c>
      <c r="F3859" s="32">
        <f>IF(DATEDIF(Table2[[#This Row],[DateOfBirth]],Table2[[#This Row],[Service_start]], "Y")&lt;=25,1,0)</f>
        <v>1</v>
      </c>
      <c r="G3859" s="1">
        <v>45108</v>
      </c>
      <c r="H3859" s="1">
        <v>45138</v>
      </c>
      <c r="I3859" s="33" t="b">
        <f>AND(
    Table2[[#This Row],[Service_start]] &gt; DATE(2022,10,1),
    Table2[[#This Row],[Service_end]] &lt; DATE(2024,2,1)
)</f>
        <v>1</v>
      </c>
    </row>
    <row r="3860" spans="1:9">
      <c r="A3860">
        <v>15761226</v>
      </c>
      <c r="B3860">
        <v>425</v>
      </c>
      <c r="C3860" s="1">
        <v>37947.614999999998</v>
      </c>
      <c r="D3860">
        <v>142</v>
      </c>
      <c r="E3860" s="36">
        <f>INT((Table2[[#This Row],[Service_start]]-Table2[[#This Row],[DateOfBirth]])/365)</f>
        <v>19</v>
      </c>
      <c r="F3860" s="32">
        <f>IF(DATEDIF(Table2[[#This Row],[DateOfBirth]],Table2[[#This Row],[Service_start]], "Y")&lt;=25,1,0)</f>
        <v>1</v>
      </c>
      <c r="G3860" s="1">
        <v>45108</v>
      </c>
      <c r="H3860" s="1">
        <v>45138</v>
      </c>
      <c r="I3860" s="33" t="b">
        <f>AND(
    Table2[[#This Row],[Service_start]] &gt; DATE(2022,10,1),
    Table2[[#This Row],[Service_end]] &lt; DATE(2024,2,1)
)</f>
        <v>1</v>
      </c>
    </row>
    <row r="3861" spans="1:9">
      <c r="A3861">
        <v>12169838</v>
      </c>
      <c r="B3861">
        <v>425</v>
      </c>
      <c r="C3861" s="1">
        <v>38113.614999999998</v>
      </c>
      <c r="D3861">
        <v>142</v>
      </c>
      <c r="E3861" s="36">
        <f>INT((Table2[[#This Row],[Service_start]]-Table2[[#This Row],[DateOfBirth]])/365)</f>
        <v>19</v>
      </c>
      <c r="F3861" s="32">
        <f>IF(DATEDIF(Table2[[#This Row],[DateOfBirth]],Table2[[#This Row],[Service_start]], "Y")&lt;=25,1,0)</f>
        <v>1</v>
      </c>
      <c r="G3861" s="1">
        <v>45250</v>
      </c>
      <c r="H3861" s="1">
        <v>45260</v>
      </c>
      <c r="I3861" s="33" t="b">
        <f>AND(
    Table2[[#This Row],[Service_start]] &gt; DATE(2022,10,1),
    Table2[[#This Row],[Service_end]] &lt; DATE(2024,2,1)
)</f>
        <v>1</v>
      </c>
    </row>
    <row r="3862" spans="1:9">
      <c r="A3862">
        <v>14246528</v>
      </c>
      <c r="B3862">
        <v>425</v>
      </c>
      <c r="C3862" s="1">
        <v>38113.614999999998</v>
      </c>
      <c r="D3862">
        <v>142</v>
      </c>
      <c r="E3862" s="36">
        <f>INT((Table2[[#This Row],[Service_start]]-Table2[[#This Row],[DateOfBirth]])/365)</f>
        <v>19</v>
      </c>
      <c r="F3862" s="32">
        <f>IF(DATEDIF(Table2[[#This Row],[DateOfBirth]],Table2[[#This Row],[Service_start]], "Y")&lt;=25,1,0)</f>
        <v>1</v>
      </c>
      <c r="G3862" s="1">
        <v>45261</v>
      </c>
      <c r="H3862" s="1">
        <v>45291</v>
      </c>
      <c r="I3862" s="33" t="b">
        <f>AND(
    Table2[[#This Row],[Service_start]] &gt; DATE(2022,10,1),
    Table2[[#This Row],[Service_end]] &lt; DATE(2024,2,1)
)</f>
        <v>1</v>
      </c>
    </row>
    <row r="3863" spans="1:9">
      <c r="A3863">
        <v>13970165</v>
      </c>
      <c r="B3863">
        <v>425</v>
      </c>
      <c r="C3863" s="1">
        <v>38113.614999999998</v>
      </c>
      <c r="D3863">
        <v>142</v>
      </c>
      <c r="E3863" s="36">
        <f>INT((Table2[[#This Row],[Service_start]]-Table2[[#This Row],[DateOfBirth]])/365)</f>
        <v>19</v>
      </c>
      <c r="F3863" s="32">
        <f>IF(DATEDIF(Table2[[#This Row],[DateOfBirth]],Table2[[#This Row],[Service_start]], "Y")&lt;=25,1,0)</f>
        <v>1</v>
      </c>
      <c r="G3863" s="1">
        <v>45292</v>
      </c>
      <c r="H3863" s="1">
        <v>45322</v>
      </c>
      <c r="I3863" s="33" t="b">
        <f>AND(
    Table2[[#This Row],[Service_start]] &gt; DATE(2022,10,1),
    Table2[[#This Row],[Service_end]] &lt; DATE(2024,2,1)
)</f>
        <v>1</v>
      </c>
    </row>
    <row r="3864" spans="1:9">
      <c r="A3864">
        <v>10477983</v>
      </c>
      <c r="B3864">
        <v>425</v>
      </c>
      <c r="C3864" s="1">
        <v>38035.614999999998</v>
      </c>
      <c r="D3864">
        <v>142</v>
      </c>
      <c r="E3864" s="36">
        <f>INT((Table2[[#This Row],[Service_start]]-Table2[[#This Row],[DateOfBirth]])/365)</f>
        <v>19</v>
      </c>
      <c r="F3864" s="32">
        <f>IF(DATEDIF(Table2[[#This Row],[DateOfBirth]],Table2[[#This Row],[Service_start]], "Y")&lt;=25,1,0)</f>
        <v>1</v>
      </c>
      <c r="G3864" s="1">
        <v>45320</v>
      </c>
      <c r="H3864" s="1">
        <v>45322</v>
      </c>
      <c r="I3864" s="33" t="b">
        <f>AND(
    Table2[[#This Row],[Service_start]] &gt; DATE(2022,10,1),
    Table2[[#This Row],[Service_end]] &lt; DATE(2024,2,1)
)</f>
        <v>1</v>
      </c>
    </row>
    <row r="3865" spans="1:9">
      <c r="A3865">
        <v>16552342</v>
      </c>
      <c r="B3865">
        <v>425</v>
      </c>
      <c r="C3865" s="1">
        <v>38438.614999999998</v>
      </c>
      <c r="D3865">
        <v>142</v>
      </c>
      <c r="E3865" s="36">
        <f>INT((Table2[[#This Row],[Service_start]]-Table2[[#This Row],[DateOfBirth]])/365)</f>
        <v>18</v>
      </c>
      <c r="F3865" s="32">
        <f>IF(DATEDIF(Table2[[#This Row],[DateOfBirth]],Table2[[#This Row],[Service_start]], "Y")&lt;=25,1,0)</f>
        <v>1</v>
      </c>
      <c r="G3865" s="1">
        <v>45167</v>
      </c>
      <c r="H3865" s="1">
        <v>45169</v>
      </c>
      <c r="I3865" s="33" t="b">
        <f>AND(
    Table2[[#This Row],[Service_start]] &gt; DATE(2022,10,1),
    Table2[[#This Row],[Service_end]] &lt; DATE(2024,2,1)
)</f>
        <v>1</v>
      </c>
    </row>
    <row r="3866" spans="1:9">
      <c r="A3866">
        <v>17504895</v>
      </c>
      <c r="B3866">
        <v>425</v>
      </c>
      <c r="C3866" s="1">
        <v>38438.614999999998</v>
      </c>
      <c r="D3866">
        <v>142</v>
      </c>
      <c r="E3866" s="36">
        <f>INT((Table2[[#This Row],[Service_start]]-Table2[[#This Row],[DateOfBirth]])/365)</f>
        <v>18</v>
      </c>
      <c r="F3866" s="32">
        <f>IF(DATEDIF(Table2[[#This Row],[DateOfBirth]],Table2[[#This Row],[Service_start]], "Y")&lt;=25,1,0)</f>
        <v>1</v>
      </c>
      <c r="G3866" s="1">
        <v>45170</v>
      </c>
      <c r="H3866" s="1">
        <v>45199</v>
      </c>
      <c r="I3866" s="33" t="b">
        <f>AND(
    Table2[[#This Row],[Service_start]] &gt; DATE(2022,10,1),
    Table2[[#This Row],[Service_end]] &lt; DATE(2024,2,1)
)</f>
        <v>1</v>
      </c>
    </row>
    <row r="3867" spans="1:9">
      <c r="A3867">
        <v>12971754</v>
      </c>
      <c r="B3867">
        <v>425</v>
      </c>
      <c r="C3867" s="1">
        <v>37763.614999999998</v>
      </c>
      <c r="D3867">
        <v>142</v>
      </c>
      <c r="E3867" s="36">
        <f>INT((Table2[[#This Row],[Service_start]]-Table2[[#This Row],[DateOfBirth]])/365)</f>
        <v>20</v>
      </c>
      <c r="F3867" s="32">
        <f>IF(DATEDIF(Table2[[#This Row],[DateOfBirth]],Table2[[#This Row],[Service_start]], "Y")&lt;=25,1,0)</f>
        <v>1</v>
      </c>
      <c r="G3867" s="1">
        <v>45294</v>
      </c>
      <c r="H3867" s="1">
        <v>45322</v>
      </c>
      <c r="I3867" s="33" t="b">
        <f>AND(
    Table2[[#This Row],[Service_start]] &gt; DATE(2022,10,1),
    Table2[[#This Row],[Service_end]] &lt; DATE(2024,2,1)
)</f>
        <v>1</v>
      </c>
    </row>
    <row r="3868" spans="1:9">
      <c r="A3868">
        <v>15916620</v>
      </c>
      <c r="B3868">
        <v>425</v>
      </c>
      <c r="C3868" s="1">
        <v>36206.614999999998</v>
      </c>
      <c r="D3868">
        <v>142</v>
      </c>
      <c r="E3868" s="36">
        <f>INT((Table2[[#This Row],[Service_start]]-Table2[[#This Row],[DateOfBirth]])/365)</f>
        <v>24</v>
      </c>
      <c r="F3868" s="32">
        <f>IF(DATEDIF(Table2[[#This Row],[DateOfBirth]],Table2[[#This Row],[Service_start]], "Y")&lt;=25,1,0)</f>
        <v>1</v>
      </c>
      <c r="G3868" s="1">
        <v>44994</v>
      </c>
      <c r="H3868" s="1">
        <v>45016</v>
      </c>
      <c r="I3868" s="33" t="b">
        <f>AND(
    Table2[[#This Row],[Service_start]] &gt; DATE(2022,10,1),
    Table2[[#This Row],[Service_end]] &lt; DATE(2024,2,1)
)</f>
        <v>1</v>
      </c>
    </row>
    <row r="3869" spans="1:9">
      <c r="A3869">
        <v>15800830</v>
      </c>
      <c r="B3869">
        <v>425</v>
      </c>
      <c r="C3869" s="1">
        <v>36206.614999999998</v>
      </c>
      <c r="D3869">
        <v>142</v>
      </c>
      <c r="E3869" s="36">
        <f>INT((Table2[[#This Row],[Service_start]]-Table2[[#This Row],[DateOfBirth]])/365)</f>
        <v>24</v>
      </c>
      <c r="F3869" s="32">
        <f>IF(DATEDIF(Table2[[#This Row],[DateOfBirth]],Table2[[#This Row],[Service_start]], "Y")&lt;=25,1,0)</f>
        <v>1</v>
      </c>
      <c r="G3869" s="1">
        <v>45017</v>
      </c>
      <c r="H3869" s="1">
        <v>45046</v>
      </c>
      <c r="I3869" s="33" t="b">
        <f>AND(
    Table2[[#This Row],[Service_start]] &gt; DATE(2022,10,1),
    Table2[[#This Row],[Service_end]] &lt; DATE(2024,2,1)
)</f>
        <v>1</v>
      </c>
    </row>
    <row r="3870" spans="1:9">
      <c r="A3870">
        <v>15144995</v>
      </c>
      <c r="B3870">
        <v>425</v>
      </c>
      <c r="C3870" s="1">
        <v>36206.614999999998</v>
      </c>
      <c r="D3870">
        <v>142</v>
      </c>
      <c r="E3870" s="36">
        <f>INT((Table2[[#This Row],[Service_start]]-Table2[[#This Row],[DateOfBirth]])/365)</f>
        <v>24</v>
      </c>
      <c r="F3870" s="32">
        <f>IF(DATEDIF(Table2[[#This Row],[DateOfBirth]],Table2[[#This Row],[Service_start]], "Y")&lt;=25,1,0)</f>
        <v>1</v>
      </c>
      <c r="G3870" s="1">
        <v>45047</v>
      </c>
      <c r="H3870" s="1">
        <v>45077</v>
      </c>
      <c r="I3870" s="33" t="b">
        <f>AND(
    Table2[[#This Row],[Service_start]] &gt; DATE(2022,10,1),
    Table2[[#This Row],[Service_end]] &lt; DATE(2024,2,1)
)</f>
        <v>1</v>
      </c>
    </row>
    <row r="3871" spans="1:9">
      <c r="A3871">
        <v>15717188</v>
      </c>
      <c r="B3871">
        <v>425</v>
      </c>
      <c r="C3871" s="1">
        <v>36206.614999999998</v>
      </c>
      <c r="D3871">
        <v>142</v>
      </c>
      <c r="E3871" s="36">
        <f>INT((Table2[[#This Row],[Service_start]]-Table2[[#This Row],[DateOfBirth]])/365)</f>
        <v>24</v>
      </c>
      <c r="F3871" s="32">
        <f>IF(DATEDIF(Table2[[#This Row],[DateOfBirth]],Table2[[#This Row],[Service_start]], "Y")&lt;=25,1,0)</f>
        <v>1</v>
      </c>
      <c r="G3871" s="1">
        <v>45078</v>
      </c>
      <c r="H3871" s="1">
        <v>45107</v>
      </c>
      <c r="I3871" s="33" t="b">
        <f>AND(
    Table2[[#This Row],[Service_start]] &gt; DATE(2022,10,1),
    Table2[[#This Row],[Service_end]] &lt; DATE(2024,2,1)
)</f>
        <v>1</v>
      </c>
    </row>
    <row r="3872" spans="1:9">
      <c r="A3872">
        <v>15813133</v>
      </c>
      <c r="B3872">
        <v>425</v>
      </c>
      <c r="C3872" s="1">
        <v>37499.614999999998</v>
      </c>
      <c r="D3872">
        <v>143</v>
      </c>
      <c r="E3872" s="36">
        <f>INT((Table2[[#This Row],[Service_start]]-Table2[[#This Row],[DateOfBirth]])/365)</f>
        <v>21</v>
      </c>
      <c r="F3872" s="32">
        <f>IF(DATEDIF(Table2[[#This Row],[DateOfBirth]],Table2[[#This Row],[Service_start]], "Y")&lt;=25,1,0)</f>
        <v>1</v>
      </c>
      <c r="G3872" s="1">
        <v>45257</v>
      </c>
      <c r="H3872" s="1">
        <v>45260</v>
      </c>
      <c r="I3872" s="33" t="b">
        <f>AND(
    Table2[[#This Row],[Service_start]] &gt; DATE(2022,10,1),
    Table2[[#This Row],[Service_end]] &lt; DATE(2024,2,1)
)</f>
        <v>1</v>
      </c>
    </row>
    <row r="3873" spans="1:9">
      <c r="A3873">
        <v>13258391</v>
      </c>
      <c r="B3873">
        <v>425</v>
      </c>
      <c r="C3873" s="1">
        <v>37499.614999999998</v>
      </c>
      <c r="D3873">
        <v>143</v>
      </c>
      <c r="E3873" s="36">
        <f>INT((Table2[[#This Row],[Service_start]]-Table2[[#This Row],[DateOfBirth]])/365)</f>
        <v>21</v>
      </c>
      <c r="F3873" s="32">
        <f>IF(DATEDIF(Table2[[#This Row],[DateOfBirth]],Table2[[#This Row],[Service_start]], "Y")&lt;=25,1,0)</f>
        <v>1</v>
      </c>
      <c r="G3873" s="1">
        <v>45257</v>
      </c>
      <c r="H3873" s="1">
        <v>45260</v>
      </c>
      <c r="I3873" s="33" t="b">
        <f>AND(
    Table2[[#This Row],[Service_start]] &gt; DATE(2022,10,1),
    Table2[[#This Row],[Service_end]] &lt; DATE(2024,2,1)
)</f>
        <v>1</v>
      </c>
    </row>
    <row r="3874" spans="1:9">
      <c r="A3874">
        <v>15874979</v>
      </c>
      <c r="B3874">
        <v>425</v>
      </c>
      <c r="C3874" s="1">
        <v>37499.614999999998</v>
      </c>
      <c r="D3874">
        <v>143</v>
      </c>
      <c r="E3874" s="36">
        <f>INT((Table2[[#This Row],[Service_start]]-Table2[[#This Row],[DateOfBirth]])/365)</f>
        <v>21</v>
      </c>
      <c r="F3874" s="32">
        <f>IF(DATEDIF(Table2[[#This Row],[DateOfBirth]],Table2[[#This Row],[Service_start]], "Y")&lt;=25,1,0)</f>
        <v>1</v>
      </c>
      <c r="G3874" s="1">
        <v>45261</v>
      </c>
      <c r="H3874" s="1">
        <v>45291</v>
      </c>
      <c r="I3874" s="33" t="b">
        <f>AND(
    Table2[[#This Row],[Service_start]] &gt; DATE(2022,10,1),
    Table2[[#This Row],[Service_end]] &lt; DATE(2024,2,1)
)</f>
        <v>1</v>
      </c>
    </row>
    <row r="3875" spans="1:9">
      <c r="A3875">
        <v>15758458</v>
      </c>
      <c r="B3875">
        <v>425</v>
      </c>
      <c r="C3875" s="1">
        <v>37499.614999999998</v>
      </c>
      <c r="D3875">
        <v>143</v>
      </c>
      <c r="E3875" s="36">
        <f>INT((Table2[[#This Row],[Service_start]]-Table2[[#This Row],[DateOfBirth]])/365)</f>
        <v>21</v>
      </c>
      <c r="F3875" s="32">
        <f>IF(DATEDIF(Table2[[#This Row],[DateOfBirth]],Table2[[#This Row],[Service_start]], "Y")&lt;=25,1,0)</f>
        <v>1</v>
      </c>
      <c r="G3875" s="1">
        <v>45261</v>
      </c>
      <c r="H3875" s="1">
        <v>45291</v>
      </c>
      <c r="I3875" s="33" t="b">
        <f>AND(
    Table2[[#This Row],[Service_start]] &gt; DATE(2022,10,1),
    Table2[[#This Row],[Service_end]] &lt; DATE(2024,2,1)
)</f>
        <v>1</v>
      </c>
    </row>
    <row r="3876" spans="1:9">
      <c r="A3876">
        <v>15556870</v>
      </c>
      <c r="B3876">
        <v>425</v>
      </c>
      <c r="C3876" s="1">
        <v>37499.614999999998</v>
      </c>
      <c r="D3876">
        <v>143</v>
      </c>
      <c r="E3876" s="36">
        <f>INT((Table2[[#This Row],[Service_start]]-Table2[[#This Row],[DateOfBirth]])/365)</f>
        <v>21</v>
      </c>
      <c r="F3876" s="32">
        <f>IF(DATEDIF(Table2[[#This Row],[DateOfBirth]],Table2[[#This Row],[Service_start]], "Y")&lt;=25,1,0)</f>
        <v>1</v>
      </c>
      <c r="G3876" s="1">
        <v>45292</v>
      </c>
      <c r="H3876" s="1">
        <v>45322</v>
      </c>
      <c r="I3876" s="33" t="b">
        <f>AND(
    Table2[[#This Row],[Service_start]] &gt; DATE(2022,10,1),
    Table2[[#This Row],[Service_end]] &lt; DATE(2024,2,1)
)</f>
        <v>1</v>
      </c>
    </row>
    <row r="3877" spans="1:9">
      <c r="A3877">
        <v>15785248</v>
      </c>
      <c r="B3877">
        <v>425</v>
      </c>
      <c r="C3877" s="1">
        <v>37499.614999999998</v>
      </c>
      <c r="D3877">
        <v>143</v>
      </c>
      <c r="E3877" s="36">
        <f>INT((Table2[[#This Row],[Service_start]]-Table2[[#This Row],[DateOfBirth]])/365)</f>
        <v>21</v>
      </c>
      <c r="F3877" s="32">
        <f>IF(DATEDIF(Table2[[#This Row],[DateOfBirth]],Table2[[#This Row],[Service_start]], "Y")&lt;=25,1,0)</f>
        <v>1</v>
      </c>
      <c r="G3877" s="1">
        <v>45292</v>
      </c>
      <c r="H3877" s="1">
        <v>45322</v>
      </c>
      <c r="I3877" s="33" t="b">
        <f>AND(
    Table2[[#This Row],[Service_start]] &gt; DATE(2022,10,1),
    Table2[[#This Row],[Service_end]] &lt; DATE(2024,2,1)
)</f>
        <v>1</v>
      </c>
    </row>
    <row r="3878" spans="1:9">
      <c r="A3878">
        <v>15917657</v>
      </c>
      <c r="B3878">
        <v>425</v>
      </c>
      <c r="C3878" s="1">
        <v>36202.614999999998</v>
      </c>
      <c r="D3878">
        <v>143</v>
      </c>
      <c r="E3878" s="36">
        <f>INT((Table2[[#This Row],[Service_start]]-Table2[[#This Row],[DateOfBirth]])/365)</f>
        <v>24</v>
      </c>
      <c r="F3878" s="32">
        <f>IF(DATEDIF(Table2[[#This Row],[DateOfBirth]],Table2[[#This Row],[Service_start]], "Y")&lt;=25,1,0)</f>
        <v>1</v>
      </c>
      <c r="G3878" s="1">
        <v>45209</v>
      </c>
      <c r="H3878" s="1">
        <v>45230</v>
      </c>
      <c r="I3878" s="33" t="b">
        <f>AND(
    Table2[[#This Row],[Service_start]] &gt; DATE(2022,10,1),
    Table2[[#This Row],[Service_end]] &lt; DATE(2024,2,1)
)</f>
        <v>1</v>
      </c>
    </row>
    <row r="3879" spans="1:9">
      <c r="A3879">
        <v>15592853</v>
      </c>
      <c r="B3879">
        <v>425</v>
      </c>
      <c r="C3879" s="1">
        <v>36202.614999999998</v>
      </c>
      <c r="D3879">
        <v>143</v>
      </c>
      <c r="E3879" s="36">
        <f>INT((Table2[[#This Row],[Service_start]]-Table2[[#This Row],[DateOfBirth]])/365)</f>
        <v>24</v>
      </c>
      <c r="F3879" s="32">
        <f>IF(DATEDIF(Table2[[#This Row],[DateOfBirth]],Table2[[#This Row],[Service_start]], "Y")&lt;=25,1,0)</f>
        <v>1</v>
      </c>
      <c r="G3879" s="1">
        <v>45209</v>
      </c>
      <c r="H3879" s="1">
        <v>45230</v>
      </c>
      <c r="I3879" s="33" t="b">
        <f>AND(
    Table2[[#This Row],[Service_start]] &gt; DATE(2022,10,1),
    Table2[[#This Row],[Service_end]] &lt; DATE(2024,2,1)
)</f>
        <v>1</v>
      </c>
    </row>
    <row r="3880" spans="1:9">
      <c r="A3880">
        <v>15778566</v>
      </c>
      <c r="B3880">
        <v>425</v>
      </c>
      <c r="C3880" s="1">
        <v>36202.614999999998</v>
      </c>
      <c r="D3880">
        <v>143</v>
      </c>
      <c r="E3880" s="36">
        <f>INT((Table2[[#This Row],[Service_start]]-Table2[[#This Row],[DateOfBirth]])/365)</f>
        <v>24</v>
      </c>
      <c r="F3880" s="32">
        <f>IF(DATEDIF(Table2[[#This Row],[DateOfBirth]],Table2[[#This Row],[Service_start]], "Y")&lt;=25,1,0)</f>
        <v>1</v>
      </c>
      <c r="G3880" s="1">
        <v>45209</v>
      </c>
      <c r="H3880" s="1">
        <v>45230</v>
      </c>
      <c r="I3880" s="33" t="b">
        <f>AND(
    Table2[[#This Row],[Service_start]] &gt; DATE(2022,10,1),
    Table2[[#This Row],[Service_end]] &lt; DATE(2024,2,1)
)</f>
        <v>1</v>
      </c>
    </row>
    <row r="3881" spans="1:9">
      <c r="A3881">
        <v>10839057</v>
      </c>
      <c r="B3881">
        <v>425</v>
      </c>
      <c r="C3881" s="1">
        <v>36202.614999999998</v>
      </c>
      <c r="D3881">
        <v>143</v>
      </c>
      <c r="E3881" s="36">
        <f>INT((Table2[[#This Row],[Service_start]]-Table2[[#This Row],[DateOfBirth]])/365)</f>
        <v>24</v>
      </c>
      <c r="F3881" s="32">
        <f>IF(DATEDIF(Table2[[#This Row],[DateOfBirth]],Table2[[#This Row],[Service_start]], "Y")&lt;=25,1,0)</f>
        <v>1</v>
      </c>
      <c r="G3881" s="1">
        <v>45231</v>
      </c>
      <c r="H3881" s="1">
        <v>45260</v>
      </c>
      <c r="I3881" s="33" t="b">
        <f>AND(
    Table2[[#This Row],[Service_start]] &gt; DATE(2022,10,1),
    Table2[[#This Row],[Service_end]] &lt; DATE(2024,2,1)
)</f>
        <v>1</v>
      </c>
    </row>
    <row r="3882" spans="1:9">
      <c r="A3882">
        <v>8974175</v>
      </c>
      <c r="B3882">
        <v>425</v>
      </c>
      <c r="C3882" s="1">
        <v>36202.614999999998</v>
      </c>
      <c r="D3882">
        <v>143</v>
      </c>
      <c r="E3882" s="36">
        <f>INT((Table2[[#This Row],[Service_start]]-Table2[[#This Row],[DateOfBirth]])/365)</f>
        <v>24</v>
      </c>
      <c r="F3882" s="32">
        <f>IF(DATEDIF(Table2[[#This Row],[DateOfBirth]],Table2[[#This Row],[Service_start]], "Y")&lt;=25,1,0)</f>
        <v>1</v>
      </c>
      <c r="G3882" s="1">
        <v>45231</v>
      </c>
      <c r="H3882" s="1">
        <v>45260</v>
      </c>
      <c r="I3882" s="33" t="b">
        <f>AND(
    Table2[[#This Row],[Service_start]] &gt; DATE(2022,10,1),
    Table2[[#This Row],[Service_end]] &lt; DATE(2024,2,1)
)</f>
        <v>1</v>
      </c>
    </row>
    <row r="3883" spans="1:9">
      <c r="A3883">
        <v>15743958</v>
      </c>
      <c r="B3883">
        <v>425</v>
      </c>
      <c r="C3883" s="1">
        <v>36202.614999999998</v>
      </c>
      <c r="D3883">
        <v>143</v>
      </c>
      <c r="E3883" s="36">
        <f>INT((Table2[[#This Row],[Service_start]]-Table2[[#This Row],[DateOfBirth]])/365)</f>
        <v>24</v>
      </c>
      <c r="F3883" s="32">
        <f>IF(DATEDIF(Table2[[#This Row],[DateOfBirth]],Table2[[#This Row],[Service_start]], "Y")&lt;=25,1,0)</f>
        <v>1</v>
      </c>
      <c r="G3883" s="1">
        <v>45231</v>
      </c>
      <c r="H3883" s="1">
        <v>45260</v>
      </c>
      <c r="I3883" s="33" t="b">
        <f>AND(
    Table2[[#This Row],[Service_start]] &gt; DATE(2022,10,1),
    Table2[[#This Row],[Service_end]] &lt; DATE(2024,2,1)
)</f>
        <v>1</v>
      </c>
    </row>
    <row r="3884" spans="1:9">
      <c r="A3884">
        <v>15763424</v>
      </c>
      <c r="B3884">
        <v>425</v>
      </c>
      <c r="C3884" s="1">
        <v>36202.614999999998</v>
      </c>
      <c r="D3884">
        <v>143</v>
      </c>
      <c r="E3884" s="36">
        <f>INT((Table2[[#This Row],[Service_start]]-Table2[[#This Row],[DateOfBirth]])/365)</f>
        <v>24</v>
      </c>
      <c r="F3884" s="32">
        <f>IF(DATEDIF(Table2[[#This Row],[DateOfBirth]],Table2[[#This Row],[Service_start]], "Y")&lt;=25,1,0)</f>
        <v>1</v>
      </c>
      <c r="G3884" s="1">
        <v>45261</v>
      </c>
      <c r="H3884" s="1">
        <v>45291</v>
      </c>
      <c r="I3884" s="33" t="b">
        <f>AND(
    Table2[[#This Row],[Service_start]] &gt; DATE(2022,10,1),
    Table2[[#This Row],[Service_end]] &lt; DATE(2024,2,1)
)</f>
        <v>1</v>
      </c>
    </row>
    <row r="3885" spans="1:9">
      <c r="A3885">
        <v>15569195</v>
      </c>
      <c r="B3885">
        <v>425</v>
      </c>
      <c r="C3885" s="1">
        <v>36202.614999999998</v>
      </c>
      <c r="D3885">
        <v>143</v>
      </c>
      <c r="E3885" s="36">
        <f>INT((Table2[[#This Row],[Service_start]]-Table2[[#This Row],[DateOfBirth]])/365)</f>
        <v>24</v>
      </c>
      <c r="F3885" s="32">
        <f>IF(DATEDIF(Table2[[#This Row],[DateOfBirth]],Table2[[#This Row],[Service_start]], "Y")&lt;=25,1,0)</f>
        <v>1</v>
      </c>
      <c r="G3885" s="1">
        <v>45261</v>
      </c>
      <c r="H3885" s="1">
        <v>45291</v>
      </c>
      <c r="I3885" s="33" t="b">
        <f>AND(
    Table2[[#This Row],[Service_start]] &gt; DATE(2022,10,1),
    Table2[[#This Row],[Service_end]] &lt; DATE(2024,2,1)
)</f>
        <v>1</v>
      </c>
    </row>
    <row r="3886" spans="1:9">
      <c r="A3886">
        <v>15705291</v>
      </c>
      <c r="B3886">
        <v>425</v>
      </c>
      <c r="C3886" s="1">
        <v>36202.614999999998</v>
      </c>
      <c r="D3886">
        <v>143</v>
      </c>
      <c r="E3886" s="36">
        <f>INT((Table2[[#This Row],[Service_start]]-Table2[[#This Row],[DateOfBirth]])/365)</f>
        <v>24</v>
      </c>
      <c r="F3886" s="32">
        <f>IF(DATEDIF(Table2[[#This Row],[DateOfBirth]],Table2[[#This Row],[Service_start]], "Y")&lt;=25,1,0)</f>
        <v>1</v>
      </c>
      <c r="G3886" s="1">
        <v>45261</v>
      </c>
      <c r="H3886" s="1">
        <v>45291</v>
      </c>
      <c r="I3886" s="33" t="b">
        <f>AND(
    Table2[[#This Row],[Service_start]] &gt; DATE(2022,10,1),
    Table2[[#This Row],[Service_end]] &lt; DATE(2024,2,1)
)</f>
        <v>1</v>
      </c>
    </row>
    <row r="3887" spans="1:9">
      <c r="A3887">
        <v>15807632</v>
      </c>
      <c r="B3887">
        <v>425</v>
      </c>
      <c r="C3887" s="1">
        <v>38514.614999999998</v>
      </c>
      <c r="D3887">
        <v>143</v>
      </c>
      <c r="E3887" s="36">
        <f>INT((Table2[[#This Row],[Service_start]]-Table2[[#This Row],[DateOfBirth]])/365)</f>
        <v>18</v>
      </c>
      <c r="F3887" s="32">
        <f>IF(DATEDIF(Table2[[#This Row],[DateOfBirth]],Table2[[#This Row],[Service_start]], "Y")&lt;=25,1,0)</f>
        <v>1</v>
      </c>
      <c r="G3887" s="1">
        <v>45239</v>
      </c>
      <c r="H3887" s="1">
        <v>45260</v>
      </c>
      <c r="I3887" s="33" t="b">
        <f>AND(
    Table2[[#This Row],[Service_start]] &gt; DATE(2022,10,1),
    Table2[[#This Row],[Service_end]] &lt; DATE(2024,2,1)
)</f>
        <v>1</v>
      </c>
    </row>
    <row r="3888" spans="1:9">
      <c r="A3888">
        <v>18352127</v>
      </c>
      <c r="B3888">
        <v>425</v>
      </c>
      <c r="C3888" s="1">
        <v>38514.614999999998</v>
      </c>
      <c r="D3888">
        <v>143</v>
      </c>
      <c r="E3888" s="36">
        <f>INT((Table2[[#This Row],[Service_start]]-Table2[[#This Row],[DateOfBirth]])/365)</f>
        <v>18</v>
      </c>
      <c r="F3888" s="32">
        <f>IF(DATEDIF(Table2[[#This Row],[DateOfBirth]],Table2[[#This Row],[Service_start]], "Y")&lt;=25,1,0)</f>
        <v>1</v>
      </c>
      <c r="G3888" s="1">
        <v>45261</v>
      </c>
      <c r="H3888" s="1">
        <v>45291</v>
      </c>
      <c r="I3888" s="33" t="b">
        <f>AND(
    Table2[[#This Row],[Service_start]] &gt; DATE(2022,10,1),
    Table2[[#This Row],[Service_end]] &lt; DATE(2024,2,1)
)</f>
        <v>1</v>
      </c>
    </row>
    <row r="3889" spans="1:9">
      <c r="A3889">
        <v>15646237</v>
      </c>
      <c r="B3889">
        <v>425</v>
      </c>
      <c r="C3889" s="1">
        <v>38514.614999999998</v>
      </c>
      <c r="D3889">
        <v>143</v>
      </c>
      <c r="E3889" s="36">
        <f>INT((Table2[[#This Row],[Service_start]]-Table2[[#This Row],[DateOfBirth]])/365)</f>
        <v>18</v>
      </c>
      <c r="F3889" s="32">
        <f>IF(DATEDIF(Table2[[#This Row],[DateOfBirth]],Table2[[#This Row],[Service_start]], "Y")&lt;=25,1,0)</f>
        <v>1</v>
      </c>
      <c r="G3889" s="1">
        <v>45292</v>
      </c>
      <c r="H3889" s="1">
        <v>45322</v>
      </c>
      <c r="I3889" s="33" t="b">
        <f>AND(
    Table2[[#This Row],[Service_start]] &gt; DATE(2022,10,1),
    Table2[[#This Row],[Service_end]] &lt; DATE(2024,2,1)
)</f>
        <v>1</v>
      </c>
    </row>
    <row r="3890" spans="1:9">
      <c r="A3890">
        <v>15873691</v>
      </c>
      <c r="B3890">
        <v>425</v>
      </c>
      <c r="C3890" s="1">
        <v>36706.614999999998</v>
      </c>
      <c r="D3890">
        <v>143</v>
      </c>
      <c r="E3890" s="36">
        <f>INT((Table2[[#This Row],[Service_start]]-Table2[[#This Row],[DateOfBirth]])/365)</f>
        <v>23</v>
      </c>
      <c r="F3890" s="32">
        <f>IF(DATEDIF(Table2[[#This Row],[DateOfBirth]],Table2[[#This Row],[Service_start]], "Y")&lt;=25,1,0)</f>
        <v>1</v>
      </c>
      <c r="G3890" s="1">
        <v>45313</v>
      </c>
      <c r="H3890" s="1">
        <v>45322</v>
      </c>
      <c r="I3890" s="33" t="b">
        <f>AND(
    Table2[[#This Row],[Service_start]] &gt; DATE(2022,10,1),
    Table2[[#This Row],[Service_end]] &lt; DATE(2024,2,1)
)</f>
        <v>1</v>
      </c>
    </row>
    <row r="3891" spans="1:9">
      <c r="A3891">
        <v>15750083</v>
      </c>
      <c r="B3891">
        <v>425</v>
      </c>
      <c r="C3891" s="1">
        <v>37224.614999999998</v>
      </c>
      <c r="D3891">
        <v>143</v>
      </c>
      <c r="E3891" s="36">
        <f>INT((Table2[[#This Row],[Service_start]]-Table2[[#This Row],[DateOfBirth]])/365)</f>
        <v>21</v>
      </c>
      <c r="F3891" s="32">
        <f>IF(DATEDIF(Table2[[#This Row],[DateOfBirth]],Table2[[#This Row],[Service_start]], "Y")&lt;=25,1,0)</f>
        <v>1</v>
      </c>
      <c r="G3891" s="1">
        <v>45250</v>
      </c>
      <c r="H3891" s="1">
        <v>45260</v>
      </c>
      <c r="I3891" s="33" t="b">
        <f>AND(
    Table2[[#This Row],[Service_start]] &gt; DATE(2022,10,1),
    Table2[[#This Row],[Service_end]] &lt; DATE(2024,2,1)
)</f>
        <v>1</v>
      </c>
    </row>
    <row r="3892" spans="1:9">
      <c r="A3892">
        <v>15885466</v>
      </c>
      <c r="B3892">
        <v>425</v>
      </c>
      <c r="C3892" s="1">
        <v>37224.614999999998</v>
      </c>
      <c r="D3892">
        <v>143</v>
      </c>
      <c r="E3892" s="36">
        <f>INT((Table2[[#This Row],[Service_start]]-Table2[[#This Row],[DateOfBirth]])/365)</f>
        <v>22</v>
      </c>
      <c r="F3892" s="32">
        <f>IF(DATEDIF(Table2[[#This Row],[DateOfBirth]],Table2[[#This Row],[Service_start]], "Y")&lt;=25,1,0)</f>
        <v>1</v>
      </c>
      <c r="G3892" s="1">
        <v>45261</v>
      </c>
      <c r="H3892" s="1">
        <v>45291</v>
      </c>
      <c r="I3892" s="33" t="b">
        <f>AND(
    Table2[[#This Row],[Service_start]] &gt; DATE(2022,10,1),
    Table2[[#This Row],[Service_end]] &lt; DATE(2024,2,1)
)</f>
        <v>1</v>
      </c>
    </row>
    <row r="3893" spans="1:9">
      <c r="A3893">
        <v>15860970</v>
      </c>
      <c r="B3893">
        <v>425</v>
      </c>
      <c r="C3893" s="1">
        <v>37224.614999999998</v>
      </c>
      <c r="D3893">
        <v>143</v>
      </c>
      <c r="E3893" s="36">
        <f>INT((Table2[[#This Row],[Service_start]]-Table2[[#This Row],[DateOfBirth]])/365)</f>
        <v>22</v>
      </c>
      <c r="F3893" s="32">
        <f>IF(DATEDIF(Table2[[#This Row],[DateOfBirth]],Table2[[#This Row],[Service_start]], "Y")&lt;=25,1,0)</f>
        <v>1</v>
      </c>
      <c r="G3893" s="1">
        <v>45292</v>
      </c>
      <c r="H3893" s="1">
        <v>45322</v>
      </c>
      <c r="I3893" s="33" t="b">
        <f>AND(
    Table2[[#This Row],[Service_start]] &gt; DATE(2022,10,1),
    Table2[[#This Row],[Service_end]] &lt; DATE(2024,2,1)
)</f>
        <v>1</v>
      </c>
    </row>
    <row r="3894" spans="1:9">
      <c r="A3894">
        <v>15211748</v>
      </c>
      <c r="B3894">
        <v>425</v>
      </c>
      <c r="C3894" s="1">
        <v>36815.614999999998</v>
      </c>
      <c r="D3894">
        <v>143</v>
      </c>
      <c r="E3894" s="36">
        <f>INT((Table2[[#This Row],[Service_start]]-Table2[[#This Row],[DateOfBirth]])/365)</f>
        <v>23</v>
      </c>
      <c r="F3894" s="32">
        <f>IF(DATEDIF(Table2[[#This Row],[DateOfBirth]],Table2[[#This Row],[Service_start]], "Y")&lt;=25,1,0)</f>
        <v>1</v>
      </c>
      <c r="G3894" s="1">
        <v>45293</v>
      </c>
      <c r="H3894" s="1">
        <v>45322</v>
      </c>
      <c r="I3894" s="33" t="b">
        <f>AND(
    Table2[[#This Row],[Service_start]] &gt; DATE(2022,10,1),
    Table2[[#This Row],[Service_end]] &lt; DATE(2024,2,1)
)</f>
        <v>1</v>
      </c>
    </row>
    <row r="3895" spans="1:9">
      <c r="A3895">
        <v>15851087</v>
      </c>
      <c r="B3895">
        <v>425</v>
      </c>
      <c r="C3895" s="1">
        <v>36212.614999999998</v>
      </c>
      <c r="D3895">
        <v>143</v>
      </c>
      <c r="E3895" s="36">
        <f>INT((Table2[[#This Row],[Service_start]]-Table2[[#This Row],[DateOfBirth]])/365)</f>
        <v>24</v>
      </c>
      <c r="F3895" s="32">
        <f>IF(DATEDIF(Table2[[#This Row],[DateOfBirth]],Table2[[#This Row],[Service_start]], "Y")&lt;=25,1,0)</f>
        <v>1</v>
      </c>
      <c r="G3895" s="1">
        <v>45308</v>
      </c>
      <c r="H3895" s="1">
        <v>45322</v>
      </c>
      <c r="I3895" s="33" t="b">
        <f>AND(
    Table2[[#This Row],[Service_start]] &gt; DATE(2022,10,1),
    Table2[[#This Row],[Service_end]] &lt; DATE(2024,2,1)
)</f>
        <v>1</v>
      </c>
    </row>
    <row r="3896" spans="1:9">
      <c r="A3896">
        <v>13658822</v>
      </c>
      <c r="B3896">
        <v>425</v>
      </c>
      <c r="C3896" s="1">
        <v>38164.614999999998</v>
      </c>
      <c r="D3896">
        <v>143</v>
      </c>
      <c r="E3896" s="36">
        <f>INT((Table2[[#This Row],[Service_start]]-Table2[[#This Row],[DateOfBirth]])/365)</f>
        <v>19</v>
      </c>
      <c r="F3896" s="32">
        <f>IF(DATEDIF(Table2[[#This Row],[DateOfBirth]],Table2[[#This Row],[Service_start]], "Y")&lt;=25,1,0)</f>
        <v>1</v>
      </c>
      <c r="G3896" s="1">
        <v>45229</v>
      </c>
      <c r="H3896" s="1">
        <v>45230</v>
      </c>
      <c r="I3896" s="33" t="b">
        <f>AND(
    Table2[[#This Row],[Service_start]] &gt; DATE(2022,10,1),
    Table2[[#This Row],[Service_end]] &lt; DATE(2024,2,1)
)</f>
        <v>1</v>
      </c>
    </row>
    <row r="3897" spans="1:9">
      <c r="A3897">
        <v>15397923</v>
      </c>
      <c r="B3897">
        <v>425</v>
      </c>
      <c r="C3897" s="1">
        <v>38164.614999999998</v>
      </c>
      <c r="D3897">
        <v>143</v>
      </c>
      <c r="E3897" s="36">
        <f>INT((Table2[[#This Row],[Service_start]]-Table2[[#This Row],[DateOfBirth]])/365)</f>
        <v>19</v>
      </c>
      <c r="F3897" s="32">
        <f>IF(DATEDIF(Table2[[#This Row],[DateOfBirth]],Table2[[#This Row],[Service_start]], "Y")&lt;=25,1,0)</f>
        <v>1</v>
      </c>
      <c r="G3897" s="1">
        <v>45231</v>
      </c>
      <c r="H3897" s="1">
        <v>45260</v>
      </c>
      <c r="I3897" s="33" t="b">
        <f>AND(
    Table2[[#This Row],[Service_start]] &gt; DATE(2022,10,1),
    Table2[[#This Row],[Service_end]] &lt; DATE(2024,2,1)
)</f>
        <v>1</v>
      </c>
    </row>
    <row r="3898" spans="1:9">
      <c r="A3898">
        <v>15806164</v>
      </c>
      <c r="B3898">
        <v>425</v>
      </c>
      <c r="C3898" s="1">
        <v>38164.614999999998</v>
      </c>
      <c r="D3898">
        <v>143</v>
      </c>
      <c r="E3898" s="36">
        <f>INT((Table2[[#This Row],[Service_start]]-Table2[[#This Row],[DateOfBirth]])/365)</f>
        <v>19</v>
      </c>
      <c r="F3898" s="32">
        <f>IF(DATEDIF(Table2[[#This Row],[DateOfBirth]],Table2[[#This Row],[Service_start]], "Y")&lt;=25,1,0)</f>
        <v>1</v>
      </c>
      <c r="G3898" s="1">
        <v>45261</v>
      </c>
      <c r="H3898" s="1">
        <v>45291</v>
      </c>
      <c r="I3898" s="33" t="b">
        <f>AND(
    Table2[[#This Row],[Service_start]] &gt; DATE(2022,10,1),
    Table2[[#This Row],[Service_end]] &lt; DATE(2024,2,1)
)</f>
        <v>1</v>
      </c>
    </row>
    <row r="3899" spans="1:9">
      <c r="A3899">
        <v>10721144</v>
      </c>
      <c r="B3899">
        <v>425</v>
      </c>
      <c r="C3899" s="1">
        <v>38839.614999999998</v>
      </c>
      <c r="D3899">
        <v>143</v>
      </c>
      <c r="E3899" s="36">
        <f>INT((Table2[[#This Row],[Service_start]]-Table2[[#This Row],[DateOfBirth]])/365)</f>
        <v>17</v>
      </c>
      <c r="F3899" s="32">
        <f>IF(DATEDIF(Table2[[#This Row],[DateOfBirth]],Table2[[#This Row],[Service_start]], "Y")&lt;=25,1,0)</f>
        <v>1</v>
      </c>
      <c r="G3899" s="1">
        <v>45272</v>
      </c>
      <c r="H3899" s="1">
        <v>45291</v>
      </c>
      <c r="I3899" s="33" t="b">
        <f>AND(
    Table2[[#This Row],[Service_start]] &gt; DATE(2022,10,1),
    Table2[[#This Row],[Service_end]] &lt; DATE(2024,2,1)
)</f>
        <v>1</v>
      </c>
    </row>
    <row r="3900" spans="1:9">
      <c r="A3900">
        <v>15692469</v>
      </c>
      <c r="B3900">
        <v>425</v>
      </c>
      <c r="C3900" s="1">
        <v>38839.614999999998</v>
      </c>
      <c r="D3900">
        <v>143</v>
      </c>
      <c r="E3900" s="36">
        <f>INT((Table2[[#This Row],[Service_start]]-Table2[[#This Row],[DateOfBirth]])/365)</f>
        <v>17</v>
      </c>
      <c r="F3900" s="32">
        <f>IF(DATEDIF(Table2[[#This Row],[DateOfBirth]],Table2[[#This Row],[Service_start]], "Y")&lt;=25,1,0)</f>
        <v>1</v>
      </c>
      <c r="G3900" s="1">
        <v>45292</v>
      </c>
      <c r="H3900" s="1">
        <v>45322</v>
      </c>
      <c r="I3900" s="33" t="b">
        <f>AND(
    Table2[[#This Row],[Service_start]] &gt; DATE(2022,10,1),
    Table2[[#This Row],[Service_end]] &lt; DATE(2024,2,1)
)</f>
        <v>1</v>
      </c>
    </row>
    <row r="3901" spans="1:9">
      <c r="A3901">
        <v>15832924</v>
      </c>
      <c r="B3901">
        <v>425</v>
      </c>
      <c r="C3901" s="1">
        <v>38092.614999999998</v>
      </c>
      <c r="D3901">
        <v>143</v>
      </c>
      <c r="E3901" s="36">
        <f>INT((Table2[[#This Row],[Service_start]]-Table2[[#This Row],[DateOfBirth]])/365)</f>
        <v>19</v>
      </c>
      <c r="F3901" s="32">
        <f>IF(DATEDIF(Table2[[#This Row],[DateOfBirth]],Table2[[#This Row],[Service_start]], "Y")&lt;=25,1,0)</f>
        <v>1</v>
      </c>
      <c r="G3901" s="1">
        <v>45293</v>
      </c>
      <c r="H3901" s="1">
        <v>45322</v>
      </c>
      <c r="I3901" s="33" t="b">
        <f>AND(
    Table2[[#This Row],[Service_start]] &gt; DATE(2022,10,1),
    Table2[[#This Row],[Service_end]] &lt; DATE(2024,2,1)
)</f>
        <v>1</v>
      </c>
    </row>
    <row r="3902" spans="1:9">
      <c r="A3902">
        <v>15538940</v>
      </c>
      <c r="B3902">
        <v>425</v>
      </c>
      <c r="C3902" s="1">
        <v>39019.614999999998</v>
      </c>
      <c r="D3902">
        <v>143</v>
      </c>
      <c r="E3902" s="36">
        <f>INT((Table2[[#This Row],[Service_start]]-Table2[[#This Row],[DateOfBirth]])/365)</f>
        <v>17</v>
      </c>
      <c r="F3902" s="32">
        <f>IF(DATEDIF(Table2[[#This Row],[DateOfBirth]],Table2[[#This Row],[Service_start]], "Y")&lt;=25,1,0)</f>
        <v>1</v>
      </c>
      <c r="G3902" s="1">
        <v>45287</v>
      </c>
      <c r="H3902" s="1">
        <v>45291</v>
      </c>
      <c r="I3902" s="33" t="b">
        <f>AND(
    Table2[[#This Row],[Service_start]] &gt; DATE(2022,10,1),
    Table2[[#This Row],[Service_end]] &lt; DATE(2024,2,1)
)</f>
        <v>1</v>
      </c>
    </row>
    <row r="3903" spans="1:9">
      <c r="A3903">
        <v>15786904</v>
      </c>
      <c r="B3903">
        <v>425</v>
      </c>
      <c r="C3903" s="1">
        <v>39019.614999999998</v>
      </c>
      <c r="D3903">
        <v>143</v>
      </c>
      <c r="E3903" s="36">
        <f>INT((Table2[[#This Row],[Service_start]]-Table2[[#This Row],[DateOfBirth]])/365)</f>
        <v>17</v>
      </c>
      <c r="F3903" s="32">
        <f>IF(DATEDIF(Table2[[#This Row],[DateOfBirth]],Table2[[#This Row],[Service_start]], "Y")&lt;=25,1,0)</f>
        <v>1</v>
      </c>
      <c r="G3903" s="1">
        <v>45292</v>
      </c>
      <c r="H3903" s="1">
        <v>45322</v>
      </c>
      <c r="I3903" s="33" t="b">
        <f>AND(
    Table2[[#This Row],[Service_start]] &gt; DATE(2022,10,1),
    Table2[[#This Row],[Service_end]] &lt; DATE(2024,2,1)
)</f>
        <v>1</v>
      </c>
    </row>
    <row r="3904" spans="1:9">
      <c r="A3904">
        <v>15249956</v>
      </c>
      <c r="B3904">
        <v>425</v>
      </c>
      <c r="C3904" s="1">
        <v>38137.614999999998</v>
      </c>
      <c r="D3904">
        <v>143</v>
      </c>
      <c r="E3904" s="36">
        <f>INT((Table2[[#This Row],[Service_start]]-Table2[[#This Row],[DateOfBirth]])/365)</f>
        <v>19</v>
      </c>
      <c r="F3904" s="32">
        <f>IF(DATEDIF(Table2[[#This Row],[DateOfBirth]],Table2[[#This Row],[Service_start]], "Y")&lt;=25,1,0)</f>
        <v>1</v>
      </c>
      <c r="G3904" s="1">
        <v>45320</v>
      </c>
      <c r="H3904" s="1">
        <v>45322</v>
      </c>
      <c r="I3904" s="33" t="b">
        <f>AND(
    Table2[[#This Row],[Service_start]] &gt; DATE(2022,10,1),
    Table2[[#This Row],[Service_end]] &lt; DATE(2024,2,1)
)</f>
        <v>1</v>
      </c>
    </row>
    <row r="3905" spans="1:9">
      <c r="A3905">
        <v>15866079</v>
      </c>
      <c r="B3905">
        <v>425</v>
      </c>
      <c r="C3905" s="1">
        <v>37391.614999999998</v>
      </c>
      <c r="D3905">
        <v>143</v>
      </c>
      <c r="E3905" s="36">
        <f>INT((Table2[[#This Row],[Service_start]]-Table2[[#This Row],[DateOfBirth]])/365)</f>
        <v>21</v>
      </c>
      <c r="F3905" s="32">
        <f>IF(DATEDIF(Table2[[#This Row],[DateOfBirth]],Table2[[#This Row],[Service_start]], "Y")&lt;=25,1,0)</f>
        <v>1</v>
      </c>
      <c r="G3905" s="1">
        <v>45259</v>
      </c>
      <c r="H3905" s="1">
        <v>45260</v>
      </c>
      <c r="I3905" s="33" t="b">
        <f>AND(
    Table2[[#This Row],[Service_start]] &gt; DATE(2022,10,1),
    Table2[[#This Row],[Service_end]] &lt; DATE(2024,2,1)
)</f>
        <v>1</v>
      </c>
    </row>
    <row r="3906" spans="1:9">
      <c r="A3906">
        <v>15870972</v>
      </c>
      <c r="B3906">
        <v>425</v>
      </c>
      <c r="C3906" s="1">
        <v>37391.614999999998</v>
      </c>
      <c r="D3906">
        <v>143</v>
      </c>
      <c r="E3906" s="36">
        <f>INT((Table2[[#This Row],[Service_start]]-Table2[[#This Row],[DateOfBirth]])/365)</f>
        <v>21</v>
      </c>
      <c r="F3906" s="32">
        <f>IF(DATEDIF(Table2[[#This Row],[DateOfBirth]],Table2[[#This Row],[Service_start]], "Y")&lt;=25,1,0)</f>
        <v>1</v>
      </c>
      <c r="G3906" s="1">
        <v>45261</v>
      </c>
      <c r="H3906" s="1">
        <v>45291</v>
      </c>
      <c r="I3906" s="33" t="b">
        <f>AND(
    Table2[[#This Row],[Service_start]] &gt; DATE(2022,10,1),
    Table2[[#This Row],[Service_end]] &lt; DATE(2024,2,1)
)</f>
        <v>1</v>
      </c>
    </row>
    <row r="3907" spans="1:9">
      <c r="A3907">
        <v>16177707</v>
      </c>
      <c r="B3907">
        <v>425</v>
      </c>
      <c r="C3907" s="1">
        <v>37391.614999999998</v>
      </c>
      <c r="D3907">
        <v>143</v>
      </c>
      <c r="E3907" s="36">
        <f>INT((Table2[[#This Row],[Service_start]]-Table2[[#This Row],[DateOfBirth]])/365)</f>
        <v>21</v>
      </c>
      <c r="F3907" s="32">
        <f>IF(DATEDIF(Table2[[#This Row],[DateOfBirth]],Table2[[#This Row],[Service_start]], "Y")&lt;=25,1,0)</f>
        <v>1</v>
      </c>
      <c r="G3907" s="1">
        <v>45292</v>
      </c>
      <c r="H3907" s="1">
        <v>45322</v>
      </c>
      <c r="I3907" s="33" t="b">
        <f>AND(
    Table2[[#This Row],[Service_start]] &gt; DATE(2022,10,1),
    Table2[[#This Row],[Service_end]] &lt; DATE(2024,2,1)
)</f>
        <v>1</v>
      </c>
    </row>
    <row r="3908" spans="1:9">
      <c r="A3908">
        <v>15900394</v>
      </c>
      <c r="B3908">
        <v>425</v>
      </c>
      <c r="C3908" s="1">
        <v>38891.614999999998</v>
      </c>
      <c r="D3908">
        <v>143</v>
      </c>
      <c r="E3908" s="36">
        <f>INT((Table2[[#This Row],[Service_start]]-Table2[[#This Row],[DateOfBirth]])/365)</f>
        <v>17</v>
      </c>
      <c r="F3908" s="32">
        <f>IF(DATEDIF(Table2[[#This Row],[DateOfBirth]],Table2[[#This Row],[Service_start]], "Y")&lt;=25,1,0)</f>
        <v>1</v>
      </c>
      <c r="G3908" s="1">
        <v>45119</v>
      </c>
      <c r="H3908" s="1">
        <v>45138</v>
      </c>
      <c r="I3908" s="33" t="b">
        <f>AND(
    Table2[[#This Row],[Service_start]] &gt; DATE(2022,10,1),
    Table2[[#This Row],[Service_end]] &lt; DATE(2024,2,1)
)</f>
        <v>1</v>
      </c>
    </row>
    <row r="3909" spans="1:9">
      <c r="A3909">
        <v>15627623</v>
      </c>
      <c r="B3909">
        <v>425</v>
      </c>
      <c r="C3909" s="1">
        <v>38891.614999999998</v>
      </c>
      <c r="D3909">
        <v>143</v>
      </c>
      <c r="E3909" s="36">
        <f>INT((Table2[[#This Row],[Service_start]]-Table2[[#This Row],[DateOfBirth]])/365)</f>
        <v>17</v>
      </c>
      <c r="F3909" s="32">
        <f>IF(DATEDIF(Table2[[#This Row],[DateOfBirth]],Table2[[#This Row],[Service_start]], "Y")&lt;=25,1,0)</f>
        <v>1</v>
      </c>
      <c r="G3909" s="1">
        <v>45139</v>
      </c>
      <c r="H3909" s="1">
        <v>45169</v>
      </c>
      <c r="I3909" s="33" t="b">
        <f>AND(
    Table2[[#This Row],[Service_start]] &gt; DATE(2022,10,1),
    Table2[[#This Row],[Service_end]] &lt; DATE(2024,2,1)
)</f>
        <v>1</v>
      </c>
    </row>
    <row r="3910" spans="1:9">
      <c r="A3910">
        <v>16238925</v>
      </c>
      <c r="B3910">
        <v>425</v>
      </c>
      <c r="C3910" s="1">
        <v>38891.614999999998</v>
      </c>
      <c r="D3910">
        <v>143</v>
      </c>
      <c r="E3910" s="36">
        <f>INT((Table2[[#This Row],[Service_start]]-Table2[[#This Row],[DateOfBirth]])/365)</f>
        <v>17</v>
      </c>
      <c r="F3910" s="32">
        <f>IF(DATEDIF(Table2[[#This Row],[DateOfBirth]],Table2[[#This Row],[Service_start]], "Y")&lt;=25,1,0)</f>
        <v>1</v>
      </c>
      <c r="G3910" s="1">
        <v>45170</v>
      </c>
      <c r="H3910" s="1">
        <v>45177</v>
      </c>
      <c r="I3910" s="33" t="b">
        <f>AND(
    Table2[[#This Row],[Service_start]] &gt; DATE(2022,10,1),
    Table2[[#This Row],[Service_end]] &lt; DATE(2024,2,1)
)</f>
        <v>1</v>
      </c>
    </row>
    <row r="3911" spans="1:9">
      <c r="A3911">
        <v>15823007</v>
      </c>
      <c r="B3911">
        <v>425</v>
      </c>
      <c r="C3911" s="1">
        <v>38891.614999999998</v>
      </c>
      <c r="D3911">
        <v>143</v>
      </c>
      <c r="E3911" s="36">
        <f>INT((Table2[[#This Row],[Service_start]]-Table2[[#This Row],[DateOfBirth]])/365)</f>
        <v>17</v>
      </c>
      <c r="F3911" s="32">
        <f>IF(DATEDIF(Table2[[#This Row],[DateOfBirth]],Table2[[#This Row],[Service_start]], "Y")&lt;=25,1,0)</f>
        <v>1</v>
      </c>
      <c r="G3911" s="1">
        <v>45287</v>
      </c>
      <c r="H3911" s="1">
        <v>45291</v>
      </c>
      <c r="I3911" s="33" t="b">
        <f>AND(
    Table2[[#This Row],[Service_start]] &gt; DATE(2022,10,1),
    Table2[[#This Row],[Service_end]] &lt; DATE(2024,2,1)
)</f>
        <v>1</v>
      </c>
    </row>
    <row r="3912" spans="1:9">
      <c r="A3912">
        <v>15876726</v>
      </c>
      <c r="B3912">
        <v>425</v>
      </c>
      <c r="C3912" s="1">
        <v>38891.614999999998</v>
      </c>
      <c r="D3912">
        <v>143</v>
      </c>
      <c r="E3912" s="36">
        <f>INT((Table2[[#This Row],[Service_start]]-Table2[[#This Row],[DateOfBirth]])/365)</f>
        <v>17</v>
      </c>
      <c r="F3912" s="32">
        <f>IF(DATEDIF(Table2[[#This Row],[DateOfBirth]],Table2[[#This Row],[Service_start]], "Y")&lt;=25,1,0)</f>
        <v>1</v>
      </c>
      <c r="G3912" s="1">
        <v>45292</v>
      </c>
      <c r="H3912" s="1">
        <v>45322</v>
      </c>
      <c r="I3912" s="33" t="b">
        <f>AND(
    Table2[[#This Row],[Service_start]] &gt; DATE(2022,10,1),
    Table2[[#This Row],[Service_end]] &lt; DATE(2024,2,1)
)</f>
        <v>1</v>
      </c>
    </row>
    <row r="3913" spans="1:9">
      <c r="A3913">
        <v>15721817</v>
      </c>
      <c r="B3913">
        <v>425</v>
      </c>
      <c r="C3913" s="1">
        <v>38631.614999999998</v>
      </c>
      <c r="D3913">
        <v>144</v>
      </c>
      <c r="E3913" s="36">
        <f>INT((Table2[[#This Row],[Service_start]]-Table2[[#This Row],[DateOfBirth]])/365)</f>
        <v>18</v>
      </c>
      <c r="F3913" s="32">
        <f>IF(DATEDIF(Table2[[#This Row],[DateOfBirth]],Table2[[#This Row],[Service_start]], "Y")&lt;=25,1,0)</f>
        <v>1</v>
      </c>
      <c r="G3913" s="1">
        <v>45279</v>
      </c>
      <c r="H3913" s="1">
        <v>45291</v>
      </c>
      <c r="I3913" s="33" t="b">
        <f>AND(
    Table2[[#This Row],[Service_start]] &gt; DATE(2022,10,1),
    Table2[[#This Row],[Service_end]] &lt; DATE(2024,2,1)
)</f>
        <v>1</v>
      </c>
    </row>
    <row r="3914" spans="1:9">
      <c r="A3914">
        <v>15619597</v>
      </c>
      <c r="B3914">
        <v>425</v>
      </c>
      <c r="C3914" s="1">
        <v>38631.614999999998</v>
      </c>
      <c r="D3914">
        <v>144</v>
      </c>
      <c r="E3914" s="36">
        <f>INT((Table2[[#This Row],[Service_start]]-Table2[[#This Row],[DateOfBirth]])/365)</f>
        <v>18</v>
      </c>
      <c r="F3914" s="32">
        <f>IF(DATEDIF(Table2[[#This Row],[DateOfBirth]],Table2[[#This Row],[Service_start]], "Y")&lt;=25,1,0)</f>
        <v>1</v>
      </c>
      <c r="G3914" s="1">
        <v>45296</v>
      </c>
      <c r="H3914" s="1">
        <v>45322</v>
      </c>
      <c r="I3914" s="33" t="b">
        <f>AND(
    Table2[[#This Row],[Service_start]] &gt; DATE(2022,10,1),
    Table2[[#This Row],[Service_end]] &lt; DATE(2024,2,1)
)</f>
        <v>1</v>
      </c>
    </row>
    <row r="3915" spans="1:9">
      <c r="A3915">
        <v>15929242</v>
      </c>
      <c r="B3915">
        <v>425</v>
      </c>
      <c r="C3915" s="1">
        <v>36378.614999999998</v>
      </c>
      <c r="D3915">
        <v>144</v>
      </c>
      <c r="E3915" s="36">
        <f>INT((Table2[[#This Row],[Service_start]]-Table2[[#This Row],[DateOfBirth]])/365)</f>
        <v>24</v>
      </c>
      <c r="F3915" s="32">
        <f>IF(DATEDIF(Table2[[#This Row],[DateOfBirth]],Table2[[#This Row],[Service_start]], "Y")&lt;=25,1,0)</f>
        <v>1</v>
      </c>
      <c r="G3915" s="1">
        <v>45286</v>
      </c>
      <c r="H3915" s="1">
        <v>45291</v>
      </c>
      <c r="I3915" s="33" t="b">
        <f>AND(
    Table2[[#This Row],[Service_start]] &gt; DATE(2022,10,1),
    Table2[[#This Row],[Service_end]] &lt; DATE(2024,2,1)
)</f>
        <v>1</v>
      </c>
    </row>
    <row r="3916" spans="1:9">
      <c r="A3916">
        <v>15859649</v>
      </c>
      <c r="B3916">
        <v>425</v>
      </c>
      <c r="C3916" s="1">
        <v>36378.614999999998</v>
      </c>
      <c r="D3916">
        <v>144</v>
      </c>
      <c r="E3916" s="36">
        <f>INT((Table2[[#This Row],[Service_start]]-Table2[[#This Row],[DateOfBirth]])/365)</f>
        <v>24</v>
      </c>
      <c r="F3916" s="32">
        <f>IF(DATEDIF(Table2[[#This Row],[DateOfBirth]],Table2[[#This Row],[Service_start]], "Y")&lt;=25,1,0)</f>
        <v>1</v>
      </c>
      <c r="G3916" s="1">
        <v>45292</v>
      </c>
      <c r="H3916" s="1">
        <v>45322</v>
      </c>
      <c r="I3916" s="33" t="b">
        <f>AND(
    Table2[[#This Row],[Service_start]] &gt; DATE(2022,10,1),
    Table2[[#This Row],[Service_end]] &lt; DATE(2024,2,1)
)</f>
        <v>1</v>
      </c>
    </row>
    <row r="3917" spans="1:9">
      <c r="A3917">
        <v>18185850</v>
      </c>
      <c r="B3917">
        <v>425</v>
      </c>
      <c r="C3917" s="1">
        <v>36865.614999999998</v>
      </c>
      <c r="D3917">
        <v>145</v>
      </c>
      <c r="E3917" s="36">
        <f>INT((Table2[[#This Row],[Service_start]]-Table2[[#This Row],[DateOfBirth]])/365)</f>
        <v>22</v>
      </c>
      <c r="F3917" s="32">
        <f>IF(DATEDIF(Table2[[#This Row],[DateOfBirth]],Table2[[#This Row],[Service_start]], "Y")&lt;=25,1,0)</f>
        <v>1</v>
      </c>
      <c r="G3917" s="1">
        <v>45243</v>
      </c>
      <c r="H3917" s="1">
        <v>45260</v>
      </c>
      <c r="I3917" s="33" t="b">
        <f>AND(
    Table2[[#This Row],[Service_start]] &gt; DATE(2022,10,1),
    Table2[[#This Row],[Service_end]] &lt; DATE(2024,2,1)
)</f>
        <v>1</v>
      </c>
    </row>
    <row r="3918" spans="1:9">
      <c r="A3918">
        <v>18275919</v>
      </c>
      <c r="B3918">
        <v>425</v>
      </c>
      <c r="C3918" s="1">
        <v>36865.614999999998</v>
      </c>
      <c r="D3918">
        <v>145</v>
      </c>
      <c r="E3918" s="36">
        <f>INT((Table2[[#This Row],[Service_start]]-Table2[[#This Row],[DateOfBirth]])/365)</f>
        <v>23</v>
      </c>
      <c r="F3918" s="32">
        <f>IF(DATEDIF(Table2[[#This Row],[DateOfBirth]],Table2[[#This Row],[Service_start]], "Y")&lt;=25,1,0)</f>
        <v>1</v>
      </c>
      <c r="G3918" s="1">
        <v>45261</v>
      </c>
      <c r="H3918" s="1">
        <v>45291</v>
      </c>
      <c r="I3918" s="33" t="b">
        <f>AND(
    Table2[[#This Row],[Service_start]] &gt; DATE(2022,10,1),
    Table2[[#This Row],[Service_end]] &lt; DATE(2024,2,1)
)</f>
        <v>1</v>
      </c>
    </row>
    <row r="3919" spans="1:9">
      <c r="A3919">
        <v>13471929</v>
      </c>
      <c r="B3919">
        <v>425</v>
      </c>
      <c r="C3919" s="1">
        <v>36865.614999999998</v>
      </c>
      <c r="D3919">
        <v>145</v>
      </c>
      <c r="E3919" s="36">
        <f>INT((Table2[[#This Row],[Service_start]]-Table2[[#This Row],[DateOfBirth]])/365)</f>
        <v>23</v>
      </c>
      <c r="F3919" s="32">
        <f>IF(DATEDIF(Table2[[#This Row],[DateOfBirth]],Table2[[#This Row],[Service_start]], "Y")&lt;=25,1,0)</f>
        <v>1</v>
      </c>
      <c r="G3919" s="1">
        <v>45292</v>
      </c>
      <c r="H3919" s="1">
        <v>45322</v>
      </c>
      <c r="I3919" s="33" t="b">
        <f>AND(
    Table2[[#This Row],[Service_start]] &gt; DATE(2022,10,1),
    Table2[[#This Row],[Service_end]] &lt; DATE(2024,2,1)
)</f>
        <v>1</v>
      </c>
    </row>
    <row r="3920" spans="1:9">
      <c r="A3920">
        <v>10783524</v>
      </c>
      <c r="B3920">
        <v>425</v>
      </c>
      <c r="C3920" s="1">
        <v>36616.614999999998</v>
      </c>
      <c r="D3920">
        <v>145</v>
      </c>
      <c r="E3920" s="36">
        <f>INT((Table2[[#This Row],[Service_start]]-Table2[[#This Row],[DateOfBirth]])/365)</f>
        <v>23</v>
      </c>
      <c r="F3920" s="32">
        <f>IF(DATEDIF(Table2[[#This Row],[DateOfBirth]],Table2[[#This Row],[Service_start]], "Y")&lt;=25,1,0)</f>
        <v>1</v>
      </c>
      <c r="G3920" s="1">
        <v>45301</v>
      </c>
      <c r="H3920" s="1">
        <v>45322</v>
      </c>
      <c r="I3920" s="33" t="b">
        <f>AND(
    Table2[[#This Row],[Service_start]] &gt; DATE(2022,10,1),
    Table2[[#This Row],[Service_end]] &lt; DATE(2024,2,1)
)</f>
        <v>1</v>
      </c>
    </row>
    <row r="3921" spans="1:9">
      <c r="A3921">
        <v>18277693</v>
      </c>
      <c r="B3921">
        <v>425</v>
      </c>
      <c r="C3921" s="1">
        <v>37192.614999999998</v>
      </c>
      <c r="D3921">
        <v>145</v>
      </c>
      <c r="E3921" s="36">
        <f>INT((Table2[[#This Row],[Service_start]]-Table2[[#This Row],[DateOfBirth]])/365)</f>
        <v>22</v>
      </c>
      <c r="F3921" s="32">
        <f>IF(DATEDIF(Table2[[#This Row],[DateOfBirth]],Table2[[#This Row],[Service_start]], "Y")&lt;=25,1,0)</f>
        <v>1</v>
      </c>
      <c r="G3921" s="1">
        <v>45236</v>
      </c>
      <c r="H3921" s="1">
        <v>45260</v>
      </c>
      <c r="I3921" s="33" t="b">
        <f>AND(
    Table2[[#This Row],[Service_start]] &gt; DATE(2022,10,1),
    Table2[[#This Row],[Service_end]] &lt; DATE(2024,2,1)
)</f>
        <v>1</v>
      </c>
    </row>
    <row r="3922" spans="1:9">
      <c r="A3922">
        <v>15557807</v>
      </c>
      <c r="B3922">
        <v>425</v>
      </c>
      <c r="C3922" s="1">
        <v>37168.614999999998</v>
      </c>
      <c r="D3922">
        <v>145</v>
      </c>
      <c r="E3922" s="36">
        <f>INT((Table2[[#This Row],[Service_start]]-Table2[[#This Row],[DateOfBirth]])/365)</f>
        <v>22</v>
      </c>
      <c r="F3922" s="32">
        <f>IF(DATEDIF(Table2[[#This Row],[DateOfBirth]],Table2[[#This Row],[Service_start]], "Y")&lt;=25,1,0)</f>
        <v>1</v>
      </c>
      <c r="G3922" s="1">
        <v>45258</v>
      </c>
      <c r="H3922" s="1">
        <v>45260</v>
      </c>
      <c r="I3922" s="33" t="b">
        <f>AND(
    Table2[[#This Row],[Service_start]] &gt; DATE(2022,10,1),
    Table2[[#This Row],[Service_end]] &lt; DATE(2024,2,1)
)</f>
        <v>1</v>
      </c>
    </row>
    <row r="3923" spans="1:9">
      <c r="A3923">
        <v>15860701</v>
      </c>
      <c r="B3923">
        <v>425</v>
      </c>
      <c r="C3923" s="1">
        <v>38902.614999999998</v>
      </c>
      <c r="D3923">
        <v>145</v>
      </c>
      <c r="E3923" s="36">
        <f>INT((Table2[[#This Row],[Service_start]]-Table2[[#This Row],[DateOfBirth]])/365)</f>
        <v>17</v>
      </c>
      <c r="F3923" s="32">
        <f>IF(DATEDIF(Table2[[#This Row],[DateOfBirth]],Table2[[#This Row],[Service_start]], "Y")&lt;=25,1,0)</f>
        <v>1</v>
      </c>
      <c r="G3923" s="1">
        <v>45194</v>
      </c>
      <c r="H3923" s="1">
        <v>45199</v>
      </c>
      <c r="I3923" s="33" t="b">
        <f>AND(
    Table2[[#This Row],[Service_start]] &gt; DATE(2022,10,1),
    Table2[[#This Row],[Service_end]] &lt; DATE(2024,2,1)
)</f>
        <v>1</v>
      </c>
    </row>
    <row r="3924" spans="1:9">
      <c r="A3924">
        <v>18277694</v>
      </c>
      <c r="B3924">
        <v>425</v>
      </c>
      <c r="C3924" s="1">
        <v>38902.614999999998</v>
      </c>
      <c r="D3924">
        <v>145</v>
      </c>
      <c r="E3924" s="36">
        <f>INT((Table2[[#This Row],[Service_start]]-Table2[[#This Row],[DateOfBirth]])/365)</f>
        <v>17</v>
      </c>
      <c r="F3924" s="32">
        <f>IF(DATEDIF(Table2[[#This Row],[DateOfBirth]],Table2[[#This Row],[Service_start]], "Y")&lt;=25,1,0)</f>
        <v>1</v>
      </c>
      <c r="G3924" s="1">
        <v>45200</v>
      </c>
      <c r="H3924" s="1">
        <v>45230</v>
      </c>
      <c r="I3924" s="33" t="b">
        <f>AND(
    Table2[[#This Row],[Service_start]] &gt; DATE(2022,10,1),
    Table2[[#This Row],[Service_end]] &lt; DATE(2024,2,1)
)</f>
        <v>1</v>
      </c>
    </row>
    <row r="3925" spans="1:9">
      <c r="A3925">
        <v>18315020</v>
      </c>
      <c r="B3925">
        <v>425</v>
      </c>
      <c r="C3925" s="1">
        <v>38902.614999999998</v>
      </c>
      <c r="D3925">
        <v>145</v>
      </c>
      <c r="E3925" s="36">
        <f>INT((Table2[[#This Row],[Service_start]]-Table2[[#This Row],[DateOfBirth]])/365)</f>
        <v>17</v>
      </c>
      <c r="F3925" s="32">
        <f>IF(DATEDIF(Table2[[#This Row],[DateOfBirth]],Table2[[#This Row],[Service_start]], "Y")&lt;=25,1,0)</f>
        <v>1</v>
      </c>
      <c r="G3925" s="1">
        <v>45231</v>
      </c>
      <c r="H3925" s="1">
        <v>45260</v>
      </c>
      <c r="I3925" s="33" t="b">
        <f>AND(
    Table2[[#This Row],[Service_start]] &gt; DATE(2022,10,1),
    Table2[[#This Row],[Service_end]] &lt; DATE(2024,2,1)
)</f>
        <v>1</v>
      </c>
    </row>
    <row r="3926" spans="1:9">
      <c r="A3926">
        <v>17118828</v>
      </c>
      <c r="B3926">
        <v>425</v>
      </c>
      <c r="C3926" s="1">
        <v>38943.614999999998</v>
      </c>
      <c r="D3926">
        <v>145</v>
      </c>
      <c r="E3926" s="36">
        <f>INT((Table2[[#This Row],[Service_start]]-Table2[[#This Row],[DateOfBirth]])/365)</f>
        <v>17</v>
      </c>
      <c r="F3926" s="32">
        <f>IF(DATEDIF(Table2[[#This Row],[DateOfBirth]],Table2[[#This Row],[Service_start]], "Y")&lt;=25,1,0)</f>
        <v>1</v>
      </c>
      <c r="G3926" s="1">
        <v>45194</v>
      </c>
      <c r="H3926" s="1">
        <v>45199</v>
      </c>
      <c r="I3926" s="33" t="b">
        <f>AND(
    Table2[[#This Row],[Service_start]] &gt; DATE(2022,10,1),
    Table2[[#This Row],[Service_end]] &lt; DATE(2024,2,1)
)</f>
        <v>1</v>
      </c>
    </row>
    <row r="3927" spans="1:9">
      <c r="A3927">
        <v>15760410</v>
      </c>
      <c r="B3927">
        <v>425</v>
      </c>
      <c r="C3927" s="1">
        <v>37583.614999999998</v>
      </c>
      <c r="D3927">
        <v>145</v>
      </c>
      <c r="E3927" s="36">
        <f>INT((Table2[[#This Row],[Service_start]]-Table2[[#This Row],[DateOfBirth]])/365)</f>
        <v>20</v>
      </c>
      <c r="F3927" s="32">
        <f>IF(DATEDIF(Table2[[#This Row],[DateOfBirth]],Table2[[#This Row],[Service_start]], "Y")&lt;=25,1,0)</f>
        <v>1</v>
      </c>
      <c r="G3927" s="1">
        <v>45197</v>
      </c>
      <c r="H3927" s="1">
        <v>45199</v>
      </c>
      <c r="I3927" s="33" t="b">
        <f>AND(
    Table2[[#This Row],[Service_start]] &gt; DATE(2022,10,1),
    Table2[[#This Row],[Service_end]] &lt; DATE(2024,2,1)
)</f>
        <v>1</v>
      </c>
    </row>
    <row r="3928" spans="1:9">
      <c r="A3928">
        <v>15753704</v>
      </c>
      <c r="B3928">
        <v>425</v>
      </c>
      <c r="C3928" s="1">
        <v>37583.614999999998</v>
      </c>
      <c r="D3928">
        <v>145</v>
      </c>
      <c r="E3928" s="36">
        <f>INT((Table2[[#This Row],[Service_start]]-Table2[[#This Row],[DateOfBirth]])/365)</f>
        <v>20</v>
      </c>
      <c r="F3928" s="32">
        <f>IF(DATEDIF(Table2[[#This Row],[DateOfBirth]],Table2[[#This Row],[Service_start]], "Y")&lt;=25,1,0)</f>
        <v>1</v>
      </c>
      <c r="G3928" s="1">
        <v>45200</v>
      </c>
      <c r="H3928" s="1">
        <v>45230</v>
      </c>
      <c r="I3928" s="33" t="b">
        <f>AND(
    Table2[[#This Row],[Service_start]] &gt; DATE(2022,10,1),
    Table2[[#This Row],[Service_end]] &lt; DATE(2024,2,1)
)</f>
        <v>1</v>
      </c>
    </row>
    <row r="3929" spans="1:9">
      <c r="A3929">
        <v>15901191</v>
      </c>
      <c r="B3929">
        <v>425</v>
      </c>
      <c r="C3929" s="1">
        <v>37583.614999999998</v>
      </c>
      <c r="D3929">
        <v>145</v>
      </c>
      <c r="E3929" s="36">
        <f>INT((Table2[[#This Row],[Service_start]]-Table2[[#This Row],[DateOfBirth]])/365)</f>
        <v>20</v>
      </c>
      <c r="F3929" s="32">
        <f>IF(DATEDIF(Table2[[#This Row],[DateOfBirth]],Table2[[#This Row],[Service_start]], "Y")&lt;=25,1,0)</f>
        <v>1</v>
      </c>
      <c r="G3929" s="1">
        <v>45231</v>
      </c>
      <c r="H3929" s="1">
        <v>45260</v>
      </c>
      <c r="I3929" s="33" t="b">
        <f>AND(
    Table2[[#This Row],[Service_start]] &gt; DATE(2022,10,1),
    Table2[[#This Row],[Service_end]] &lt; DATE(2024,2,1)
)</f>
        <v>1</v>
      </c>
    </row>
    <row r="3930" spans="1:9">
      <c r="A3930">
        <v>15858032</v>
      </c>
      <c r="B3930">
        <v>425</v>
      </c>
      <c r="C3930" s="1">
        <v>37695.614999999998</v>
      </c>
      <c r="D3930">
        <v>145</v>
      </c>
      <c r="E3930" s="36">
        <f>INT((Table2[[#This Row],[Service_start]]-Table2[[#This Row],[DateOfBirth]])/365)</f>
        <v>19</v>
      </c>
      <c r="F3930" s="32">
        <f>IF(DATEDIF(Table2[[#This Row],[DateOfBirth]],Table2[[#This Row],[Service_start]], "Y")&lt;=25,1,0)</f>
        <v>1</v>
      </c>
      <c r="G3930" s="1">
        <v>44897</v>
      </c>
      <c r="H3930" s="1">
        <v>44926</v>
      </c>
      <c r="I3930" s="33" t="b">
        <f>AND(
    Table2[[#This Row],[Service_start]] &gt; DATE(2022,10,1),
    Table2[[#This Row],[Service_end]] &lt; DATE(2024,2,1)
)</f>
        <v>1</v>
      </c>
    </row>
    <row r="3931" spans="1:9">
      <c r="A3931">
        <v>16071433</v>
      </c>
      <c r="B3931">
        <v>425</v>
      </c>
      <c r="C3931" s="1">
        <v>37695.614999999998</v>
      </c>
      <c r="D3931">
        <v>145</v>
      </c>
      <c r="E3931" s="36">
        <f>INT((Table2[[#This Row],[Service_start]]-Table2[[#This Row],[DateOfBirth]])/365)</f>
        <v>19</v>
      </c>
      <c r="F3931" s="32">
        <f>IF(DATEDIF(Table2[[#This Row],[DateOfBirth]],Table2[[#This Row],[Service_start]], "Y")&lt;=25,1,0)</f>
        <v>1</v>
      </c>
      <c r="G3931" s="1">
        <v>44927</v>
      </c>
      <c r="H3931" s="1">
        <v>44957</v>
      </c>
      <c r="I3931" s="33" t="b">
        <f>AND(
    Table2[[#This Row],[Service_start]] &gt; DATE(2022,10,1),
    Table2[[#This Row],[Service_end]] &lt; DATE(2024,2,1)
)</f>
        <v>1</v>
      </c>
    </row>
    <row r="3932" spans="1:9">
      <c r="A3932">
        <v>16848900</v>
      </c>
      <c r="B3932">
        <v>425</v>
      </c>
      <c r="C3932" s="1">
        <v>37695.614999999998</v>
      </c>
      <c r="D3932">
        <v>145</v>
      </c>
      <c r="E3932" s="36">
        <f>INT((Table2[[#This Row],[Service_start]]-Table2[[#This Row],[DateOfBirth]])/365)</f>
        <v>19</v>
      </c>
      <c r="F3932" s="32">
        <f>IF(DATEDIF(Table2[[#This Row],[DateOfBirth]],Table2[[#This Row],[Service_start]], "Y")&lt;=25,1,0)</f>
        <v>1</v>
      </c>
      <c r="G3932" s="1">
        <v>44958</v>
      </c>
      <c r="H3932" s="1">
        <v>44985</v>
      </c>
      <c r="I3932" s="33" t="b">
        <f>AND(
    Table2[[#This Row],[Service_start]] &gt; DATE(2022,10,1),
    Table2[[#This Row],[Service_end]] &lt; DATE(2024,2,1)
)</f>
        <v>1</v>
      </c>
    </row>
    <row r="3933" spans="1:9">
      <c r="A3933">
        <v>15631121</v>
      </c>
      <c r="B3933">
        <v>425</v>
      </c>
      <c r="C3933" s="1">
        <v>37695.614999999998</v>
      </c>
      <c r="D3933">
        <v>145</v>
      </c>
      <c r="E3933" s="36">
        <f>INT((Table2[[#This Row],[Service_start]]-Table2[[#This Row],[DateOfBirth]])/365)</f>
        <v>19</v>
      </c>
      <c r="F3933" s="32">
        <f>IF(DATEDIF(Table2[[#This Row],[DateOfBirth]],Table2[[#This Row],[Service_start]], "Y")&lt;=25,1,0)</f>
        <v>1</v>
      </c>
      <c r="G3933" s="1">
        <v>44986</v>
      </c>
      <c r="H3933" s="1">
        <v>45016</v>
      </c>
      <c r="I3933" s="33" t="b">
        <f>AND(
    Table2[[#This Row],[Service_start]] &gt; DATE(2022,10,1),
    Table2[[#This Row],[Service_end]] &lt; DATE(2024,2,1)
)</f>
        <v>1</v>
      </c>
    </row>
    <row r="3934" spans="1:9">
      <c r="A3934">
        <v>15804817</v>
      </c>
      <c r="B3934">
        <v>425</v>
      </c>
      <c r="C3934" s="1">
        <v>37881.614999999998</v>
      </c>
      <c r="D3934">
        <v>145</v>
      </c>
      <c r="E3934" s="36">
        <f>INT((Table2[[#This Row],[Service_start]]-Table2[[#This Row],[DateOfBirth]])/365)</f>
        <v>20</v>
      </c>
      <c r="F3934" s="32">
        <f>IF(DATEDIF(Table2[[#This Row],[DateOfBirth]],Table2[[#This Row],[Service_start]], "Y")&lt;=25,1,0)</f>
        <v>1</v>
      </c>
      <c r="G3934" s="1">
        <v>45292</v>
      </c>
      <c r="H3934" s="1">
        <v>45322</v>
      </c>
      <c r="I3934" s="33" t="b">
        <f>AND(
    Table2[[#This Row],[Service_start]] &gt; DATE(2022,10,1),
    Table2[[#This Row],[Service_end]] &lt; DATE(2024,2,1)
)</f>
        <v>1</v>
      </c>
    </row>
    <row r="3935" spans="1:9">
      <c r="A3935">
        <v>15868570</v>
      </c>
      <c r="B3935">
        <v>425</v>
      </c>
      <c r="C3935" s="1">
        <v>37844.614999999998</v>
      </c>
      <c r="D3935">
        <v>145</v>
      </c>
      <c r="E3935" s="36">
        <f>INT((Table2[[#This Row],[Service_start]]-Table2[[#This Row],[DateOfBirth]])/365)</f>
        <v>20</v>
      </c>
      <c r="F3935" s="32">
        <f>IF(DATEDIF(Table2[[#This Row],[DateOfBirth]],Table2[[#This Row],[Service_start]], "Y")&lt;=25,1,0)</f>
        <v>1</v>
      </c>
      <c r="G3935" s="1">
        <v>45237</v>
      </c>
      <c r="H3935" s="1">
        <v>45260</v>
      </c>
      <c r="I3935" s="33" t="b">
        <f>AND(
    Table2[[#This Row],[Service_start]] &gt; DATE(2022,10,1),
    Table2[[#This Row],[Service_end]] &lt; DATE(2024,2,1)
)</f>
        <v>1</v>
      </c>
    </row>
    <row r="3936" spans="1:9">
      <c r="A3936">
        <v>15593506</v>
      </c>
      <c r="B3936">
        <v>425</v>
      </c>
      <c r="C3936" s="1">
        <v>37844.614999999998</v>
      </c>
      <c r="D3936">
        <v>145</v>
      </c>
      <c r="E3936" s="36">
        <f>INT((Table2[[#This Row],[Service_start]]-Table2[[#This Row],[DateOfBirth]])/365)</f>
        <v>20</v>
      </c>
      <c r="F3936" s="32">
        <f>IF(DATEDIF(Table2[[#This Row],[DateOfBirth]],Table2[[#This Row],[Service_start]], "Y")&lt;=25,1,0)</f>
        <v>1</v>
      </c>
      <c r="G3936" s="1">
        <v>45261</v>
      </c>
      <c r="H3936" s="1">
        <v>45291</v>
      </c>
      <c r="I3936" s="33" t="b">
        <f>AND(
    Table2[[#This Row],[Service_start]] &gt; DATE(2022,10,1),
    Table2[[#This Row],[Service_end]] &lt; DATE(2024,2,1)
)</f>
        <v>1</v>
      </c>
    </row>
    <row r="3937" spans="1:9">
      <c r="A3937">
        <v>17401062</v>
      </c>
      <c r="B3937">
        <v>425</v>
      </c>
      <c r="C3937" s="1">
        <v>37844.614999999998</v>
      </c>
      <c r="D3937">
        <v>145</v>
      </c>
      <c r="E3937" s="36">
        <f>INT((Table2[[#This Row],[Service_start]]-Table2[[#This Row],[DateOfBirth]])/365)</f>
        <v>20</v>
      </c>
      <c r="F3937" s="32">
        <f>IF(DATEDIF(Table2[[#This Row],[DateOfBirth]],Table2[[#This Row],[Service_start]], "Y")&lt;=25,1,0)</f>
        <v>1</v>
      </c>
      <c r="G3937" s="1">
        <v>45292</v>
      </c>
      <c r="H3937" s="1">
        <v>45322</v>
      </c>
      <c r="I3937" s="33" t="b">
        <f>AND(
    Table2[[#This Row],[Service_start]] &gt; DATE(2022,10,1),
    Table2[[#This Row],[Service_end]] &lt; DATE(2024,2,1)
)</f>
        <v>1</v>
      </c>
    </row>
    <row r="3938" spans="1:9">
      <c r="A3938">
        <v>15765862</v>
      </c>
      <c r="B3938">
        <v>425</v>
      </c>
      <c r="C3938" s="1">
        <v>38287.614999999998</v>
      </c>
      <c r="D3938">
        <v>145</v>
      </c>
      <c r="E3938" s="36">
        <f>INT((Table2[[#This Row],[Service_start]]-Table2[[#This Row],[DateOfBirth]])/365)</f>
        <v>18</v>
      </c>
      <c r="F3938" s="32">
        <f>IF(DATEDIF(Table2[[#This Row],[DateOfBirth]],Table2[[#This Row],[Service_start]], "Y")&lt;=25,1,0)</f>
        <v>1</v>
      </c>
      <c r="G3938" s="1">
        <v>45194</v>
      </c>
      <c r="H3938" s="1">
        <v>45199</v>
      </c>
      <c r="I3938" s="33" t="b">
        <f>AND(
    Table2[[#This Row],[Service_start]] &gt; DATE(2022,10,1),
    Table2[[#This Row],[Service_end]] &lt; DATE(2024,2,1)
)</f>
        <v>1</v>
      </c>
    </row>
    <row r="3939" spans="1:9">
      <c r="A3939">
        <v>15688308</v>
      </c>
      <c r="B3939">
        <v>425</v>
      </c>
      <c r="C3939" s="1">
        <v>38287.614999999998</v>
      </c>
      <c r="D3939">
        <v>145</v>
      </c>
      <c r="E3939" s="36">
        <f>INT((Table2[[#This Row],[Service_start]]-Table2[[#This Row],[DateOfBirth]])/365)</f>
        <v>18</v>
      </c>
      <c r="F3939" s="32">
        <f>IF(DATEDIF(Table2[[#This Row],[DateOfBirth]],Table2[[#This Row],[Service_start]], "Y")&lt;=25,1,0)</f>
        <v>1</v>
      </c>
      <c r="G3939" s="1">
        <v>45200</v>
      </c>
      <c r="H3939" s="1">
        <v>45230</v>
      </c>
      <c r="I3939" s="33" t="b">
        <f>AND(
    Table2[[#This Row],[Service_start]] &gt; DATE(2022,10,1),
    Table2[[#This Row],[Service_end]] &lt; DATE(2024,2,1)
)</f>
        <v>1</v>
      </c>
    </row>
    <row r="3940" spans="1:9">
      <c r="A3940">
        <v>15709925</v>
      </c>
      <c r="B3940">
        <v>425</v>
      </c>
      <c r="C3940" s="1">
        <v>38287.614999999998</v>
      </c>
      <c r="D3940">
        <v>145</v>
      </c>
      <c r="E3940" s="36">
        <f>INT((Table2[[#This Row],[Service_start]]-Table2[[#This Row],[DateOfBirth]])/365)</f>
        <v>19</v>
      </c>
      <c r="F3940" s="32">
        <f>IF(DATEDIF(Table2[[#This Row],[DateOfBirth]],Table2[[#This Row],[Service_start]], "Y")&lt;=25,1,0)</f>
        <v>1</v>
      </c>
      <c r="G3940" s="1">
        <v>45240</v>
      </c>
      <c r="H3940" s="1">
        <v>45260</v>
      </c>
      <c r="I3940" s="33" t="b">
        <f>AND(
    Table2[[#This Row],[Service_start]] &gt; DATE(2022,10,1),
    Table2[[#This Row],[Service_end]] &lt; DATE(2024,2,1)
)</f>
        <v>1</v>
      </c>
    </row>
    <row r="3941" spans="1:9">
      <c r="A3941">
        <v>10720744</v>
      </c>
      <c r="B3941">
        <v>425</v>
      </c>
      <c r="C3941" s="1">
        <v>38451.614999999998</v>
      </c>
      <c r="D3941">
        <v>145</v>
      </c>
      <c r="E3941" s="36">
        <f>INT((Table2[[#This Row],[Service_start]]-Table2[[#This Row],[DateOfBirth]])/365)</f>
        <v>18</v>
      </c>
      <c r="F3941" s="32">
        <f>IF(DATEDIF(Table2[[#This Row],[DateOfBirth]],Table2[[#This Row],[Service_start]], "Y")&lt;=25,1,0)</f>
        <v>1</v>
      </c>
      <c r="G3941" s="1">
        <v>45208</v>
      </c>
      <c r="H3941" s="1">
        <v>45230</v>
      </c>
      <c r="I3941" s="33" t="b">
        <f>AND(
    Table2[[#This Row],[Service_start]] &gt; DATE(2022,10,1),
    Table2[[#This Row],[Service_end]] &lt; DATE(2024,2,1)
)</f>
        <v>1</v>
      </c>
    </row>
    <row r="3942" spans="1:9">
      <c r="A3942">
        <v>15859492</v>
      </c>
      <c r="B3942">
        <v>425</v>
      </c>
      <c r="C3942" s="1">
        <v>37465.614999999998</v>
      </c>
      <c r="D3942">
        <v>145</v>
      </c>
      <c r="E3942" s="36">
        <f>INT((Table2[[#This Row],[Service_start]]-Table2[[#This Row],[DateOfBirth]])/365)</f>
        <v>21</v>
      </c>
      <c r="F3942" s="32">
        <f>IF(DATEDIF(Table2[[#This Row],[DateOfBirth]],Table2[[#This Row],[Service_start]], "Y")&lt;=25,1,0)</f>
        <v>1</v>
      </c>
      <c r="G3942" s="1">
        <v>45301</v>
      </c>
      <c r="H3942" s="1">
        <v>45322</v>
      </c>
      <c r="I3942" s="33" t="b">
        <f>AND(
    Table2[[#This Row],[Service_start]] &gt; DATE(2022,10,1),
    Table2[[#This Row],[Service_end]] &lt; DATE(2024,2,1)
)</f>
        <v>1</v>
      </c>
    </row>
    <row r="3943" spans="1:9">
      <c r="A3943">
        <v>17835811</v>
      </c>
      <c r="B3943">
        <v>425</v>
      </c>
      <c r="C3943" s="1">
        <v>36062.614999999998</v>
      </c>
      <c r="D3943">
        <v>145</v>
      </c>
      <c r="E3943" s="36">
        <f>INT((Table2[[#This Row],[Service_start]]-Table2[[#This Row],[DateOfBirth]])/365)</f>
        <v>24</v>
      </c>
      <c r="F3943" s="32">
        <f>IF(DATEDIF(Table2[[#This Row],[DateOfBirth]],Table2[[#This Row],[Service_start]], "Y")&lt;=25,1,0)</f>
        <v>1</v>
      </c>
      <c r="G3943" s="1">
        <v>45145</v>
      </c>
      <c r="H3943" s="1">
        <v>45169</v>
      </c>
      <c r="I3943" s="33" t="b">
        <f>AND(
    Table2[[#This Row],[Service_start]] &gt; DATE(2022,10,1),
    Table2[[#This Row],[Service_end]] &lt; DATE(2024,2,1)
)</f>
        <v>1</v>
      </c>
    </row>
    <row r="3944" spans="1:9">
      <c r="A3944">
        <v>16883645</v>
      </c>
      <c r="B3944">
        <v>425</v>
      </c>
      <c r="C3944" s="1">
        <v>36062.614999999998</v>
      </c>
      <c r="D3944">
        <v>145</v>
      </c>
      <c r="E3944" s="36">
        <f>INT((Table2[[#This Row],[Service_start]]-Table2[[#This Row],[DateOfBirth]])/365)</f>
        <v>24</v>
      </c>
      <c r="F3944" s="32">
        <f>IF(DATEDIF(Table2[[#This Row],[DateOfBirth]],Table2[[#This Row],[Service_start]], "Y")&lt;=25,1,0)</f>
        <v>1</v>
      </c>
      <c r="G3944" s="1">
        <v>45170</v>
      </c>
      <c r="H3944" s="1">
        <v>45199</v>
      </c>
      <c r="I3944" s="33" t="b">
        <f>AND(
    Table2[[#This Row],[Service_start]] &gt; DATE(2022,10,1),
    Table2[[#This Row],[Service_end]] &lt; DATE(2024,2,1)
)</f>
        <v>1</v>
      </c>
    </row>
    <row r="3945" spans="1:9">
      <c r="A3945">
        <v>15780833</v>
      </c>
      <c r="B3945">
        <v>425</v>
      </c>
      <c r="C3945" s="1">
        <v>36062.614999999998</v>
      </c>
      <c r="D3945">
        <v>145</v>
      </c>
      <c r="E3945" s="36">
        <f>INT((Table2[[#This Row],[Service_start]]-Table2[[#This Row],[DateOfBirth]])/365)</f>
        <v>25</v>
      </c>
      <c r="F3945" s="32">
        <f>IF(DATEDIF(Table2[[#This Row],[DateOfBirth]],Table2[[#This Row],[Service_start]], "Y")&lt;=25,1,0)</f>
        <v>1</v>
      </c>
      <c r="G3945" s="1">
        <v>45200</v>
      </c>
      <c r="H3945" s="1">
        <v>45230</v>
      </c>
      <c r="I3945" s="33" t="b">
        <f>AND(
    Table2[[#This Row],[Service_start]] &gt; DATE(2022,10,1),
    Table2[[#This Row],[Service_end]] &lt; DATE(2024,2,1)
)</f>
        <v>1</v>
      </c>
    </row>
    <row r="3946" spans="1:9">
      <c r="A3946">
        <v>17156679</v>
      </c>
      <c r="B3946">
        <v>425</v>
      </c>
      <c r="C3946" s="1">
        <v>36062.614999999998</v>
      </c>
      <c r="D3946">
        <v>145</v>
      </c>
      <c r="E3946" s="36">
        <f>INT((Table2[[#This Row],[Service_start]]-Table2[[#This Row],[DateOfBirth]])/365)</f>
        <v>25</v>
      </c>
      <c r="F3946" s="32">
        <f>IF(DATEDIF(Table2[[#This Row],[DateOfBirth]],Table2[[#This Row],[Service_start]], "Y")&lt;=25,1,0)</f>
        <v>1</v>
      </c>
      <c r="G3946" s="1">
        <v>45231</v>
      </c>
      <c r="H3946" s="1">
        <v>45260</v>
      </c>
      <c r="I3946" s="33" t="b">
        <f>AND(
    Table2[[#This Row],[Service_start]] &gt; DATE(2022,10,1),
    Table2[[#This Row],[Service_end]] &lt; DATE(2024,2,1)
)</f>
        <v>1</v>
      </c>
    </row>
    <row r="3947" spans="1:9">
      <c r="A3947">
        <v>15173382</v>
      </c>
      <c r="B3947">
        <v>425</v>
      </c>
      <c r="C3947" s="1">
        <v>38111.614999999998</v>
      </c>
      <c r="D3947">
        <v>145</v>
      </c>
      <c r="E3947" s="36">
        <f>INT((Table2[[#This Row],[Service_start]]-Table2[[#This Row],[DateOfBirth]])/365)</f>
        <v>19</v>
      </c>
      <c r="F3947" s="32">
        <f>IF(DATEDIF(Table2[[#This Row],[DateOfBirth]],Table2[[#This Row],[Service_start]], "Y")&lt;=25,1,0)</f>
        <v>1</v>
      </c>
      <c r="G3947" s="1">
        <v>45250</v>
      </c>
      <c r="H3947" s="1">
        <v>45260</v>
      </c>
      <c r="I3947" s="33" t="b">
        <f>AND(
    Table2[[#This Row],[Service_start]] &gt; DATE(2022,10,1),
    Table2[[#This Row],[Service_end]] &lt; DATE(2024,2,1)
)</f>
        <v>1</v>
      </c>
    </row>
    <row r="3948" spans="1:9">
      <c r="A3948">
        <v>14761891</v>
      </c>
      <c r="B3948">
        <v>425</v>
      </c>
      <c r="C3948" s="1">
        <v>36712.614999999998</v>
      </c>
      <c r="D3948">
        <v>146</v>
      </c>
      <c r="E3948" s="36">
        <f>INT((Table2[[#This Row],[Service_start]]-Table2[[#This Row],[DateOfBirth]])/365)</f>
        <v>23</v>
      </c>
      <c r="F3948" s="32">
        <f>IF(DATEDIF(Table2[[#This Row],[DateOfBirth]],Table2[[#This Row],[Service_start]], "Y")&lt;=25,1,0)</f>
        <v>1</v>
      </c>
      <c r="G3948" s="1">
        <v>45265</v>
      </c>
      <c r="H3948" s="1">
        <v>45291</v>
      </c>
      <c r="I3948" s="33" t="b">
        <f>AND(
    Table2[[#This Row],[Service_start]] &gt; DATE(2022,10,1),
    Table2[[#This Row],[Service_end]] &lt; DATE(2024,2,1)
)</f>
        <v>1</v>
      </c>
    </row>
    <row r="3949" spans="1:9">
      <c r="A3949">
        <v>15846294</v>
      </c>
      <c r="B3949">
        <v>425</v>
      </c>
      <c r="C3949" s="1">
        <v>36712.614999999998</v>
      </c>
      <c r="D3949">
        <v>146</v>
      </c>
      <c r="E3949" s="36">
        <f>INT((Table2[[#This Row],[Service_start]]-Table2[[#This Row],[DateOfBirth]])/365)</f>
        <v>23</v>
      </c>
      <c r="F3949" s="32">
        <f>IF(DATEDIF(Table2[[#This Row],[DateOfBirth]],Table2[[#This Row],[Service_start]], "Y")&lt;=25,1,0)</f>
        <v>1</v>
      </c>
      <c r="G3949" s="1">
        <v>45292</v>
      </c>
      <c r="H3949" s="1">
        <v>45322</v>
      </c>
      <c r="I3949" s="33" t="b">
        <f>AND(
    Table2[[#This Row],[Service_start]] &gt; DATE(2022,10,1),
    Table2[[#This Row],[Service_end]] &lt; DATE(2024,2,1)
)</f>
        <v>1</v>
      </c>
    </row>
    <row r="3950" spans="1:9">
      <c r="A3950">
        <v>15148112</v>
      </c>
      <c r="B3950">
        <v>425</v>
      </c>
      <c r="C3950" s="1">
        <v>39078.614999999998</v>
      </c>
      <c r="D3950">
        <v>146</v>
      </c>
      <c r="E3950" s="36">
        <f>INT((Table2[[#This Row],[Service_start]]-Table2[[#This Row],[DateOfBirth]])/365)</f>
        <v>16</v>
      </c>
      <c r="F3950" s="32">
        <f>IF(DATEDIF(Table2[[#This Row],[DateOfBirth]],Table2[[#This Row],[Service_start]], "Y")&lt;=25,1,0)</f>
        <v>1</v>
      </c>
      <c r="G3950" s="1">
        <v>45125</v>
      </c>
      <c r="H3950" s="1">
        <v>45138</v>
      </c>
      <c r="I3950" s="33" t="b">
        <f>AND(
    Table2[[#This Row],[Service_start]] &gt; DATE(2022,10,1),
    Table2[[#This Row],[Service_end]] &lt; DATE(2024,2,1)
)</f>
        <v>1</v>
      </c>
    </row>
    <row r="3951" spans="1:9">
      <c r="A3951">
        <v>15461973</v>
      </c>
      <c r="B3951">
        <v>425</v>
      </c>
      <c r="C3951" s="1">
        <v>39078.614999999998</v>
      </c>
      <c r="D3951">
        <v>146</v>
      </c>
      <c r="E3951" s="36">
        <f>INT((Table2[[#This Row],[Service_start]]-Table2[[#This Row],[DateOfBirth]])/365)</f>
        <v>16</v>
      </c>
      <c r="F3951" s="32">
        <f>IF(DATEDIF(Table2[[#This Row],[DateOfBirth]],Table2[[#This Row],[Service_start]], "Y")&lt;=25,1,0)</f>
        <v>1</v>
      </c>
      <c r="G3951" s="1">
        <v>45125</v>
      </c>
      <c r="H3951" s="1">
        <v>45138</v>
      </c>
      <c r="I3951" s="33" t="b">
        <f>AND(
    Table2[[#This Row],[Service_start]] &gt; DATE(2022,10,1),
    Table2[[#This Row],[Service_end]] &lt; DATE(2024,2,1)
)</f>
        <v>1</v>
      </c>
    </row>
    <row r="3952" spans="1:9">
      <c r="A3952">
        <v>15606591</v>
      </c>
      <c r="B3952">
        <v>425</v>
      </c>
      <c r="C3952" s="1">
        <v>39078.614999999998</v>
      </c>
      <c r="D3952">
        <v>146</v>
      </c>
      <c r="E3952" s="36">
        <f>INT((Table2[[#This Row],[Service_start]]-Table2[[#This Row],[DateOfBirth]])/365)</f>
        <v>16</v>
      </c>
      <c r="F3952" s="32">
        <f>IF(DATEDIF(Table2[[#This Row],[DateOfBirth]],Table2[[#This Row],[Service_start]], "Y")&lt;=25,1,0)</f>
        <v>1</v>
      </c>
      <c r="G3952" s="1">
        <v>45139</v>
      </c>
      <c r="H3952" s="1">
        <v>45169</v>
      </c>
      <c r="I3952" s="33" t="b">
        <f>AND(
    Table2[[#This Row],[Service_start]] &gt; DATE(2022,10,1),
    Table2[[#This Row],[Service_end]] &lt; DATE(2024,2,1)
)</f>
        <v>1</v>
      </c>
    </row>
    <row r="3953" spans="1:9">
      <c r="A3953">
        <v>16296925</v>
      </c>
      <c r="B3953">
        <v>425</v>
      </c>
      <c r="C3953" s="1">
        <v>39078.614999999998</v>
      </c>
      <c r="D3953">
        <v>146</v>
      </c>
      <c r="E3953" s="36">
        <f>INT((Table2[[#This Row],[Service_start]]-Table2[[#This Row],[DateOfBirth]])/365)</f>
        <v>16</v>
      </c>
      <c r="F3953" s="32">
        <f>IF(DATEDIF(Table2[[#This Row],[DateOfBirth]],Table2[[#This Row],[Service_start]], "Y")&lt;=25,1,0)</f>
        <v>1</v>
      </c>
      <c r="G3953" s="1">
        <v>45139</v>
      </c>
      <c r="H3953" s="1">
        <v>45169</v>
      </c>
      <c r="I3953" s="33" t="b">
        <f>AND(
    Table2[[#This Row],[Service_start]] &gt; DATE(2022,10,1),
    Table2[[#This Row],[Service_end]] &lt; DATE(2024,2,1)
)</f>
        <v>1</v>
      </c>
    </row>
    <row r="3954" spans="1:9">
      <c r="A3954">
        <v>15782599</v>
      </c>
      <c r="B3954">
        <v>425</v>
      </c>
      <c r="C3954" s="1">
        <v>39078.614999999998</v>
      </c>
      <c r="D3954">
        <v>146</v>
      </c>
      <c r="E3954" s="36">
        <f>INT((Table2[[#This Row],[Service_start]]-Table2[[#This Row],[DateOfBirth]])/365)</f>
        <v>16</v>
      </c>
      <c r="F3954" s="32">
        <f>IF(DATEDIF(Table2[[#This Row],[DateOfBirth]],Table2[[#This Row],[Service_start]], "Y")&lt;=25,1,0)</f>
        <v>1</v>
      </c>
      <c r="G3954" s="1">
        <v>45170</v>
      </c>
      <c r="H3954" s="1">
        <v>45199</v>
      </c>
      <c r="I3954" s="33" t="b">
        <f>AND(
    Table2[[#This Row],[Service_start]] &gt; DATE(2022,10,1),
    Table2[[#This Row],[Service_end]] &lt; DATE(2024,2,1)
)</f>
        <v>1</v>
      </c>
    </row>
    <row r="3955" spans="1:9">
      <c r="A3955">
        <v>13093885</v>
      </c>
      <c r="B3955">
        <v>425</v>
      </c>
      <c r="C3955" s="1">
        <v>39078.614999999998</v>
      </c>
      <c r="D3955">
        <v>146</v>
      </c>
      <c r="E3955" s="36">
        <f>INT((Table2[[#This Row],[Service_start]]-Table2[[#This Row],[DateOfBirth]])/365)</f>
        <v>16</v>
      </c>
      <c r="F3955" s="32">
        <f>IF(DATEDIF(Table2[[#This Row],[DateOfBirth]],Table2[[#This Row],[Service_start]], "Y")&lt;=25,1,0)</f>
        <v>1</v>
      </c>
      <c r="G3955" s="1">
        <v>45170</v>
      </c>
      <c r="H3955" s="1">
        <v>45199</v>
      </c>
      <c r="I3955" s="33" t="b">
        <f>AND(
    Table2[[#This Row],[Service_start]] &gt; DATE(2022,10,1),
    Table2[[#This Row],[Service_end]] &lt; DATE(2024,2,1)
)</f>
        <v>1</v>
      </c>
    </row>
    <row r="3956" spans="1:9">
      <c r="A3956">
        <v>17699421</v>
      </c>
      <c r="B3956">
        <v>425</v>
      </c>
      <c r="C3956" s="1">
        <v>39078.614999999998</v>
      </c>
      <c r="D3956">
        <v>146</v>
      </c>
      <c r="E3956" s="36">
        <f>INT((Table2[[#This Row],[Service_start]]-Table2[[#This Row],[DateOfBirth]])/365)</f>
        <v>16</v>
      </c>
      <c r="F3956" s="32">
        <f>IF(DATEDIF(Table2[[#This Row],[DateOfBirth]],Table2[[#This Row],[Service_start]], "Y")&lt;=25,1,0)</f>
        <v>1</v>
      </c>
      <c r="G3956" s="1">
        <v>45200</v>
      </c>
      <c r="H3956" s="1">
        <v>45230</v>
      </c>
      <c r="I3956" s="33" t="b">
        <f>AND(
    Table2[[#This Row],[Service_start]] &gt; DATE(2022,10,1),
    Table2[[#This Row],[Service_end]] &lt; DATE(2024,2,1)
)</f>
        <v>1</v>
      </c>
    </row>
    <row r="3957" spans="1:9">
      <c r="A3957">
        <v>15874656</v>
      </c>
      <c r="B3957">
        <v>425</v>
      </c>
      <c r="C3957" s="1">
        <v>39078.614999999998</v>
      </c>
      <c r="D3957">
        <v>146</v>
      </c>
      <c r="E3957" s="36">
        <f>INT((Table2[[#This Row],[Service_start]]-Table2[[#This Row],[DateOfBirth]])/365)</f>
        <v>16</v>
      </c>
      <c r="F3957" s="32">
        <f>IF(DATEDIF(Table2[[#This Row],[DateOfBirth]],Table2[[#This Row],[Service_start]], "Y")&lt;=25,1,0)</f>
        <v>1</v>
      </c>
      <c r="G3957" s="1">
        <v>45200</v>
      </c>
      <c r="H3957" s="1">
        <v>45230</v>
      </c>
      <c r="I3957" s="33" t="b">
        <f>AND(
    Table2[[#This Row],[Service_start]] &gt; DATE(2022,10,1),
    Table2[[#This Row],[Service_end]] &lt; DATE(2024,2,1)
)</f>
        <v>1</v>
      </c>
    </row>
    <row r="3958" spans="1:9">
      <c r="A3958">
        <v>15791668</v>
      </c>
      <c r="B3958">
        <v>425</v>
      </c>
      <c r="C3958" s="1">
        <v>38506.614999999998</v>
      </c>
      <c r="D3958">
        <v>146</v>
      </c>
      <c r="E3958" s="36">
        <f>INT((Table2[[#This Row],[Service_start]]-Table2[[#This Row],[DateOfBirth]])/365)</f>
        <v>18</v>
      </c>
      <c r="F3958" s="32">
        <f>IF(DATEDIF(Table2[[#This Row],[DateOfBirth]],Table2[[#This Row],[Service_start]], "Y")&lt;=25,1,0)</f>
        <v>1</v>
      </c>
      <c r="G3958" s="1">
        <v>45271</v>
      </c>
      <c r="H3958" s="1">
        <v>45291</v>
      </c>
      <c r="I3958" s="33" t="b">
        <f>AND(
    Table2[[#This Row],[Service_start]] &gt; DATE(2022,10,1),
    Table2[[#This Row],[Service_end]] &lt; DATE(2024,2,1)
)</f>
        <v>1</v>
      </c>
    </row>
    <row r="3959" spans="1:9">
      <c r="A3959">
        <v>15818537</v>
      </c>
      <c r="B3959">
        <v>425</v>
      </c>
      <c r="C3959" s="1">
        <v>38506.614999999998</v>
      </c>
      <c r="D3959">
        <v>146</v>
      </c>
      <c r="E3959" s="36">
        <f>INT((Table2[[#This Row],[Service_start]]-Table2[[#This Row],[DateOfBirth]])/365)</f>
        <v>18</v>
      </c>
      <c r="F3959" s="32">
        <f>IF(DATEDIF(Table2[[#This Row],[DateOfBirth]],Table2[[#This Row],[Service_start]], "Y")&lt;=25,1,0)</f>
        <v>1</v>
      </c>
      <c r="G3959" s="1">
        <v>45292</v>
      </c>
      <c r="H3959" s="1">
        <v>45322</v>
      </c>
      <c r="I3959" s="33" t="b">
        <f>AND(
    Table2[[#This Row],[Service_start]] &gt; DATE(2022,10,1),
    Table2[[#This Row],[Service_end]] &lt; DATE(2024,2,1)
)</f>
        <v>1</v>
      </c>
    </row>
    <row r="3960" spans="1:9">
      <c r="A3960">
        <v>15794582</v>
      </c>
      <c r="B3960">
        <v>425</v>
      </c>
      <c r="C3960" s="1">
        <v>38332.614999999998</v>
      </c>
      <c r="D3960">
        <v>147</v>
      </c>
      <c r="E3960" s="36">
        <f>INT((Table2[[#This Row],[Service_start]]-Table2[[#This Row],[DateOfBirth]])/365)</f>
        <v>19</v>
      </c>
      <c r="F3960" s="32">
        <f>IF(DATEDIF(Table2[[#This Row],[DateOfBirth]],Table2[[#This Row],[Service_start]], "Y")&lt;=25,1,0)</f>
        <v>1</v>
      </c>
      <c r="G3960" s="1">
        <v>45320</v>
      </c>
      <c r="H3960" s="1">
        <v>45322</v>
      </c>
      <c r="I3960" s="33" t="b">
        <f>AND(
    Table2[[#This Row],[Service_start]] &gt; DATE(2022,10,1),
    Table2[[#This Row],[Service_end]] &lt; DATE(2024,2,1)
)</f>
        <v>1</v>
      </c>
    </row>
    <row r="3961" spans="1:9">
      <c r="A3961">
        <v>11812052</v>
      </c>
      <c r="B3961">
        <v>425</v>
      </c>
      <c r="C3961" s="1">
        <v>36531.614999999998</v>
      </c>
      <c r="D3961">
        <v>147</v>
      </c>
      <c r="E3961" s="36">
        <f>INT((Table2[[#This Row],[Service_start]]-Table2[[#This Row],[DateOfBirth]])/365)</f>
        <v>23</v>
      </c>
      <c r="F3961" s="32">
        <f>IF(DATEDIF(Table2[[#This Row],[DateOfBirth]],Table2[[#This Row],[Service_start]], "Y")&lt;=25,1,0)</f>
        <v>1</v>
      </c>
      <c r="G3961" s="1">
        <v>45265</v>
      </c>
      <c r="H3961" s="1">
        <v>45291</v>
      </c>
      <c r="I3961" s="33" t="b">
        <f>AND(
    Table2[[#This Row],[Service_start]] &gt; DATE(2022,10,1),
    Table2[[#This Row],[Service_end]] &lt; DATE(2024,2,1)
)</f>
        <v>1</v>
      </c>
    </row>
    <row r="3962" spans="1:9">
      <c r="A3962">
        <v>17845186</v>
      </c>
      <c r="B3962">
        <v>425</v>
      </c>
      <c r="C3962" s="1">
        <v>36531.614999999998</v>
      </c>
      <c r="D3962">
        <v>147</v>
      </c>
      <c r="E3962" s="36">
        <f>INT((Table2[[#This Row],[Service_start]]-Table2[[#This Row],[DateOfBirth]])/365)</f>
        <v>24</v>
      </c>
      <c r="F3962" s="32">
        <f>IF(DATEDIF(Table2[[#This Row],[DateOfBirth]],Table2[[#This Row],[Service_start]], "Y")&lt;=25,1,0)</f>
        <v>1</v>
      </c>
      <c r="G3962" s="1">
        <v>45292</v>
      </c>
      <c r="H3962" s="1">
        <v>45322</v>
      </c>
      <c r="I3962" s="33" t="b">
        <f>AND(
    Table2[[#This Row],[Service_start]] &gt; DATE(2022,10,1),
    Table2[[#This Row],[Service_end]] &lt; DATE(2024,2,1)
)</f>
        <v>1</v>
      </c>
    </row>
    <row r="3963" spans="1:9">
      <c r="A3963">
        <v>15603814</v>
      </c>
      <c r="B3963">
        <v>425</v>
      </c>
      <c r="C3963" s="1">
        <v>38463.614999999998</v>
      </c>
      <c r="D3963">
        <v>147</v>
      </c>
      <c r="E3963" s="36">
        <f>INT((Table2[[#This Row],[Service_start]]-Table2[[#This Row],[DateOfBirth]])/365)</f>
        <v>18</v>
      </c>
      <c r="F3963" s="32">
        <f>IF(DATEDIF(Table2[[#This Row],[DateOfBirth]],Table2[[#This Row],[Service_start]], "Y")&lt;=25,1,0)</f>
        <v>1</v>
      </c>
      <c r="G3963" s="1">
        <v>45237</v>
      </c>
      <c r="H3963" s="1">
        <v>45260</v>
      </c>
      <c r="I3963" s="33" t="b">
        <f>AND(
    Table2[[#This Row],[Service_start]] &gt; DATE(2022,10,1),
    Table2[[#This Row],[Service_end]] &lt; DATE(2024,2,1)
)</f>
        <v>1</v>
      </c>
    </row>
    <row r="3964" spans="1:9">
      <c r="A3964">
        <v>15917804</v>
      </c>
      <c r="B3964">
        <v>425</v>
      </c>
      <c r="C3964" s="1">
        <v>38463.614999999998</v>
      </c>
      <c r="D3964">
        <v>147</v>
      </c>
      <c r="E3964" s="36">
        <f>INT((Table2[[#This Row],[Service_start]]-Table2[[#This Row],[DateOfBirth]])/365)</f>
        <v>18</v>
      </c>
      <c r="F3964" s="32">
        <f>IF(DATEDIF(Table2[[#This Row],[DateOfBirth]],Table2[[#This Row],[Service_start]], "Y")&lt;=25,1,0)</f>
        <v>1</v>
      </c>
      <c r="G3964" s="1">
        <v>45261</v>
      </c>
      <c r="H3964" s="1">
        <v>45291</v>
      </c>
      <c r="I3964" s="33" t="b">
        <f>AND(
    Table2[[#This Row],[Service_start]] &gt; DATE(2022,10,1),
    Table2[[#This Row],[Service_end]] &lt; DATE(2024,2,1)
)</f>
        <v>1</v>
      </c>
    </row>
    <row r="3965" spans="1:9">
      <c r="A3965">
        <v>15681819</v>
      </c>
      <c r="B3965">
        <v>425</v>
      </c>
      <c r="C3965" s="1">
        <v>38463.614999999998</v>
      </c>
      <c r="D3965">
        <v>147</v>
      </c>
      <c r="E3965" s="36">
        <f>INT((Table2[[#This Row],[Service_start]]-Table2[[#This Row],[DateOfBirth]])/365)</f>
        <v>18</v>
      </c>
      <c r="F3965" s="32">
        <f>IF(DATEDIF(Table2[[#This Row],[DateOfBirth]],Table2[[#This Row],[Service_start]], "Y")&lt;=25,1,0)</f>
        <v>1</v>
      </c>
      <c r="G3965" s="1">
        <v>45292</v>
      </c>
      <c r="H3965" s="1">
        <v>45310</v>
      </c>
      <c r="I3965" s="33" t="b">
        <f>AND(
    Table2[[#This Row],[Service_start]] &gt; DATE(2022,10,1),
    Table2[[#This Row],[Service_end]] &lt; DATE(2024,2,1)
)</f>
        <v>1</v>
      </c>
    </row>
    <row r="3966" spans="1:9">
      <c r="A3966">
        <v>13256073</v>
      </c>
      <c r="B3966">
        <v>425</v>
      </c>
      <c r="C3966" s="1">
        <v>37851.614999999998</v>
      </c>
      <c r="D3966">
        <v>147</v>
      </c>
      <c r="E3966" s="36">
        <f>INT((Table2[[#This Row],[Service_start]]-Table2[[#This Row],[DateOfBirth]])/365)</f>
        <v>19</v>
      </c>
      <c r="F3966" s="32">
        <f>IF(DATEDIF(Table2[[#This Row],[DateOfBirth]],Table2[[#This Row],[Service_start]], "Y")&lt;=25,1,0)</f>
        <v>1</v>
      </c>
      <c r="G3966" s="1">
        <v>45145</v>
      </c>
      <c r="H3966" s="1">
        <v>45169</v>
      </c>
      <c r="I3966" s="33" t="b">
        <f>AND(
    Table2[[#This Row],[Service_start]] &gt; DATE(2022,10,1),
    Table2[[#This Row],[Service_end]] &lt; DATE(2024,2,1)
)</f>
        <v>1</v>
      </c>
    </row>
    <row r="3967" spans="1:9">
      <c r="A3967">
        <v>15619162</v>
      </c>
      <c r="B3967">
        <v>425</v>
      </c>
      <c r="C3967" s="1">
        <v>37851.614999999998</v>
      </c>
      <c r="D3967">
        <v>147</v>
      </c>
      <c r="E3967" s="36">
        <f>INT((Table2[[#This Row],[Service_start]]-Table2[[#This Row],[DateOfBirth]])/365)</f>
        <v>20</v>
      </c>
      <c r="F3967" s="32">
        <f>IF(DATEDIF(Table2[[#This Row],[DateOfBirth]],Table2[[#This Row],[Service_start]], "Y")&lt;=25,1,0)</f>
        <v>1</v>
      </c>
      <c r="G3967" s="1">
        <v>45170</v>
      </c>
      <c r="H3967" s="1">
        <v>45199</v>
      </c>
      <c r="I3967" s="33" t="b">
        <f>AND(
    Table2[[#This Row],[Service_start]] &gt; DATE(2022,10,1),
    Table2[[#This Row],[Service_end]] &lt; DATE(2024,2,1)
)</f>
        <v>1</v>
      </c>
    </row>
    <row r="3968" spans="1:9">
      <c r="A3968">
        <v>15445262</v>
      </c>
      <c r="B3968">
        <v>425</v>
      </c>
      <c r="C3968" s="1">
        <v>37851.614999999998</v>
      </c>
      <c r="D3968">
        <v>147</v>
      </c>
      <c r="E3968" s="36">
        <f>INT((Table2[[#This Row],[Service_start]]-Table2[[#This Row],[DateOfBirth]])/365)</f>
        <v>20</v>
      </c>
      <c r="F3968" s="32">
        <f>IF(DATEDIF(Table2[[#This Row],[DateOfBirth]],Table2[[#This Row],[Service_start]], "Y")&lt;=25,1,0)</f>
        <v>1</v>
      </c>
      <c r="G3968" s="1">
        <v>45200</v>
      </c>
      <c r="H3968" s="1">
        <v>45230</v>
      </c>
      <c r="I3968" s="33" t="b">
        <f>AND(
    Table2[[#This Row],[Service_start]] &gt; DATE(2022,10,1),
    Table2[[#This Row],[Service_end]] &lt; DATE(2024,2,1)
)</f>
        <v>1</v>
      </c>
    </row>
    <row r="3969" spans="1:9">
      <c r="A3969">
        <v>12741251</v>
      </c>
      <c r="B3969">
        <v>425</v>
      </c>
      <c r="C3969" s="1">
        <v>36776.614999999998</v>
      </c>
      <c r="D3969">
        <v>147</v>
      </c>
      <c r="E3969" s="36">
        <f>INT((Table2[[#This Row],[Service_start]]-Table2[[#This Row],[DateOfBirth]])/365)</f>
        <v>23</v>
      </c>
      <c r="F3969" s="32">
        <f>IF(DATEDIF(Table2[[#This Row],[DateOfBirth]],Table2[[#This Row],[Service_start]], "Y")&lt;=25,1,0)</f>
        <v>1</v>
      </c>
      <c r="G3969" s="1">
        <v>45222</v>
      </c>
      <c r="H3969" s="1">
        <v>45230</v>
      </c>
      <c r="I3969" s="33" t="b">
        <f>AND(
    Table2[[#This Row],[Service_start]] &gt; DATE(2022,10,1),
    Table2[[#This Row],[Service_end]] &lt; DATE(2024,2,1)
)</f>
        <v>1</v>
      </c>
    </row>
    <row r="3970" spans="1:9">
      <c r="A3970">
        <v>13975954</v>
      </c>
      <c r="B3970">
        <v>425</v>
      </c>
      <c r="C3970" s="1">
        <v>36776.614999999998</v>
      </c>
      <c r="D3970">
        <v>147</v>
      </c>
      <c r="E3970" s="36">
        <f>INT((Table2[[#This Row],[Service_start]]-Table2[[#This Row],[DateOfBirth]])/365)</f>
        <v>23</v>
      </c>
      <c r="F3970" s="32">
        <f>IF(DATEDIF(Table2[[#This Row],[DateOfBirth]],Table2[[#This Row],[Service_start]], "Y")&lt;=25,1,0)</f>
        <v>1</v>
      </c>
      <c r="G3970" s="1">
        <v>45231</v>
      </c>
      <c r="H3970" s="1">
        <v>45260</v>
      </c>
      <c r="I3970" s="33" t="b">
        <f>AND(
    Table2[[#This Row],[Service_start]] &gt; DATE(2022,10,1),
    Table2[[#This Row],[Service_end]] &lt; DATE(2024,2,1)
)</f>
        <v>1</v>
      </c>
    </row>
    <row r="3971" spans="1:9">
      <c r="A3971">
        <v>15407472</v>
      </c>
      <c r="B3971">
        <v>425</v>
      </c>
      <c r="C3971" s="1">
        <v>36776.614999999998</v>
      </c>
      <c r="D3971">
        <v>147</v>
      </c>
      <c r="E3971" s="36">
        <f>INT((Table2[[#This Row],[Service_start]]-Table2[[#This Row],[DateOfBirth]])/365)</f>
        <v>23</v>
      </c>
      <c r="F3971" s="32">
        <f>IF(DATEDIF(Table2[[#This Row],[DateOfBirth]],Table2[[#This Row],[Service_start]], "Y")&lt;=25,1,0)</f>
        <v>1</v>
      </c>
      <c r="G3971" s="1">
        <v>45261</v>
      </c>
      <c r="H3971" s="1">
        <v>45281</v>
      </c>
      <c r="I3971" s="33" t="b">
        <f>AND(
    Table2[[#This Row],[Service_start]] &gt; DATE(2022,10,1),
    Table2[[#This Row],[Service_end]] &lt; DATE(2024,2,1)
)</f>
        <v>1</v>
      </c>
    </row>
    <row r="3972" spans="1:9">
      <c r="A3972">
        <v>15823318</v>
      </c>
      <c r="B3972">
        <v>425</v>
      </c>
      <c r="C3972" s="1">
        <v>37808.614999999998</v>
      </c>
      <c r="D3972">
        <v>147</v>
      </c>
      <c r="E3972" s="36">
        <f>INT((Table2[[#This Row],[Service_start]]-Table2[[#This Row],[DateOfBirth]])/365)</f>
        <v>20</v>
      </c>
      <c r="F3972" s="32">
        <f>IF(DATEDIF(Table2[[#This Row],[DateOfBirth]],Table2[[#This Row],[Service_start]], "Y")&lt;=25,1,0)</f>
        <v>1</v>
      </c>
      <c r="G3972" s="1">
        <v>45257</v>
      </c>
      <c r="H3972" s="1">
        <v>45260</v>
      </c>
      <c r="I3972" s="33" t="b">
        <f>AND(
    Table2[[#This Row],[Service_start]] &gt; DATE(2022,10,1),
    Table2[[#This Row],[Service_end]] &lt; DATE(2024,2,1)
)</f>
        <v>1</v>
      </c>
    </row>
    <row r="3973" spans="1:9">
      <c r="A3973">
        <v>13474979</v>
      </c>
      <c r="B3973">
        <v>425</v>
      </c>
      <c r="C3973" s="1">
        <v>37808.614999999998</v>
      </c>
      <c r="D3973">
        <v>147</v>
      </c>
      <c r="E3973" s="36">
        <f>INT((Table2[[#This Row],[Service_start]]-Table2[[#This Row],[DateOfBirth]])/365)</f>
        <v>20</v>
      </c>
      <c r="F3973" s="32">
        <f>IF(DATEDIF(Table2[[#This Row],[DateOfBirth]],Table2[[#This Row],[Service_start]], "Y")&lt;=25,1,0)</f>
        <v>1</v>
      </c>
      <c r="G3973" s="1">
        <v>45261</v>
      </c>
      <c r="H3973" s="1">
        <v>45291</v>
      </c>
      <c r="I3973" s="33" t="b">
        <f>AND(
    Table2[[#This Row],[Service_start]] &gt; DATE(2022,10,1),
    Table2[[#This Row],[Service_end]] &lt; DATE(2024,2,1)
)</f>
        <v>1</v>
      </c>
    </row>
    <row r="3974" spans="1:9">
      <c r="A3974">
        <v>15893026</v>
      </c>
      <c r="B3974">
        <v>425</v>
      </c>
      <c r="C3974" s="1">
        <v>37808.614999999998</v>
      </c>
      <c r="D3974">
        <v>147</v>
      </c>
      <c r="E3974" s="36">
        <f>INT((Table2[[#This Row],[Service_start]]-Table2[[#This Row],[DateOfBirth]])/365)</f>
        <v>20</v>
      </c>
      <c r="F3974" s="32">
        <f>IF(DATEDIF(Table2[[#This Row],[DateOfBirth]],Table2[[#This Row],[Service_start]], "Y")&lt;=25,1,0)</f>
        <v>1</v>
      </c>
      <c r="G3974" s="1">
        <v>45292</v>
      </c>
      <c r="H3974" s="1">
        <v>45322</v>
      </c>
      <c r="I3974" s="33" t="b">
        <f>AND(
    Table2[[#This Row],[Service_start]] &gt; DATE(2022,10,1),
    Table2[[#This Row],[Service_end]] &lt; DATE(2024,2,1)
)</f>
        <v>1</v>
      </c>
    </row>
    <row r="3975" spans="1:9">
      <c r="A3975">
        <v>15700549</v>
      </c>
      <c r="B3975">
        <v>425</v>
      </c>
      <c r="C3975" s="1">
        <v>37456.614999999998</v>
      </c>
      <c r="D3975">
        <v>147</v>
      </c>
      <c r="E3975" s="36">
        <f>INT((Table2[[#This Row],[Service_start]]-Table2[[#This Row],[DateOfBirth]])/365)</f>
        <v>21</v>
      </c>
      <c r="F3975" s="32">
        <f>IF(DATEDIF(Table2[[#This Row],[DateOfBirth]],Table2[[#This Row],[Service_start]], "Y")&lt;=25,1,0)</f>
        <v>1</v>
      </c>
      <c r="G3975" s="1">
        <v>45307</v>
      </c>
      <c r="H3975" s="1">
        <v>45322</v>
      </c>
      <c r="I3975" s="33" t="b">
        <f>AND(
    Table2[[#This Row],[Service_start]] &gt; DATE(2022,10,1),
    Table2[[#This Row],[Service_end]] &lt; DATE(2024,2,1)
)</f>
        <v>1</v>
      </c>
    </row>
    <row r="3976" spans="1:9">
      <c r="A3976">
        <v>15856620</v>
      </c>
      <c r="B3976">
        <v>425</v>
      </c>
      <c r="C3976" s="1">
        <v>36605.614999999998</v>
      </c>
      <c r="D3976">
        <v>147</v>
      </c>
      <c r="E3976" s="36">
        <f>INT((Table2[[#This Row],[Service_start]]-Table2[[#This Row],[DateOfBirth]])/365)</f>
        <v>23</v>
      </c>
      <c r="F3976" s="32">
        <f>IF(DATEDIF(Table2[[#This Row],[DateOfBirth]],Table2[[#This Row],[Service_start]], "Y")&lt;=25,1,0)</f>
        <v>1</v>
      </c>
      <c r="G3976" s="1">
        <v>45197</v>
      </c>
      <c r="H3976" s="1">
        <v>45199</v>
      </c>
      <c r="I3976" s="33" t="b">
        <f>AND(
    Table2[[#This Row],[Service_start]] &gt; DATE(2022,10,1),
    Table2[[#This Row],[Service_end]] &lt; DATE(2024,2,1)
)</f>
        <v>1</v>
      </c>
    </row>
    <row r="3977" spans="1:9">
      <c r="A3977">
        <v>15844808</v>
      </c>
      <c r="B3977">
        <v>425</v>
      </c>
      <c r="C3977" s="1">
        <v>36605.614999999998</v>
      </c>
      <c r="D3977">
        <v>147</v>
      </c>
      <c r="E3977" s="36">
        <f>INT((Table2[[#This Row],[Service_start]]-Table2[[#This Row],[DateOfBirth]])/365)</f>
        <v>23</v>
      </c>
      <c r="F3977" s="32">
        <f>IF(DATEDIF(Table2[[#This Row],[DateOfBirth]],Table2[[#This Row],[Service_start]], "Y")&lt;=25,1,0)</f>
        <v>1</v>
      </c>
      <c r="G3977" s="1">
        <v>45200</v>
      </c>
      <c r="H3977" s="1">
        <v>45230</v>
      </c>
      <c r="I3977" s="33" t="b">
        <f>AND(
    Table2[[#This Row],[Service_start]] &gt; DATE(2022,10,1),
    Table2[[#This Row],[Service_end]] &lt; DATE(2024,2,1)
)</f>
        <v>1</v>
      </c>
    </row>
    <row r="3978" spans="1:9">
      <c r="A3978">
        <v>15744020</v>
      </c>
      <c r="B3978">
        <v>425</v>
      </c>
      <c r="C3978" s="1">
        <v>38059.614999999998</v>
      </c>
      <c r="D3978">
        <v>147</v>
      </c>
      <c r="E3978" s="36">
        <f>INT((Table2[[#This Row],[Service_start]]-Table2[[#This Row],[DateOfBirth]])/365)</f>
        <v>19</v>
      </c>
      <c r="F3978" s="32">
        <f>IF(DATEDIF(Table2[[#This Row],[DateOfBirth]],Table2[[#This Row],[Service_start]], "Y")&lt;=25,1,0)</f>
        <v>1</v>
      </c>
      <c r="G3978" s="1">
        <v>45314</v>
      </c>
      <c r="H3978" s="1">
        <v>45322</v>
      </c>
      <c r="I3978" s="33" t="b">
        <f>AND(
    Table2[[#This Row],[Service_start]] &gt; DATE(2022,10,1),
    Table2[[#This Row],[Service_end]] &lt; DATE(2024,2,1)
)</f>
        <v>1</v>
      </c>
    </row>
    <row r="3979" spans="1:9">
      <c r="A3979">
        <v>15775221</v>
      </c>
      <c r="B3979">
        <v>425</v>
      </c>
      <c r="C3979" s="1">
        <v>38193.614999999998</v>
      </c>
      <c r="D3979">
        <v>148</v>
      </c>
      <c r="E3979" s="36">
        <f>INT((Table2[[#This Row],[Service_start]]-Table2[[#This Row],[DateOfBirth]])/365)</f>
        <v>19</v>
      </c>
      <c r="F3979" s="32">
        <f>IF(DATEDIF(Table2[[#This Row],[DateOfBirth]],Table2[[#This Row],[Service_start]], "Y")&lt;=25,1,0)</f>
        <v>1</v>
      </c>
      <c r="G3979" s="1">
        <v>45320</v>
      </c>
      <c r="H3979" s="1">
        <v>45322</v>
      </c>
      <c r="I3979" s="33" t="b">
        <f>AND(
    Table2[[#This Row],[Service_start]] &gt; DATE(2022,10,1),
    Table2[[#This Row],[Service_end]] &lt; DATE(2024,2,1)
)</f>
        <v>1</v>
      </c>
    </row>
    <row r="3980" spans="1:9">
      <c r="A3980">
        <v>15844833</v>
      </c>
      <c r="B3980">
        <v>425</v>
      </c>
      <c r="C3980" s="1">
        <v>37679.614999999998</v>
      </c>
      <c r="D3980">
        <v>148</v>
      </c>
      <c r="E3980" s="36">
        <f>INT((Table2[[#This Row],[Service_start]]-Table2[[#This Row],[DateOfBirth]])/365)</f>
        <v>20</v>
      </c>
      <c r="F3980" s="32">
        <f>IF(DATEDIF(Table2[[#This Row],[DateOfBirth]],Table2[[#This Row],[Service_start]], "Y")&lt;=25,1,0)</f>
        <v>1</v>
      </c>
      <c r="G3980" s="1">
        <v>45278</v>
      </c>
      <c r="H3980" s="1">
        <v>45291</v>
      </c>
      <c r="I3980" s="33" t="b">
        <f>AND(
    Table2[[#This Row],[Service_start]] &gt; DATE(2022,10,1),
    Table2[[#This Row],[Service_end]] &lt; DATE(2024,2,1)
)</f>
        <v>1</v>
      </c>
    </row>
    <row r="3981" spans="1:9">
      <c r="A3981">
        <v>13675469</v>
      </c>
      <c r="B3981">
        <v>425</v>
      </c>
      <c r="C3981" s="1">
        <v>38382.614999999998</v>
      </c>
      <c r="D3981">
        <v>148</v>
      </c>
      <c r="E3981" s="36">
        <f>INT((Table2[[#This Row],[Service_start]]-Table2[[#This Row],[DateOfBirth]])/365)</f>
        <v>19</v>
      </c>
      <c r="F3981" s="32">
        <f>IF(DATEDIF(Table2[[#This Row],[DateOfBirth]],Table2[[#This Row],[Service_start]], "Y")&lt;=25,1,0)</f>
        <v>1</v>
      </c>
      <c r="G3981" s="1">
        <v>45320</v>
      </c>
      <c r="H3981" s="1">
        <v>45322</v>
      </c>
      <c r="I3981" s="33" t="b">
        <f>AND(
    Table2[[#This Row],[Service_start]] &gt; DATE(2022,10,1),
    Table2[[#This Row],[Service_end]] &lt; DATE(2024,2,1)
)</f>
        <v>1</v>
      </c>
    </row>
    <row r="3982" spans="1:9">
      <c r="A3982">
        <v>17987666</v>
      </c>
      <c r="B3982">
        <v>425</v>
      </c>
      <c r="C3982" s="1">
        <v>38247.614999999998</v>
      </c>
      <c r="D3982">
        <v>148</v>
      </c>
      <c r="E3982" s="36">
        <f>INT((Table2[[#This Row],[Service_start]]-Table2[[#This Row],[DateOfBirth]])/365)</f>
        <v>19</v>
      </c>
      <c r="F3982" s="32">
        <f>IF(DATEDIF(Table2[[#This Row],[DateOfBirth]],Table2[[#This Row],[Service_start]], "Y")&lt;=25,1,0)</f>
        <v>1</v>
      </c>
      <c r="G3982" s="1">
        <v>45201</v>
      </c>
      <c r="H3982" s="1">
        <v>45230</v>
      </c>
      <c r="I3982" s="33" t="b">
        <f>AND(
    Table2[[#This Row],[Service_start]] &gt; DATE(2022,10,1),
    Table2[[#This Row],[Service_end]] &lt; DATE(2024,2,1)
)</f>
        <v>1</v>
      </c>
    </row>
    <row r="3983" spans="1:9">
      <c r="A3983">
        <v>18171066</v>
      </c>
      <c r="B3983">
        <v>425</v>
      </c>
      <c r="C3983" s="1">
        <v>38247.614999999998</v>
      </c>
      <c r="D3983">
        <v>148</v>
      </c>
      <c r="E3983" s="36">
        <f>INT((Table2[[#This Row],[Service_start]]-Table2[[#This Row],[DateOfBirth]])/365)</f>
        <v>19</v>
      </c>
      <c r="F3983" s="32">
        <f>IF(DATEDIF(Table2[[#This Row],[DateOfBirth]],Table2[[#This Row],[Service_start]], "Y")&lt;=25,1,0)</f>
        <v>1</v>
      </c>
      <c r="G3983" s="1">
        <v>45231</v>
      </c>
      <c r="H3983" s="1">
        <v>45260</v>
      </c>
      <c r="I3983" s="33" t="b">
        <f>AND(
    Table2[[#This Row],[Service_start]] &gt; DATE(2022,10,1),
    Table2[[#This Row],[Service_end]] &lt; DATE(2024,2,1)
)</f>
        <v>1</v>
      </c>
    </row>
    <row r="3984" spans="1:9">
      <c r="A3984">
        <v>16719052</v>
      </c>
      <c r="B3984">
        <v>425</v>
      </c>
      <c r="C3984" s="1">
        <v>36376.614999999998</v>
      </c>
      <c r="D3984">
        <v>148</v>
      </c>
      <c r="E3984" s="36">
        <f>INT((Table2[[#This Row],[Service_start]]-Table2[[#This Row],[DateOfBirth]])/365)</f>
        <v>24</v>
      </c>
      <c r="F3984" s="32">
        <f>IF(DATEDIF(Table2[[#This Row],[DateOfBirth]],Table2[[#This Row],[Service_start]], "Y")&lt;=25,1,0)</f>
        <v>1</v>
      </c>
      <c r="G3984" s="1">
        <v>45299</v>
      </c>
      <c r="H3984" s="1">
        <v>45322</v>
      </c>
      <c r="I3984" s="33" t="b">
        <f>AND(
    Table2[[#This Row],[Service_start]] &gt; DATE(2022,10,1),
    Table2[[#This Row],[Service_end]] &lt; DATE(2024,2,1)
)</f>
        <v>1</v>
      </c>
    </row>
    <row r="3985" spans="1:9">
      <c r="A3985">
        <v>15804983</v>
      </c>
      <c r="B3985">
        <v>425</v>
      </c>
      <c r="C3985" s="1">
        <v>36898.614999999998</v>
      </c>
      <c r="D3985">
        <v>148</v>
      </c>
      <c r="E3985" s="36">
        <f>INT((Table2[[#This Row],[Service_start]]-Table2[[#This Row],[DateOfBirth]])/365)</f>
        <v>22</v>
      </c>
      <c r="F3985" s="32">
        <f>IF(DATEDIF(Table2[[#This Row],[DateOfBirth]],Table2[[#This Row],[Service_start]], "Y")&lt;=25,1,0)</f>
        <v>1</v>
      </c>
      <c r="G3985" s="1">
        <v>45147</v>
      </c>
      <c r="H3985" s="1">
        <v>45169</v>
      </c>
      <c r="I3985" s="33" t="b">
        <f>AND(
    Table2[[#This Row],[Service_start]] &gt; DATE(2022,10,1),
    Table2[[#This Row],[Service_end]] &lt; DATE(2024,2,1)
)</f>
        <v>1</v>
      </c>
    </row>
    <row r="3986" spans="1:9">
      <c r="A3986">
        <v>18346122</v>
      </c>
      <c r="B3986">
        <v>425</v>
      </c>
      <c r="C3986" s="1">
        <v>36898.614999999998</v>
      </c>
      <c r="D3986">
        <v>148</v>
      </c>
      <c r="E3986" s="36">
        <f>INT((Table2[[#This Row],[Service_start]]-Table2[[#This Row],[DateOfBirth]])/365)</f>
        <v>22</v>
      </c>
      <c r="F3986" s="32">
        <f>IF(DATEDIF(Table2[[#This Row],[DateOfBirth]],Table2[[#This Row],[Service_start]], "Y")&lt;=25,1,0)</f>
        <v>1</v>
      </c>
      <c r="G3986" s="1">
        <v>45170</v>
      </c>
      <c r="H3986" s="1">
        <v>45199</v>
      </c>
      <c r="I3986" s="33" t="b">
        <f>AND(
    Table2[[#This Row],[Service_start]] &gt; DATE(2022,10,1),
    Table2[[#This Row],[Service_end]] &lt; DATE(2024,2,1)
)</f>
        <v>1</v>
      </c>
    </row>
    <row r="3987" spans="1:9">
      <c r="A3987">
        <v>9186629</v>
      </c>
      <c r="B3987">
        <v>425</v>
      </c>
      <c r="C3987" s="1">
        <v>38055.614999999998</v>
      </c>
      <c r="D3987">
        <v>148</v>
      </c>
      <c r="E3987" s="36">
        <f>INT((Table2[[#This Row],[Service_start]]-Table2[[#This Row],[DateOfBirth]])/365)</f>
        <v>19</v>
      </c>
      <c r="F3987" s="32">
        <f>IF(DATEDIF(Table2[[#This Row],[DateOfBirth]],Table2[[#This Row],[Service_start]], "Y")&lt;=25,1,0)</f>
        <v>1</v>
      </c>
      <c r="G3987" s="1">
        <v>45117</v>
      </c>
      <c r="H3987" s="1">
        <v>45138</v>
      </c>
      <c r="I3987" s="33" t="b">
        <f>AND(
    Table2[[#This Row],[Service_start]] &gt; DATE(2022,10,1),
    Table2[[#This Row],[Service_end]] &lt; DATE(2024,2,1)
)</f>
        <v>1</v>
      </c>
    </row>
    <row r="3988" spans="1:9">
      <c r="A3988">
        <v>15900080</v>
      </c>
      <c r="B3988">
        <v>425</v>
      </c>
      <c r="C3988" s="1">
        <v>38055.614999999998</v>
      </c>
      <c r="D3988">
        <v>148</v>
      </c>
      <c r="E3988" s="36">
        <f>INT((Table2[[#This Row],[Service_start]]-Table2[[#This Row],[DateOfBirth]])/365)</f>
        <v>19</v>
      </c>
      <c r="F3988" s="32">
        <f>IF(DATEDIF(Table2[[#This Row],[DateOfBirth]],Table2[[#This Row],[Service_start]], "Y")&lt;=25,1,0)</f>
        <v>1</v>
      </c>
      <c r="G3988" s="1">
        <v>45139</v>
      </c>
      <c r="H3988" s="1">
        <v>45169</v>
      </c>
      <c r="I3988" s="33" t="b">
        <f>AND(
    Table2[[#This Row],[Service_start]] &gt; DATE(2022,10,1),
    Table2[[#This Row],[Service_end]] &lt; DATE(2024,2,1)
)</f>
        <v>1</v>
      </c>
    </row>
    <row r="3989" spans="1:9">
      <c r="A3989">
        <v>15864183</v>
      </c>
      <c r="B3989">
        <v>425</v>
      </c>
      <c r="C3989" s="1">
        <v>38055.614999999998</v>
      </c>
      <c r="D3989">
        <v>148</v>
      </c>
      <c r="E3989" s="36">
        <f>INT((Table2[[#This Row],[Service_start]]-Table2[[#This Row],[DateOfBirth]])/365)</f>
        <v>19</v>
      </c>
      <c r="F3989" s="32">
        <f>IF(DATEDIF(Table2[[#This Row],[DateOfBirth]],Table2[[#This Row],[Service_start]], "Y")&lt;=25,1,0)</f>
        <v>1</v>
      </c>
      <c r="G3989" s="1">
        <v>45170</v>
      </c>
      <c r="H3989" s="1">
        <v>45199</v>
      </c>
      <c r="I3989" s="33" t="b">
        <f>AND(
    Table2[[#This Row],[Service_start]] &gt; DATE(2022,10,1),
    Table2[[#This Row],[Service_end]] &lt; DATE(2024,2,1)
)</f>
        <v>1</v>
      </c>
    </row>
    <row r="3990" spans="1:9">
      <c r="A3990">
        <v>15003444</v>
      </c>
      <c r="B3990">
        <v>425</v>
      </c>
      <c r="C3990" s="1">
        <v>38320.614999999998</v>
      </c>
      <c r="D3990">
        <v>148</v>
      </c>
      <c r="E3990" s="36">
        <f>INT((Table2[[#This Row],[Service_start]]-Table2[[#This Row],[DateOfBirth]])/365)</f>
        <v>18</v>
      </c>
      <c r="F3990" s="32">
        <f>IF(DATEDIF(Table2[[#This Row],[DateOfBirth]],Table2[[#This Row],[Service_start]], "Y")&lt;=25,1,0)</f>
        <v>1</v>
      </c>
      <c r="G3990" s="1">
        <v>45215</v>
      </c>
      <c r="H3990" s="1">
        <v>45230</v>
      </c>
      <c r="I3990" s="33" t="b">
        <f>AND(
    Table2[[#This Row],[Service_start]] &gt; DATE(2022,10,1),
    Table2[[#This Row],[Service_end]] &lt; DATE(2024,2,1)
)</f>
        <v>1</v>
      </c>
    </row>
    <row r="3991" spans="1:9">
      <c r="A3991">
        <v>15739679</v>
      </c>
      <c r="B3991">
        <v>425</v>
      </c>
      <c r="C3991" s="1">
        <v>38320.614999999998</v>
      </c>
      <c r="D3991">
        <v>148</v>
      </c>
      <c r="E3991" s="36">
        <f>INT((Table2[[#This Row],[Service_start]]-Table2[[#This Row],[DateOfBirth]])/365)</f>
        <v>18</v>
      </c>
      <c r="F3991" s="32">
        <f>IF(DATEDIF(Table2[[#This Row],[DateOfBirth]],Table2[[#This Row],[Service_start]], "Y")&lt;=25,1,0)</f>
        <v>1</v>
      </c>
      <c r="G3991" s="1">
        <v>45231</v>
      </c>
      <c r="H3991" s="1">
        <v>45260</v>
      </c>
      <c r="I3991" s="33" t="b">
        <f>AND(
    Table2[[#This Row],[Service_start]] &gt; DATE(2022,10,1),
    Table2[[#This Row],[Service_end]] &lt; DATE(2024,2,1)
)</f>
        <v>1</v>
      </c>
    </row>
    <row r="3992" spans="1:9">
      <c r="A3992">
        <v>15584429</v>
      </c>
      <c r="B3992">
        <v>425</v>
      </c>
      <c r="C3992" s="1">
        <v>38320.614999999998</v>
      </c>
      <c r="D3992">
        <v>148</v>
      </c>
      <c r="E3992" s="36">
        <f>INT((Table2[[#This Row],[Service_start]]-Table2[[#This Row],[DateOfBirth]])/365)</f>
        <v>19</v>
      </c>
      <c r="F3992" s="32">
        <f>IF(DATEDIF(Table2[[#This Row],[DateOfBirth]],Table2[[#This Row],[Service_start]], "Y")&lt;=25,1,0)</f>
        <v>1</v>
      </c>
      <c r="G3992" s="1">
        <v>45261</v>
      </c>
      <c r="H3992" s="1">
        <v>45291</v>
      </c>
      <c r="I3992" s="33" t="b">
        <f>AND(
    Table2[[#This Row],[Service_start]] &gt; DATE(2022,10,1),
    Table2[[#This Row],[Service_end]] &lt; DATE(2024,2,1)
)</f>
        <v>1</v>
      </c>
    </row>
    <row r="3993" spans="1:9">
      <c r="A3993">
        <v>15883779</v>
      </c>
      <c r="B3993">
        <v>425</v>
      </c>
      <c r="C3993" s="1">
        <v>38848.614999999998</v>
      </c>
      <c r="D3993">
        <v>148</v>
      </c>
      <c r="E3993" s="36">
        <f>INT((Table2[[#This Row],[Service_start]]-Table2[[#This Row],[DateOfBirth]])/365)</f>
        <v>17</v>
      </c>
      <c r="F3993" s="32">
        <f>IF(DATEDIF(Table2[[#This Row],[DateOfBirth]],Table2[[#This Row],[Service_start]], "Y")&lt;=25,1,0)</f>
        <v>1</v>
      </c>
      <c r="G3993" s="1">
        <v>45292</v>
      </c>
      <c r="H3993" s="1">
        <v>45322</v>
      </c>
      <c r="I3993" s="33" t="b">
        <f>AND(
    Table2[[#This Row],[Service_start]] &gt; DATE(2022,10,1),
    Table2[[#This Row],[Service_end]] &lt; DATE(2024,2,1)
)</f>
        <v>1</v>
      </c>
    </row>
    <row r="3994" spans="1:9">
      <c r="A3994">
        <v>18293108</v>
      </c>
      <c r="B3994">
        <v>425</v>
      </c>
      <c r="C3994" s="1">
        <v>38614.614999999998</v>
      </c>
      <c r="D3994">
        <v>148</v>
      </c>
      <c r="E3994" s="36">
        <f>INT((Table2[[#This Row],[Service_start]]-Table2[[#This Row],[DateOfBirth]])/365)</f>
        <v>17</v>
      </c>
      <c r="F3994" s="32">
        <f>IF(DATEDIF(Table2[[#This Row],[DateOfBirth]],Table2[[#This Row],[Service_start]], "Y")&lt;=25,1,0)</f>
        <v>1</v>
      </c>
      <c r="G3994" s="1">
        <v>45166</v>
      </c>
      <c r="H3994" s="1">
        <v>45169</v>
      </c>
      <c r="I3994" s="33" t="b">
        <f>AND(
    Table2[[#This Row],[Service_start]] &gt; DATE(2022,10,1),
    Table2[[#This Row],[Service_end]] &lt; DATE(2024,2,1)
)</f>
        <v>1</v>
      </c>
    </row>
    <row r="3995" spans="1:9">
      <c r="A3995">
        <v>11944683</v>
      </c>
      <c r="B3995">
        <v>425</v>
      </c>
      <c r="C3995" s="1">
        <v>38614.614999999998</v>
      </c>
      <c r="D3995">
        <v>148</v>
      </c>
      <c r="E3995" s="36">
        <f>INT((Table2[[#This Row],[Service_start]]-Table2[[#This Row],[DateOfBirth]])/365)</f>
        <v>17</v>
      </c>
      <c r="F3995" s="32">
        <f>IF(DATEDIF(Table2[[#This Row],[DateOfBirth]],Table2[[#This Row],[Service_start]], "Y")&lt;=25,1,0)</f>
        <v>1</v>
      </c>
      <c r="G3995" s="1">
        <v>45170</v>
      </c>
      <c r="H3995" s="1">
        <v>45199</v>
      </c>
      <c r="I3995" s="33" t="b">
        <f>AND(
    Table2[[#This Row],[Service_start]] &gt; DATE(2022,10,1),
    Table2[[#This Row],[Service_end]] &lt; DATE(2024,2,1)
)</f>
        <v>1</v>
      </c>
    </row>
    <row r="3996" spans="1:9">
      <c r="A3996">
        <v>15872358</v>
      </c>
      <c r="B3996">
        <v>425</v>
      </c>
      <c r="C3996" s="1">
        <v>38614.614999999998</v>
      </c>
      <c r="D3996">
        <v>148</v>
      </c>
      <c r="E3996" s="36">
        <f>INT((Table2[[#This Row],[Service_start]]-Table2[[#This Row],[DateOfBirth]])/365)</f>
        <v>18</v>
      </c>
      <c r="F3996" s="32">
        <f>IF(DATEDIF(Table2[[#This Row],[DateOfBirth]],Table2[[#This Row],[Service_start]], "Y")&lt;=25,1,0)</f>
        <v>1</v>
      </c>
      <c r="G3996" s="1">
        <v>45200</v>
      </c>
      <c r="H3996" s="1">
        <v>45204</v>
      </c>
      <c r="I3996" s="33" t="b">
        <f>AND(
    Table2[[#This Row],[Service_start]] &gt; DATE(2022,10,1),
    Table2[[#This Row],[Service_end]] &lt; DATE(2024,2,1)
)</f>
        <v>1</v>
      </c>
    </row>
    <row r="3997" spans="1:9">
      <c r="A3997">
        <v>15789261</v>
      </c>
      <c r="B3997">
        <v>425</v>
      </c>
      <c r="C3997" s="1">
        <v>37074.614999999998</v>
      </c>
      <c r="D3997">
        <v>148</v>
      </c>
      <c r="E3997" s="36">
        <f>INT((Table2[[#This Row],[Service_start]]-Table2[[#This Row],[DateOfBirth]])/365)</f>
        <v>22</v>
      </c>
      <c r="F3997" s="32">
        <f>IF(DATEDIF(Table2[[#This Row],[DateOfBirth]],Table2[[#This Row],[Service_start]], "Y")&lt;=25,1,0)</f>
        <v>1</v>
      </c>
      <c r="G3997" s="1">
        <v>45299</v>
      </c>
      <c r="H3997" s="1">
        <v>45322</v>
      </c>
      <c r="I3997" s="33" t="b">
        <f>AND(
    Table2[[#This Row],[Service_start]] &gt; DATE(2022,10,1),
    Table2[[#This Row],[Service_end]] &lt; DATE(2024,2,1)
)</f>
        <v>1</v>
      </c>
    </row>
    <row r="3998" spans="1:9">
      <c r="A3998">
        <v>15895631</v>
      </c>
      <c r="B3998">
        <v>425</v>
      </c>
      <c r="C3998" s="1">
        <v>38484.614999999998</v>
      </c>
      <c r="D3998">
        <v>148</v>
      </c>
      <c r="E3998" s="36">
        <f>INT((Table2[[#This Row],[Service_start]]-Table2[[#This Row],[DateOfBirth]])/365)</f>
        <v>18</v>
      </c>
      <c r="F3998" s="32">
        <f>IF(DATEDIF(Table2[[#This Row],[DateOfBirth]],Table2[[#This Row],[Service_start]], "Y")&lt;=25,1,0)</f>
        <v>1</v>
      </c>
      <c r="G3998" s="1">
        <v>45201</v>
      </c>
      <c r="H3998" s="1">
        <v>45230</v>
      </c>
      <c r="I3998" s="33" t="b">
        <f>AND(
    Table2[[#This Row],[Service_start]] &gt; DATE(2022,10,1),
    Table2[[#This Row],[Service_end]] &lt; DATE(2024,2,1)
)</f>
        <v>1</v>
      </c>
    </row>
    <row r="3999" spans="1:9">
      <c r="A3999">
        <v>13265125</v>
      </c>
      <c r="B3999">
        <v>425</v>
      </c>
      <c r="C3999" s="1">
        <v>38484.614999999998</v>
      </c>
      <c r="D3999">
        <v>148</v>
      </c>
      <c r="E3999" s="36">
        <f>INT((Table2[[#This Row],[Service_start]]-Table2[[#This Row],[DateOfBirth]])/365)</f>
        <v>18</v>
      </c>
      <c r="F3999" s="32">
        <f>IF(DATEDIF(Table2[[#This Row],[DateOfBirth]],Table2[[#This Row],[Service_start]], "Y")&lt;=25,1,0)</f>
        <v>1</v>
      </c>
      <c r="G3999" s="1">
        <v>45231</v>
      </c>
      <c r="H3999" s="1">
        <v>45260</v>
      </c>
      <c r="I3999" s="33" t="b">
        <f>AND(
    Table2[[#This Row],[Service_start]] &gt; DATE(2022,10,1),
    Table2[[#This Row],[Service_end]] &lt; DATE(2024,2,1)
)</f>
        <v>1</v>
      </c>
    </row>
    <row r="4000" spans="1:9">
      <c r="A4000">
        <v>15835295</v>
      </c>
      <c r="B4000">
        <v>425</v>
      </c>
      <c r="C4000" s="1">
        <v>36593.614999999998</v>
      </c>
      <c r="D4000">
        <v>148</v>
      </c>
      <c r="E4000" s="36">
        <f>INT((Table2[[#This Row],[Service_start]]-Table2[[#This Row],[DateOfBirth]])/365)</f>
        <v>23</v>
      </c>
      <c r="F4000" s="32">
        <f>IF(DATEDIF(Table2[[#This Row],[DateOfBirth]],Table2[[#This Row],[Service_start]], "Y")&lt;=25,1,0)</f>
        <v>1</v>
      </c>
      <c r="G4000" s="1">
        <v>45243</v>
      </c>
      <c r="H4000" s="1">
        <v>45260</v>
      </c>
      <c r="I4000" s="33" t="b">
        <f>AND(
    Table2[[#This Row],[Service_start]] &gt; DATE(2022,10,1),
    Table2[[#This Row],[Service_end]] &lt; DATE(2024,2,1)
)</f>
        <v>1</v>
      </c>
    </row>
    <row r="4001" spans="1:9">
      <c r="A4001">
        <v>15926329</v>
      </c>
      <c r="B4001">
        <v>425</v>
      </c>
      <c r="C4001" s="1">
        <v>38511.614999999998</v>
      </c>
      <c r="D4001">
        <v>148</v>
      </c>
      <c r="E4001" s="36">
        <f>INT((Table2[[#This Row],[Service_start]]-Table2[[#This Row],[DateOfBirth]])/365)</f>
        <v>18</v>
      </c>
      <c r="F4001" s="32">
        <f>IF(DATEDIF(Table2[[#This Row],[DateOfBirth]],Table2[[#This Row],[Service_start]], "Y")&lt;=25,1,0)</f>
        <v>1</v>
      </c>
      <c r="G4001" s="1">
        <v>45229</v>
      </c>
      <c r="H4001" s="1">
        <v>45230</v>
      </c>
      <c r="I4001" s="33" t="b">
        <f>AND(
    Table2[[#This Row],[Service_start]] &gt; DATE(2022,10,1),
    Table2[[#This Row],[Service_end]] &lt; DATE(2024,2,1)
)</f>
        <v>1</v>
      </c>
    </row>
    <row r="4002" spans="1:9">
      <c r="A4002">
        <v>10166950</v>
      </c>
      <c r="B4002">
        <v>425</v>
      </c>
      <c r="C4002" s="1">
        <v>38511.614999999998</v>
      </c>
      <c r="D4002">
        <v>148</v>
      </c>
      <c r="E4002" s="36">
        <f>INT((Table2[[#This Row],[Service_start]]-Table2[[#This Row],[DateOfBirth]])/365)</f>
        <v>18</v>
      </c>
      <c r="F4002" s="32">
        <f>IF(DATEDIF(Table2[[#This Row],[DateOfBirth]],Table2[[#This Row],[Service_start]], "Y")&lt;=25,1,0)</f>
        <v>1</v>
      </c>
      <c r="G4002" s="1">
        <v>45244</v>
      </c>
      <c r="H4002" s="1">
        <v>45260</v>
      </c>
      <c r="I4002" s="33" t="b">
        <f>AND(
    Table2[[#This Row],[Service_start]] &gt; DATE(2022,10,1),
    Table2[[#This Row],[Service_end]] &lt; DATE(2024,2,1)
)</f>
        <v>1</v>
      </c>
    </row>
    <row r="4003" spans="1:9">
      <c r="A4003">
        <v>9226495</v>
      </c>
      <c r="B4003">
        <v>425</v>
      </c>
      <c r="C4003" s="1">
        <v>38511.614999999998</v>
      </c>
      <c r="D4003">
        <v>148</v>
      </c>
      <c r="E4003" s="36">
        <f>INT((Table2[[#This Row],[Service_start]]-Table2[[#This Row],[DateOfBirth]])/365)</f>
        <v>18</v>
      </c>
      <c r="F4003" s="32">
        <f>IF(DATEDIF(Table2[[#This Row],[DateOfBirth]],Table2[[#This Row],[Service_start]], "Y")&lt;=25,1,0)</f>
        <v>1</v>
      </c>
      <c r="G4003" s="1">
        <v>45261</v>
      </c>
      <c r="H4003" s="1">
        <v>45291</v>
      </c>
      <c r="I4003" s="33" t="b">
        <f>AND(
    Table2[[#This Row],[Service_start]] &gt; DATE(2022,10,1),
    Table2[[#This Row],[Service_end]] &lt; DATE(2024,2,1)
)</f>
        <v>1</v>
      </c>
    </row>
    <row r="4004" spans="1:9">
      <c r="A4004">
        <v>9177282</v>
      </c>
      <c r="B4004">
        <v>425</v>
      </c>
      <c r="C4004" s="1">
        <v>38511.614999999998</v>
      </c>
      <c r="D4004">
        <v>148</v>
      </c>
      <c r="E4004" s="36">
        <f>INT((Table2[[#This Row],[Service_start]]-Table2[[#This Row],[DateOfBirth]])/365)</f>
        <v>18</v>
      </c>
      <c r="F4004" s="32">
        <f>IF(DATEDIF(Table2[[#This Row],[DateOfBirth]],Table2[[#This Row],[Service_start]], "Y")&lt;=25,1,0)</f>
        <v>1</v>
      </c>
      <c r="G4004" s="1">
        <v>45292</v>
      </c>
      <c r="H4004" s="1">
        <v>45322</v>
      </c>
      <c r="I4004" s="33" t="b">
        <f>AND(
    Table2[[#This Row],[Service_start]] &gt; DATE(2022,10,1),
    Table2[[#This Row],[Service_end]] &lt; DATE(2024,2,1)
)</f>
        <v>1</v>
      </c>
    </row>
    <row r="4005" spans="1:9">
      <c r="A4005">
        <v>10417896</v>
      </c>
      <c r="B4005">
        <v>425</v>
      </c>
      <c r="C4005" s="1">
        <v>37090.614999999998</v>
      </c>
      <c r="D4005">
        <v>150</v>
      </c>
      <c r="E4005" s="36">
        <f>INT((Table2[[#This Row],[Service_start]]-Table2[[#This Row],[DateOfBirth]])/365)</f>
        <v>21</v>
      </c>
      <c r="F4005" s="32">
        <f>IF(DATEDIF(Table2[[#This Row],[DateOfBirth]],Table2[[#This Row],[Service_start]], "Y")&lt;=25,1,0)</f>
        <v>1</v>
      </c>
      <c r="G4005" s="1">
        <v>45068</v>
      </c>
      <c r="H4005" s="1">
        <v>45077</v>
      </c>
      <c r="I4005" s="33" t="b">
        <f>AND(
    Table2[[#This Row],[Service_start]] &gt; DATE(2022,10,1),
    Table2[[#This Row],[Service_end]] &lt; DATE(2024,2,1)
)</f>
        <v>1</v>
      </c>
    </row>
    <row r="4006" spans="1:9">
      <c r="A4006">
        <v>10939604</v>
      </c>
      <c r="B4006">
        <v>425</v>
      </c>
      <c r="C4006" s="1">
        <v>37090.614999999998</v>
      </c>
      <c r="D4006">
        <v>150</v>
      </c>
      <c r="E4006" s="36">
        <f>INT((Table2[[#This Row],[Service_start]]-Table2[[#This Row],[DateOfBirth]])/365)</f>
        <v>21</v>
      </c>
      <c r="F4006" s="32">
        <f>IF(DATEDIF(Table2[[#This Row],[DateOfBirth]],Table2[[#This Row],[Service_start]], "Y")&lt;=25,1,0)</f>
        <v>1</v>
      </c>
      <c r="G4006" s="1">
        <v>45078</v>
      </c>
      <c r="H4006" s="1">
        <v>45107</v>
      </c>
      <c r="I4006" s="33" t="b">
        <f>AND(
    Table2[[#This Row],[Service_start]] &gt; DATE(2022,10,1),
    Table2[[#This Row],[Service_end]] &lt; DATE(2024,2,1)
)</f>
        <v>1</v>
      </c>
    </row>
    <row r="4007" spans="1:9">
      <c r="A4007">
        <v>11744256</v>
      </c>
      <c r="B4007">
        <v>425</v>
      </c>
      <c r="C4007" s="1">
        <v>37090.614999999998</v>
      </c>
      <c r="D4007">
        <v>150</v>
      </c>
      <c r="E4007" s="36">
        <f>INT((Table2[[#This Row],[Service_start]]-Table2[[#This Row],[DateOfBirth]])/365)</f>
        <v>21</v>
      </c>
      <c r="F4007" s="32">
        <f>IF(DATEDIF(Table2[[#This Row],[DateOfBirth]],Table2[[#This Row],[Service_start]], "Y")&lt;=25,1,0)</f>
        <v>1</v>
      </c>
      <c r="G4007" s="1">
        <v>45108</v>
      </c>
      <c r="H4007" s="1">
        <v>45138</v>
      </c>
      <c r="I4007" s="33" t="b">
        <f>AND(
    Table2[[#This Row],[Service_start]] &gt; DATE(2022,10,1),
    Table2[[#This Row],[Service_end]] &lt; DATE(2024,2,1)
)</f>
        <v>1</v>
      </c>
    </row>
    <row r="4008" spans="1:9">
      <c r="A4008">
        <v>10615461</v>
      </c>
      <c r="B4008">
        <v>425</v>
      </c>
      <c r="C4008" s="1">
        <v>37090.614999999998</v>
      </c>
      <c r="D4008">
        <v>150</v>
      </c>
      <c r="E4008" s="36">
        <f>INT((Table2[[#This Row],[Service_start]]-Table2[[#This Row],[DateOfBirth]])/365)</f>
        <v>22</v>
      </c>
      <c r="F4008" s="32">
        <f>IF(DATEDIF(Table2[[#This Row],[DateOfBirth]],Table2[[#This Row],[Service_start]], "Y")&lt;=25,1,0)</f>
        <v>1</v>
      </c>
      <c r="G4008" s="1">
        <v>45141</v>
      </c>
      <c r="H4008" s="1">
        <v>45169</v>
      </c>
      <c r="I4008" s="33" t="b">
        <f>AND(
    Table2[[#This Row],[Service_start]] &gt; DATE(2022,10,1),
    Table2[[#This Row],[Service_end]] &lt; DATE(2024,2,1)
)</f>
        <v>1</v>
      </c>
    </row>
    <row r="4009" spans="1:9">
      <c r="A4009">
        <v>13691017</v>
      </c>
      <c r="B4009">
        <v>425</v>
      </c>
      <c r="C4009" s="1">
        <v>37454.614999999998</v>
      </c>
      <c r="D4009">
        <v>151</v>
      </c>
      <c r="E4009" s="36">
        <f>INT((Table2[[#This Row],[Service_start]]-Table2[[#This Row],[DateOfBirth]])/365)</f>
        <v>21</v>
      </c>
      <c r="F4009" s="32">
        <f>IF(DATEDIF(Table2[[#This Row],[DateOfBirth]],Table2[[#This Row],[Service_start]], "Y")&lt;=25,1,0)</f>
        <v>1</v>
      </c>
      <c r="G4009" s="1">
        <v>45208</v>
      </c>
      <c r="H4009" s="1">
        <v>45219</v>
      </c>
      <c r="I4009" s="33" t="b">
        <f>AND(
    Table2[[#This Row],[Service_start]] &gt; DATE(2022,10,1),
    Table2[[#This Row],[Service_end]] &lt; DATE(2024,2,1)
)</f>
        <v>1</v>
      </c>
    </row>
    <row r="4010" spans="1:9">
      <c r="A4010">
        <v>10797450</v>
      </c>
      <c r="B4010">
        <v>425</v>
      </c>
      <c r="C4010" s="1">
        <v>37454.614999999998</v>
      </c>
      <c r="D4010">
        <v>151</v>
      </c>
      <c r="E4010" s="36">
        <f>INT((Table2[[#This Row],[Service_start]]-Table2[[#This Row],[DateOfBirth]])/365)</f>
        <v>21</v>
      </c>
      <c r="F4010" s="32">
        <f>IF(DATEDIF(Table2[[#This Row],[DateOfBirth]],Table2[[#This Row],[Service_start]], "Y")&lt;=25,1,0)</f>
        <v>1</v>
      </c>
      <c r="G4010" s="1">
        <v>45208</v>
      </c>
      <c r="H4010" s="1">
        <v>45219</v>
      </c>
      <c r="I4010" s="33" t="b">
        <f>AND(
    Table2[[#This Row],[Service_start]] &gt; DATE(2022,10,1),
    Table2[[#This Row],[Service_end]] &lt; DATE(2024,2,1)
)</f>
        <v>1</v>
      </c>
    </row>
    <row r="4011" spans="1:9">
      <c r="A4011">
        <v>15601860</v>
      </c>
      <c r="B4011">
        <v>425</v>
      </c>
      <c r="C4011" s="1">
        <v>37233.614999999998</v>
      </c>
      <c r="D4011">
        <v>151</v>
      </c>
      <c r="E4011" s="36">
        <f>INT((Table2[[#This Row],[Service_start]]-Table2[[#This Row],[DateOfBirth]])/365)</f>
        <v>21</v>
      </c>
      <c r="F4011" s="32">
        <f>IF(DATEDIF(Table2[[#This Row],[DateOfBirth]],Table2[[#This Row],[Service_start]], "Y")&lt;=25,1,0)</f>
        <v>1</v>
      </c>
      <c r="G4011" s="1">
        <v>45244</v>
      </c>
      <c r="H4011" s="1">
        <v>45260</v>
      </c>
      <c r="I4011" s="33" t="b">
        <f>AND(
    Table2[[#This Row],[Service_start]] &gt; DATE(2022,10,1),
    Table2[[#This Row],[Service_end]] &lt; DATE(2024,2,1)
)</f>
        <v>1</v>
      </c>
    </row>
    <row r="4012" spans="1:9">
      <c r="A4012">
        <v>10373192</v>
      </c>
      <c r="B4012">
        <v>425</v>
      </c>
      <c r="C4012" s="1">
        <v>37233.614999999998</v>
      </c>
      <c r="D4012">
        <v>151</v>
      </c>
      <c r="E4012" s="36">
        <f>INT((Table2[[#This Row],[Service_start]]-Table2[[#This Row],[DateOfBirth]])/365)</f>
        <v>21</v>
      </c>
      <c r="F4012" s="32">
        <f>IF(DATEDIF(Table2[[#This Row],[DateOfBirth]],Table2[[#This Row],[Service_start]], "Y")&lt;=25,1,0)</f>
        <v>1</v>
      </c>
      <c r="G4012" s="1">
        <v>45261</v>
      </c>
      <c r="H4012" s="1">
        <v>45291</v>
      </c>
      <c r="I4012" s="33" t="b">
        <f>AND(
    Table2[[#This Row],[Service_start]] &gt; DATE(2022,10,1),
    Table2[[#This Row],[Service_end]] &lt; DATE(2024,2,1)
)</f>
        <v>1</v>
      </c>
    </row>
    <row r="4013" spans="1:9">
      <c r="A4013">
        <v>15334574</v>
      </c>
      <c r="B4013">
        <v>425</v>
      </c>
      <c r="C4013" s="1">
        <v>37233.614999999998</v>
      </c>
      <c r="D4013">
        <v>151</v>
      </c>
      <c r="E4013" s="36">
        <f>INT((Table2[[#This Row],[Service_start]]-Table2[[#This Row],[DateOfBirth]])/365)</f>
        <v>22</v>
      </c>
      <c r="F4013" s="32">
        <f>IF(DATEDIF(Table2[[#This Row],[DateOfBirth]],Table2[[#This Row],[Service_start]], "Y")&lt;=25,1,0)</f>
        <v>1</v>
      </c>
      <c r="G4013" s="1">
        <v>45292</v>
      </c>
      <c r="H4013" s="1">
        <v>45300</v>
      </c>
      <c r="I4013" s="33" t="b">
        <f>AND(
    Table2[[#This Row],[Service_start]] &gt; DATE(2022,10,1),
    Table2[[#This Row],[Service_end]] &lt; DATE(2024,2,1)
)</f>
        <v>1</v>
      </c>
    </row>
    <row r="4014" spans="1:9">
      <c r="A4014">
        <v>9140717</v>
      </c>
      <c r="B4014">
        <v>425</v>
      </c>
      <c r="C4014" s="1">
        <v>37727.614999999998</v>
      </c>
      <c r="D4014">
        <v>151</v>
      </c>
      <c r="E4014" s="36">
        <f>INT((Table2[[#This Row],[Service_start]]-Table2[[#This Row],[DateOfBirth]])/365)</f>
        <v>20</v>
      </c>
      <c r="F4014" s="32">
        <f>IF(DATEDIF(Table2[[#This Row],[DateOfBirth]],Table2[[#This Row],[Service_start]], "Y")&lt;=25,1,0)</f>
        <v>1</v>
      </c>
      <c r="G4014" s="1">
        <v>45271</v>
      </c>
      <c r="H4014" s="1">
        <v>45291</v>
      </c>
      <c r="I4014" s="33" t="b">
        <f>AND(
    Table2[[#This Row],[Service_start]] &gt; DATE(2022,10,1),
    Table2[[#This Row],[Service_end]] &lt; DATE(2024,2,1)
)</f>
        <v>1</v>
      </c>
    </row>
    <row r="4015" spans="1:9">
      <c r="A4015">
        <v>9222870</v>
      </c>
      <c r="B4015">
        <v>425</v>
      </c>
      <c r="C4015" s="1">
        <v>37727.614999999998</v>
      </c>
      <c r="D4015">
        <v>151</v>
      </c>
      <c r="E4015" s="36">
        <f>INT((Table2[[#This Row],[Service_start]]-Table2[[#This Row],[DateOfBirth]])/365)</f>
        <v>20</v>
      </c>
      <c r="F4015" s="32">
        <f>IF(DATEDIF(Table2[[#This Row],[DateOfBirth]],Table2[[#This Row],[Service_start]], "Y")&lt;=25,1,0)</f>
        <v>1</v>
      </c>
      <c r="G4015" s="1">
        <v>45292</v>
      </c>
      <c r="H4015" s="1">
        <v>45322</v>
      </c>
      <c r="I4015" s="33" t="b">
        <f>AND(
    Table2[[#This Row],[Service_start]] &gt; DATE(2022,10,1),
    Table2[[#This Row],[Service_end]] &lt; DATE(2024,2,1)
)</f>
        <v>1</v>
      </c>
    </row>
    <row r="4016" spans="1:9">
      <c r="A4016">
        <v>10376498</v>
      </c>
      <c r="B4016">
        <v>425</v>
      </c>
      <c r="C4016" s="1">
        <v>38213.614999999998</v>
      </c>
      <c r="D4016">
        <v>151</v>
      </c>
      <c r="E4016" s="36">
        <f>INT((Table2[[#This Row],[Service_start]]-Table2[[#This Row],[DateOfBirth]])/365)</f>
        <v>19</v>
      </c>
      <c r="F4016" s="32">
        <f>IF(DATEDIF(Table2[[#This Row],[DateOfBirth]],Table2[[#This Row],[Service_start]], "Y")&lt;=25,1,0)</f>
        <v>1</v>
      </c>
      <c r="G4016" s="1">
        <v>45301</v>
      </c>
      <c r="H4016" s="1">
        <v>45322</v>
      </c>
      <c r="I4016" s="33" t="b">
        <f>AND(
    Table2[[#This Row],[Service_start]] &gt; DATE(2022,10,1),
    Table2[[#This Row],[Service_end]] &lt; DATE(2024,2,1)
)</f>
        <v>1</v>
      </c>
    </row>
    <row r="4017" spans="1:9">
      <c r="A4017">
        <v>14399459</v>
      </c>
      <c r="B4017">
        <v>425</v>
      </c>
      <c r="C4017" s="1">
        <v>36530.614999999998</v>
      </c>
      <c r="D4017">
        <v>151</v>
      </c>
      <c r="E4017" s="36">
        <f>INT((Table2[[#This Row],[Service_start]]-Table2[[#This Row],[DateOfBirth]])/365)</f>
        <v>23</v>
      </c>
      <c r="F4017" s="32">
        <f>IF(DATEDIF(Table2[[#This Row],[DateOfBirth]],Table2[[#This Row],[Service_start]], "Y")&lt;=25,1,0)</f>
        <v>1</v>
      </c>
      <c r="G4017" s="1">
        <v>45069</v>
      </c>
      <c r="H4017" s="1">
        <v>45077</v>
      </c>
      <c r="I4017" s="33" t="b">
        <f>AND(
    Table2[[#This Row],[Service_start]] &gt; DATE(2022,10,1),
    Table2[[#This Row],[Service_end]] &lt; DATE(2024,2,1)
)</f>
        <v>1</v>
      </c>
    </row>
    <row r="4018" spans="1:9">
      <c r="A4018">
        <v>17444001</v>
      </c>
      <c r="B4018">
        <v>425</v>
      </c>
      <c r="C4018" s="1">
        <v>36405.614999999998</v>
      </c>
      <c r="D4018">
        <v>151</v>
      </c>
      <c r="E4018" s="36">
        <f>INT((Table2[[#This Row],[Service_start]]-Table2[[#This Row],[DateOfBirth]])/365)</f>
        <v>24</v>
      </c>
      <c r="F4018" s="32">
        <f>IF(DATEDIF(Table2[[#This Row],[DateOfBirth]],Table2[[#This Row],[Service_start]], "Y")&lt;=25,1,0)</f>
        <v>1</v>
      </c>
      <c r="G4018" s="1">
        <v>45201</v>
      </c>
      <c r="H4018" s="1">
        <v>45230</v>
      </c>
      <c r="I4018" s="33" t="b">
        <f>AND(
    Table2[[#This Row],[Service_start]] &gt; DATE(2022,10,1),
    Table2[[#This Row],[Service_end]] &lt; DATE(2024,2,1)
)</f>
        <v>1</v>
      </c>
    </row>
    <row r="4019" spans="1:9">
      <c r="A4019">
        <v>11597020</v>
      </c>
      <c r="B4019">
        <v>425</v>
      </c>
      <c r="C4019" s="1">
        <v>36405.614999999998</v>
      </c>
      <c r="D4019">
        <v>151</v>
      </c>
      <c r="E4019" s="36">
        <f>INT((Table2[[#This Row],[Service_start]]-Table2[[#This Row],[DateOfBirth]])/365)</f>
        <v>24</v>
      </c>
      <c r="F4019" s="32">
        <f>IF(DATEDIF(Table2[[#This Row],[DateOfBirth]],Table2[[#This Row],[Service_start]], "Y")&lt;=25,1,0)</f>
        <v>1</v>
      </c>
      <c r="G4019" s="1">
        <v>45231</v>
      </c>
      <c r="H4019" s="1">
        <v>45260</v>
      </c>
      <c r="I4019" s="33" t="b">
        <f>AND(
    Table2[[#This Row],[Service_start]] &gt; DATE(2022,10,1),
    Table2[[#This Row],[Service_end]] &lt; DATE(2024,2,1)
)</f>
        <v>1</v>
      </c>
    </row>
    <row r="4020" spans="1:9">
      <c r="A4020">
        <v>15615783</v>
      </c>
      <c r="B4020">
        <v>425</v>
      </c>
      <c r="C4020" s="1">
        <v>36405.614999999998</v>
      </c>
      <c r="D4020">
        <v>151</v>
      </c>
      <c r="E4020" s="36">
        <f>INT((Table2[[#This Row],[Service_start]]-Table2[[#This Row],[DateOfBirth]])/365)</f>
        <v>24</v>
      </c>
      <c r="F4020" s="32">
        <f>IF(DATEDIF(Table2[[#This Row],[DateOfBirth]],Table2[[#This Row],[Service_start]], "Y")&lt;=25,1,0)</f>
        <v>1</v>
      </c>
      <c r="G4020" s="1">
        <v>45261</v>
      </c>
      <c r="H4020" s="1">
        <v>45266</v>
      </c>
      <c r="I4020" s="33" t="b">
        <f>AND(
    Table2[[#This Row],[Service_start]] &gt; DATE(2022,10,1),
    Table2[[#This Row],[Service_end]] &lt; DATE(2024,2,1)
)</f>
        <v>1</v>
      </c>
    </row>
    <row r="4021" spans="1:9">
      <c r="A4021">
        <v>15968592</v>
      </c>
      <c r="B4021">
        <v>425</v>
      </c>
      <c r="C4021" s="1">
        <v>36244.614999999998</v>
      </c>
      <c r="D4021">
        <v>151</v>
      </c>
      <c r="E4021" s="36">
        <f>INT((Table2[[#This Row],[Service_start]]-Table2[[#This Row],[DateOfBirth]])/365)</f>
        <v>24</v>
      </c>
      <c r="F4021" s="32">
        <f>IF(DATEDIF(Table2[[#This Row],[DateOfBirth]],Table2[[#This Row],[Service_start]], "Y")&lt;=25,1,0)</f>
        <v>1</v>
      </c>
      <c r="G4021" s="1">
        <v>45264</v>
      </c>
      <c r="H4021" s="1">
        <v>45291</v>
      </c>
      <c r="I4021" s="33" t="b">
        <f>AND(
    Table2[[#This Row],[Service_start]] &gt; DATE(2022,10,1),
    Table2[[#This Row],[Service_end]] &lt; DATE(2024,2,1)
)</f>
        <v>1</v>
      </c>
    </row>
    <row r="4022" spans="1:9">
      <c r="A4022">
        <v>11782750</v>
      </c>
      <c r="B4022">
        <v>425</v>
      </c>
      <c r="C4022" s="1">
        <v>36244.614999999998</v>
      </c>
      <c r="D4022">
        <v>151</v>
      </c>
      <c r="E4022" s="36">
        <f>INT((Table2[[#This Row],[Service_start]]-Table2[[#This Row],[DateOfBirth]])/365)</f>
        <v>24</v>
      </c>
      <c r="F4022" s="32">
        <f>IF(DATEDIF(Table2[[#This Row],[DateOfBirth]],Table2[[#This Row],[Service_start]], "Y")&lt;=25,1,0)</f>
        <v>1</v>
      </c>
      <c r="G4022" s="1">
        <v>45293</v>
      </c>
      <c r="H4022" s="1">
        <v>45294</v>
      </c>
      <c r="I4022" s="33" t="b">
        <f>AND(
    Table2[[#This Row],[Service_start]] &gt; DATE(2022,10,1),
    Table2[[#This Row],[Service_end]] &lt; DATE(2024,2,1)
)</f>
        <v>1</v>
      </c>
    </row>
    <row r="4023" spans="1:9">
      <c r="A4023">
        <v>9226429</v>
      </c>
      <c r="B4023">
        <v>425</v>
      </c>
      <c r="C4023" s="1">
        <v>38309.614999999998</v>
      </c>
      <c r="D4023">
        <v>151</v>
      </c>
      <c r="E4023" s="36">
        <f>INT((Table2[[#This Row],[Service_start]]-Table2[[#This Row],[DateOfBirth]])/365)</f>
        <v>19</v>
      </c>
      <c r="F4023" s="32">
        <f>IF(DATEDIF(Table2[[#This Row],[DateOfBirth]],Table2[[#This Row],[Service_start]], "Y")&lt;=25,1,0)</f>
        <v>1</v>
      </c>
      <c r="G4023" s="1">
        <v>45322</v>
      </c>
      <c r="H4023" s="1">
        <v>45322</v>
      </c>
      <c r="I4023" s="33" t="b">
        <f>AND(
    Table2[[#This Row],[Service_start]] &gt; DATE(2022,10,1),
    Table2[[#This Row],[Service_end]] &lt; DATE(2024,2,1)
)</f>
        <v>1</v>
      </c>
    </row>
    <row r="4024" spans="1:9">
      <c r="A4024">
        <v>10502054</v>
      </c>
      <c r="B4024">
        <v>425</v>
      </c>
      <c r="C4024" s="1">
        <v>38420.614999999998</v>
      </c>
      <c r="D4024">
        <v>155</v>
      </c>
      <c r="E4024" s="36">
        <f>INT((Table2[[#This Row],[Service_start]]-Table2[[#This Row],[DateOfBirth]])/365)</f>
        <v>18</v>
      </c>
      <c r="F4024" s="32">
        <f>IF(DATEDIF(Table2[[#This Row],[DateOfBirth]],Table2[[#This Row],[Service_start]], "Y")&lt;=25,1,0)</f>
        <v>1</v>
      </c>
      <c r="G4024" s="1">
        <v>45222</v>
      </c>
      <c r="H4024" s="1">
        <v>45230</v>
      </c>
      <c r="I4024" s="33" t="b">
        <f>AND(
    Table2[[#This Row],[Service_start]] &gt; DATE(2022,10,1),
    Table2[[#This Row],[Service_end]] &lt; DATE(2024,2,1)
)</f>
        <v>1</v>
      </c>
    </row>
    <row r="4025" spans="1:9">
      <c r="A4025">
        <v>15708461</v>
      </c>
      <c r="B4025">
        <v>425</v>
      </c>
      <c r="C4025" s="1">
        <v>38420.614999999998</v>
      </c>
      <c r="D4025">
        <v>155</v>
      </c>
      <c r="E4025" s="36">
        <f>INT((Table2[[#This Row],[Service_start]]-Table2[[#This Row],[DateOfBirth]])/365)</f>
        <v>18</v>
      </c>
      <c r="F4025" s="32">
        <f>IF(DATEDIF(Table2[[#This Row],[DateOfBirth]],Table2[[#This Row],[Service_start]], "Y")&lt;=25,1,0)</f>
        <v>1</v>
      </c>
      <c r="G4025" s="1">
        <v>45231</v>
      </c>
      <c r="H4025" s="1">
        <v>45258</v>
      </c>
      <c r="I4025" s="33" t="b">
        <f>AND(
    Table2[[#This Row],[Service_start]] &gt; DATE(2022,10,1),
    Table2[[#This Row],[Service_end]] &lt; DATE(2024,2,1)
)</f>
        <v>1</v>
      </c>
    </row>
    <row r="4026" spans="1:9">
      <c r="A4026">
        <v>15781012</v>
      </c>
      <c r="B4026">
        <v>425</v>
      </c>
      <c r="C4026" s="1">
        <v>38826.614999999998</v>
      </c>
      <c r="D4026">
        <v>156</v>
      </c>
      <c r="E4026" s="36">
        <f>INT((Table2[[#This Row],[Service_start]]-Table2[[#This Row],[DateOfBirth]])/365)</f>
        <v>17</v>
      </c>
      <c r="F4026" s="32">
        <f>IF(DATEDIF(Table2[[#This Row],[DateOfBirth]],Table2[[#This Row],[Service_start]], "Y")&lt;=25,1,0)</f>
        <v>1</v>
      </c>
      <c r="G4026" s="1">
        <v>45082</v>
      </c>
      <c r="H4026" s="1">
        <v>45107</v>
      </c>
      <c r="I4026" s="33" t="b">
        <f>AND(
    Table2[[#This Row],[Service_start]] &gt; DATE(2022,10,1),
    Table2[[#This Row],[Service_end]] &lt; DATE(2024,2,1)
)</f>
        <v>1</v>
      </c>
    </row>
    <row r="4027" spans="1:9">
      <c r="A4027">
        <v>10536895</v>
      </c>
      <c r="B4027">
        <v>425</v>
      </c>
      <c r="C4027" s="1">
        <v>38826.614999999998</v>
      </c>
      <c r="D4027">
        <v>156</v>
      </c>
      <c r="E4027" s="36">
        <f>INT((Table2[[#This Row],[Service_start]]-Table2[[#This Row],[DateOfBirth]])/365)</f>
        <v>17</v>
      </c>
      <c r="F4027" s="32">
        <f>IF(DATEDIF(Table2[[#This Row],[DateOfBirth]],Table2[[#This Row],[Service_start]], "Y")&lt;=25,1,0)</f>
        <v>1</v>
      </c>
      <c r="G4027" s="1">
        <v>45108</v>
      </c>
      <c r="H4027" s="1">
        <v>45134</v>
      </c>
      <c r="I4027" s="33" t="b">
        <f>AND(
    Table2[[#This Row],[Service_start]] &gt; DATE(2022,10,1),
    Table2[[#This Row],[Service_end]] &lt; DATE(2024,2,1)
)</f>
        <v>1</v>
      </c>
    </row>
    <row r="4028" spans="1:9">
      <c r="A4028">
        <v>10351808</v>
      </c>
      <c r="B4028">
        <v>425</v>
      </c>
      <c r="C4028" s="1">
        <v>39629.614999999998</v>
      </c>
      <c r="D4028">
        <v>156</v>
      </c>
      <c r="E4028" s="36">
        <f>INT((Table2[[#This Row],[Service_start]]-Table2[[#This Row],[DateOfBirth]])/365)</f>
        <v>15</v>
      </c>
      <c r="F4028" s="32">
        <f>IF(DATEDIF(Table2[[#This Row],[DateOfBirth]],Table2[[#This Row],[Service_start]], "Y")&lt;=25,1,0)</f>
        <v>1</v>
      </c>
      <c r="G4028" s="1">
        <v>45293</v>
      </c>
      <c r="H4028" s="1">
        <v>45322</v>
      </c>
      <c r="I4028" s="33" t="b">
        <f>AND(
    Table2[[#This Row],[Service_start]] &gt; DATE(2022,10,1),
    Table2[[#This Row],[Service_end]] &lt; DATE(2024,2,1)
)</f>
        <v>1</v>
      </c>
    </row>
    <row r="4029" spans="1:9">
      <c r="A4029">
        <v>9186858</v>
      </c>
      <c r="B4029">
        <v>425</v>
      </c>
      <c r="C4029" s="1">
        <v>38124.614999999998</v>
      </c>
      <c r="D4029">
        <v>156</v>
      </c>
      <c r="E4029" s="36">
        <f>INT((Table2[[#This Row],[Service_start]]-Table2[[#This Row],[DateOfBirth]])/365)</f>
        <v>19</v>
      </c>
      <c r="F4029" s="32">
        <f>IF(DATEDIF(Table2[[#This Row],[DateOfBirth]],Table2[[#This Row],[Service_start]], "Y")&lt;=25,1,0)</f>
        <v>1</v>
      </c>
      <c r="G4029" s="1">
        <v>45280</v>
      </c>
      <c r="H4029" s="1">
        <v>45291</v>
      </c>
      <c r="I4029" s="33" t="b">
        <f>AND(
    Table2[[#This Row],[Service_start]] &gt; DATE(2022,10,1),
    Table2[[#This Row],[Service_end]] &lt; DATE(2024,2,1)
)</f>
        <v>1</v>
      </c>
    </row>
    <row r="4030" spans="1:9">
      <c r="A4030">
        <v>17683739</v>
      </c>
      <c r="B4030">
        <v>425</v>
      </c>
      <c r="C4030" s="1">
        <v>38124.614999999998</v>
      </c>
      <c r="D4030">
        <v>156</v>
      </c>
      <c r="E4030" s="36">
        <f>INT((Table2[[#This Row],[Service_start]]-Table2[[#This Row],[DateOfBirth]])/365)</f>
        <v>19</v>
      </c>
      <c r="F4030" s="32">
        <f>IF(DATEDIF(Table2[[#This Row],[DateOfBirth]],Table2[[#This Row],[Service_start]], "Y")&lt;=25,1,0)</f>
        <v>1</v>
      </c>
      <c r="G4030" s="1">
        <v>45292</v>
      </c>
      <c r="H4030" s="1">
        <v>45322</v>
      </c>
      <c r="I4030" s="33" t="b">
        <f>AND(
    Table2[[#This Row],[Service_start]] &gt; DATE(2022,10,1),
    Table2[[#This Row],[Service_end]] &lt; DATE(2024,2,1)
)</f>
        <v>1</v>
      </c>
    </row>
    <row r="4031" spans="1:9">
      <c r="A4031">
        <v>15907409</v>
      </c>
      <c r="B4031">
        <v>425</v>
      </c>
      <c r="C4031" s="1">
        <v>38149.614999999998</v>
      </c>
      <c r="D4031">
        <v>156</v>
      </c>
      <c r="E4031" s="36">
        <f>INT((Table2[[#This Row],[Service_start]]-Table2[[#This Row],[DateOfBirth]])/365)</f>
        <v>19</v>
      </c>
      <c r="F4031" s="32">
        <f>IF(DATEDIF(Table2[[#This Row],[DateOfBirth]],Table2[[#This Row],[Service_start]], "Y")&lt;=25,1,0)</f>
        <v>1</v>
      </c>
      <c r="G4031" s="1">
        <v>45176</v>
      </c>
      <c r="H4031" s="1">
        <v>45199</v>
      </c>
      <c r="I4031" s="33" t="b">
        <f>AND(
    Table2[[#This Row],[Service_start]] &gt; DATE(2022,10,1),
    Table2[[#This Row],[Service_end]] &lt; DATE(2024,2,1)
)</f>
        <v>1</v>
      </c>
    </row>
    <row r="4032" spans="1:9">
      <c r="A4032">
        <v>15277675</v>
      </c>
      <c r="B4032">
        <v>425</v>
      </c>
      <c r="C4032" s="1">
        <v>38149.614999999998</v>
      </c>
      <c r="D4032">
        <v>156</v>
      </c>
      <c r="E4032" s="36">
        <f>INT((Table2[[#This Row],[Service_start]]-Table2[[#This Row],[DateOfBirth]])/365)</f>
        <v>19</v>
      </c>
      <c r="F4032" s="32">
        <f>IF(DATEDIF(Table2[[#This Row],[DateOfBirth]],Table2[[#This Row],[Service_start]], "Y")&lt;=25,1,0)</f>
        <v>1</v>
      </c>
      <c r="G4032" s="1">
        <v>45200</v>
      </c>
      <c r="H4032" s="1">
        <v>45230</v>
      </c>
      <c r="I4032" s="33" t="b">
        <f>AND(
    Table2[[#This Row],[Service_start]] &gt; DATE(2022,10,1),
    Table2[[#This Row],[Service_end]] &lt; DATE(2024,2,1)
)</f>
        <v>1</v>
      </c>
    </row>
    <row r="4033" spans="1:9">
      <c r="A4033">
        <v>8951753</v>
      </c>
      <c r="B4033">
        <v>425</v>
      </c>
      <c r="C4033" s="1">
        <v>38149.614999999998</v>
      </c>
      <c r="D4033">
        <v>156</v>
      </c>
      <c r="E4033" s="36">
        <f>INT((Table2[[#This Row],[Service_start]]-Table2[[#This Row],[DateOfBirth]])/365)</f>
        <v>19</v>
      </c>
      <c r="F4033" s="32">
        <f>IF(DATEDIF(Table2[[#This Row],[DateOfBirth]],Table2[[#This Row],[Service_start]], "Y")&lt;=25,1,0)</f>
        <v>1</v>
      </c>
      <c r="G4033" s="1">
        <v>45231</v>
      </c>
      <c r="H4033" s="1">
        <v>45237</v>
      </c>
      <c r="I4033" s="33" t="b">
        <f>AND(
    Table2[[#This Row],[Service_start]] &gt; DATE(2022,10,1),
    Table2[[#This Row],[Service_end]] &lt; DATE(2024,2,1)
)</f>
        <v>1</v>
      </c>
    </row>
    <row r="4034" spans="1:9">
      <c r="A4034">
        <v>15268496</v>
      </c>
      <c r="B4034">
        <v>425</v>
      </c>
      <c r="C4034" s="1">
        <v>37560.614999999998</v>
      </c>
      <c r="D4034">
        <v>156</v>
      </c>
      <c r="E4034" s="36">
        <f>INT((Table2[[#This Row],[Service_start]]-Table2[[#This Row],[DateOfBirth]])/365)</f>
        <v>20</v>
      </c>
      <c r="F4034" s="32">
        <f>IF(DATEDIF(Table2[[#This Row],[DateOfBirth]],Table2[[#This Row],[Service_start]], "Y")&lt;=25,1,0)</f>
        <v>1</v>
      </c>
      <c r="G4034" s="1">
        <v>45076</v>
      </c>
      <c r="H4034" s="1">
        <v>45077</v>
      </c>
      <c r="I4034" s="33" t="b">
        <f>AND(
    Table2[[#This Row],[Service_start]] &gt; DATE(2022,10,1),
    Table2[[#This Row],[Service_end]] &lt; DATE(2024,2,1)
)</f>
        <v>1</v>
      </c>
    </row>
    <row r="4035" spans="1:9">
      <c r="A4035">
        <v>10668763</v>
      </c>
      <c r="B4035">
        <v>425</v>
      </c>
      <c r="C4035" s="1">
        <v>37560.614999999998</v>
      </c>
      <c r="D4035">
        <v>156</v>
      </c>
      <c r="E4035" s="36">
        <f>INT((Table2[[#This Row],[Service_start]]-Table2[[#This Row],[DateOfBirth]])/365)</f>
        <v>20</v>
      </c>
      <c r="F4035" s="32">
        <f>IF(DATEDIF(Table2[[#This Row],[DateOfBirth]],Table2[[#This Row],[Service_start]], "Y")&lt;=25,1,0)</f>
        <v>1</v>
      </c>
      <c r="G4035" s="1">
        <v>45078</v>
      </c>
      <c r="H4035" s="1">
        <v>45107</v>
      </c>
      <c r="I4035" s="33" t="b">
        <f>AND(
    Table2[[#This Row],[Service_start]] &gt; DATE(2022,10,1),
    Table2[[#This Row],[Service_end]] &lt; DATE(2024,2,1)
)</f>
        <v>1</v>
      </c>
    </row>
    <row r="4036" spans="1:9">
      <c r="A4036">
        <v>14902637</v>
      </c>
      <c r="B4036">
        <v>425</v>
      </c>
      <c r="C4036" s="1">
        <v>37560.614999999998</v>
      </c>
      <c r="D4036">
        <v>156</v>
      </c>
      <c r="E4036" s="36">
        <f>INT((Table2[[#This Row],[Service_start]]-Table2[[#This Row],[DateOfBirth]])/365)</f>
        <v>20</v>
      </c>
      <c r="F4036" s="32">
        <f>IF(DATEDIF(Table2[[#This Row],[DateOfBirth]],Table2[[#This Row],[Service_start]], "Y")&lt;=25,1,0)</f>
        <v>1</v>
      </c>
      <c r="G4036" s="1">
        <v>45108</v>
      </c>
      <c r="H4036" s="1">
        <v>45120</v>
      </c>
      <c r="I4036" s="33" t="b">
        <f>AND(
    Table2[[#This Row],[Service_start]] &gt; DATE(2022,10,1),
    Table2[[#This Row],[Service_end]] &lt; DATE(2024,2,1)
)</f>
        <v>1</v>
      </c>
    </row>
    <row r="4037" spans="1:9">
      <c r="A4037">
        <v>16109025</v>
      </c>
      <c r="B4037">
        <v>425</v>
      </c>
      <c r="C4037" s="1">
        <v>37510.614999999998</v>
      </c>
      <c r="D4037">
        <v>156</v>
      </c>
      <c r="E4037" s="36">
        <f>INT((Table2[[#This Row],[Service_start]]-Table2[[#This Row],[DateOfBirth]])/365)</f>
        <v>20</v>
      </c>
      <c r="F4037" s="32">
        <f>IF(DATEDIF(Table2[[#This Row],[DateOfBirth]],Table2[[#This Row],[Service_start]], "Y")&lt;=25,1,0)</f>
        <v>1</v>
      </c>
      <c r="G4037" s="1">
        <v>45062</v>
      </c>
      <c r="H4037" s="1">
        <v>45077</v>
      </c>
      <c r="I4037" s="33" t="b">
        <f>AND(
    Table2[[#This Row],[Service_start]] &gt; DATE(2022,10,1),
    Table2[[#This Row],[Service_end]] &lt; DATE(2024,2,1)
)</f>
        <v>1</v>
      </c>
    </row>
    <row r="4038" spans="1:9">
      <c r="A4038">
        <v>11788253</v>
      </c>
      <c r="B4038">
        <v>425</v>
      </c>
      <c r="C4038" s="1">
        <v>37510.614999999998</v>
      </c>
      <c r="D4038">
        <v>156</v>
      </c>
      <c r="E4038" s="36">
        <f>INT((Table2[[#This Row],[Service_start]]-Table2[[#This Row],[DateOfBirth]])/365)</f>
        <v>20</v>
      </c>
      <c r="F4038" s="32">
        <f>IF(DATEDIF(Table2[[#This Row],[DateOfBirth]],Table2[[#This Row],[Service_start]], "Y")&lt;=25,1,0)</f>
        <v>1</v>
      </c>
      <c r="G4038" s="1">
        <v>45078</v>
      </c>
      <c r="H4038" s="1">
        <v>45107</v>
      </c>
      <c r="I4038" s="33" t="b">
        <f>AND(
    Table2[[#This Row],[Service_start]] &gt; DATE(2022,10,1),
    Table2[[#This Row],[Service_end]] &lt; DATE(2024,2,1)
)</f>
        <v>1</v>
      </c>
    </row>
    <row r="4039" spans="1:9">
      <c r="A4039">
        <v>17675953</v>
      </c>
      <c r="B4039">
        <v>425</v>
      </c>
      <c r="C4039" s="1">
        <v>37510.614999999998</v>
      </c>
      <c r="D4039">
        <v>156</v>
      </c>
      <c r="E4039" s="36">
        <f>INT((Table2[[#This Row],[Service_start]]-Table2[[#This Row],[DateOfBirth]])/365)</f>
        <v>20</v>
      </c>
      <c r="F4039" s="32">
        <f>IF(DATEDIF(Table2[[#This Row],[DateOfBirth]],Table2[[#This Row],[Service_start]], "Y")&lt;=25,1,0)</f>
        <v>1</v>
      </c>
      <c r="G4039" s="1">
        <v>45108</v>
      </c>
      <c r="H4039" s="1">
        <v>45138</v>
      </c>
      <c r="I4039" s="33" t="b">
        <f>AND(
    Table2[[#This Row],[Service_start]] &gt; DATE(2022,10,1),
    Table2[[#This Row],[Service_end]] &lt; DATE(2024,2,1)
)</f>
        <v>1</v>
      </c>
    </row>
    <row r="4040" spans="1:9">
      <c r="A4040">
        <v>14655580</v>
      </c>
      <c r="B4040">
        <v>425</v>
      </c>
      <c r="C4040" s="1">
        <v>38048.614999999998</v>
      </c>
      <c r="D4040">
        <v>157</v>
      </c>
      <c r="E4040" s="36">
        <f>INT((Table2[[#This Row],[Service_start]]-Table2[[#This Row],[DateOfBirth]])/365)</f>
        <v>19</v>
      </c>
      <c r="F4040" s="32">
        <f>IF(DATEDIF(Table2[[#This Row],[DateOfBirth]],Table2[[#This Row],[Service_start]], "Y")&lt;=25,1,0)</f>
        <v>1</v>
      </c>
      <c r="G4040" s="1">
        <v>45222</v>
      </c>
      <c r="H4040" s="1">
        <v>45230</v>
      </c>
      <c r="I4040" s="33" t="b">
        <f>AND(
    Table2[[#This Row],[Service_start]] &gt; DATE(2022,10,1),
    Table2[[#This Row],[Service_end]] &lt; DATE(2024,2,1)
)</f>
        <v>1</v>
      </c>
    </row>
    <row r="4041" spans="1:9">
      <c r="A4041">
        <v>15675362</v>
      </c>
      <c r="B4041">
        <v>425</v>
      </c>
      <c r="C4041" s="1">
        <v>38048.614999999998</v>
      </c>
      <c r="D4041">
        <v>157</v>
      </c>
      <c r="E4041" s="36">
        <f>INT((Table2[[#This Row],[Service_start]]-Table2[[#This Row],[DateOfBirth]])/365)</f>
        <v>19</v>
      </c>
      <c r="F4041" s="32">
        <f>IF(DATEDIF(Table2[[#This Row],[DateOfBirth]],Table2[[#This Row],[Service_start]], "Y")&lt;=25,1,0)</f>
        <v>1</v>
      </c>
      <c r="G4041" s="1">
        <v>45231</v>
      </c>
      <c r="H4041" s="1">
        <v>45260</v>
      </c>
      <c r="I4041" s="33" t="b">
        <f>AND(
    Table2[[#This Row],[Service_start]] &gt; DATE(2022,10,1),
    Table2[[#This Row],[Service_end]] &lt; DATE(2024,2,1)
)</f>
        <v>1</v>
      </c>
    </row>
    <row r="4042" spans="1:9">
      <c r="A4042">
        <v>10917612</v>
      </c>
      <c r="B4042">
        <v>425</v>
      </c>
      <c r="C4042" s="1">
        <v>38048.614999999998</v>
      </c>
      <c r="D4042">
        <v>157</v>
      </c>
      <c r="E4042" s="36">
        <f>INT((Table2[[#This Row],[Service_start]]-Table2[[#This Row],[DateOfBirth]])/365)</f>
        <v>19</v>
      </c>
      <c r="F4042" s="32">
        <f>IF(DATEDIF(Table2[[#This Row],[DateOfBirth]],Table2[[#This Row],[Service_start]], "Y")&lt;=25,1,0)</f>
        <v>1</v>
      </c>
      <c r="G4042" s="1">
        <v>45261</v>
      </c>
      <c r="H4042" s="1">
        <v>45291</v>
      </c>
      <c r="I4042" s="33" t="b">
        <f>AND(
    Table2[[#This Row],[Service_start]] &gt; DATE(2022,10,1),
    Table2[[#This Row],[Service_end]] &lt; DATE(2024,2,1)
)</f>
        <v>1</v>
      </c>
    </row>
    <row r="4043" spans="1:9">
      <c r="A4043">
        <v>13311809</v>
      </c>
      <c r="B4043">
        <v>425</v>
      </c>
      <c r="C4043" s="1">
        <v>38048.614999999998</v>
      </c>
      <c r="D4043">
        <v>157</v>
      </c>
      <c r="E4043" s="36">
        <f>INT((Table2[[#This Row],[Service_start]]-Table2[[#This Row],[DateOfBirth]])/365)</f>
        <v>19</v>
      </c>
      <c r="F4043" s="32">
        <f>IF(DATEDIF(Table2[[#This Row],[DateOfBirth]],Table2[[#This Row],[Service_start]], "Y")&lt;=25,1,0)</f>
        <v>1</v>
      </c>
      <c r="G4043" s="1">
        <v>45292</v>
      </c>
      <c r="H4043" s="1">
        <v>45322</v>
      </c>
      <c r="I4043" s="33" t="b">
        <f>AND(
    Table2[[#This Row],[Service_start]] &gt; DATE(2022,10,1),
    Table2[[#This Row],[Service_end]] &lt; DATE(2024,2,1)
)</f>
        <v>1</v>
      </c>
    </row>
    <row r="4044" spans="1:9">
      <c r="A4044">
        <v>10414439</v>
      </c>
      <c r="B4044">
        <v>425</v>
      </c>
      <c r="C4044" s="1">
        <v>38941.614999999998</v>
      </c>
      <c r="D4044">
        <v>157</v>
      </c>
      <c r="E4044" s="36">
        <f>INT((Table2[[#This Row],[Service_start]]-Table2[[#This Row],[DateOfBirth]])/365)</f>
        <v>17</v>
      </c>
      <c r="F4044" s="32">
        <f>IF(DATEDIF(Table2[[#This Row],[DateOfBirth]],Table2[[#This Row],[Service_start]], "Y")&lt;=25,1,0)</f>
        <v>1</v>
      </c>
      <c r="G4044" s="1">
        <v>45258</v>
      </c>
      <c r="H4044" s="1">
        <v>45260</v>
      </c>
      <c r="I4044" s="33" t="b">
        <f>AND(
    Table2[[#This Row],[Service_start]] &gt; DATE(2022,10,1),
    Table2[[#This Row],[Service_end]] &lt; DATE(2024,2,1)
)</f>
        <v>1</v>
      </c>
    </row>
    <row r="4045" spans="1:9">
      <c r="A4045">
        <v>11695687</v>
      </c>
      <c r="B4045">
        <v>425</v>
      </c>
      <c r="C4045" s="1">
        <v>38941.614999999998</v>
      </c>
      <c r="D4045">
        <v>157</v>
      </c>
      <c r="E4045" s="36">
        <f>INT((Table2[[#This Row],[Service_start]]-Table2[[#This Row],[DateOfBirth]])/365)</f>
        <v>17</v>
      </c>
      <c r="F4045" s="32">
        <f>IF(DATEDIF(Table2[[#This Row],[DateOfBirth]],Table2[[#This Row],[Service_start]], "Y")&lt;=25,1,0)</f>
        <v>1</v>
      </c>
      <c r="G4045" s="1">
        <v>45261</v>
      </c>
      <c r="H4045" s="1">
        <v>45291</v>
      </c>
      <c r="I4045" s="33" t="b">
        <f>AND(
    Table2[[#This Row],[Service_start]] &gt; DATE(2022,10,1),
    Table2[[#This Row],[Service_end]] &lt; DATE(2024,2,1)
)</f>
        <v>1</v>
      </c>
    </row>
    <row r="4046" spans="1:9">
      <c r="A4046">
        <v>10566077</v>
      </c>
      <c r="B4046">
        <v>425</v>
      </c>
      <c r="C4046" s="1">
        <v>38941.614999999998</v>
      </c>
      <c r="D4046">
        <v>157</v>
      </c>
      <c r="E4046" s="36">
        <f>INT((Table2[[#This Row],[Service_start]]-Table2[[#This Row],[DateOfBirth]])/365)</f>
        <v>17</v>
      </c>
      <c r="F4046" s="32">
        <f>IF(DATEDIF(Table2[[#This Row],[DateOfBirth]],Table2[[#This Row],[Service_start]], "Y")&lt;=25,1,0)</f>
        <v>1</v>
      </c>
      <c r="G4046" s="1">
        <v>45301</v>
      </c>
      <c r="H4046" s="1">
        <v>45322</v>
      </c>
      <c r="I4046" s="33" t="b">
        <f>AND(
    Table2[[#This Row],[Service_start]] &gt; DATE(2022,10,1),
    Table2[[#This Row],[Service_end]] &lt; DATE(2024,2,1)
)</f>
        <v>1</v>
      </c>
    </row>
    <row r="4047" spans="1:9">
      <c r="A4047">
        <v>10614763</v>
      </c>
      <c r="B4047">
        <v>425</v>
      </c>
      <c r="C4047" s="1">
        <v>39103.614999999998</v>
      </c>
      <c r="D4047">
        <v>157</v>
      </c>
      <c r="E4047" s="36">
        <f>INT((Table2[[#This Row],[Service_start]]-Table2[[#This Row],[DateOfBirth]])/365)</f>
        <v>17</v>
      </c>
      <c r="F4047" s="32">
        <f>IF(DATEDIF(Table2[[#This Row],[DateOfBirth]],Table2[[#This Row],[Service_start]], "Y")&lt;=25,1,0)</f>
        <v>1</v>
      </c>
      <c r="G4047" s="1">
        <v>45320</v>
      </c>
      <c r="H4047" s="1">
        <v>45322</v>
      </c>
      <c r="I4047" s="33" t="b">
        <f>AND(
    Table2[[#This Row],[Service_start]] &gt; DATE(2022,10,1),
    Table2[[#This Row],[Service_end]] &lt; DATE(2024,2,1)
)</f>
        <v>1</v>
      </c>
    </row>
    <row r="4048" spans="1:9">
      <c r="A4048">
        <v>11198816</v>
      </c>
      <c r="B4048">
        <v>425</v>
      </c>
      <c r="C4048" s="1">
        <v>39103.614999999998</v>
      </c>
      <c r="D4048">
        <v>157</v>
      </c>
      <c r="E4048" s="36">
        <f>INT((Table2[[#This Row],[Service_start]]-Table2[[#This Row],[DateOfBirth]])/365)</f>
        <v>17</v>
      </c>
      <c r="F4048" s="32">
        <f>IF(DATEDIF(Table2[[#This Row],[DateOfBirth]],Table2[[#This Row],[Service_start]], "Y")&lt;=25,1,0)</f>
        <v>1</v>
      </c>
      <c r="G4048" s="1">
        <v>45320</v>
      </c>
      <c r="H4048" s="1">
        <v>45322</v>
      </c>
      <c r="I4048" s="33" t="b">
        <f>AND(
    Table2[[#This Row],[Service_start]] &gt; DATE(2022,10,1),
    Table2[[#This Row],[Service_end]] &lt; DATE(2024,2,1)
)</f>
        <v>1</v>
      </c>
    </row>
    <row r="4049" spans="1:9">
      <c r="A4049">
        <v>11797355</v>
      </c>
      <c r="B4049">
        <v>425</v>
      </c>
      <c r="C4049" s="1">
        <v>39103.614999999998</v>
      </c>
      <c r="D4049">
        <v>157</v>
      </c>
      <c r="E4049" s="36">
        <f>INT((Table2[[#This Row],[Service_start]]-Table2[[#This Row],[DateOfBirth]])/365)</f>
        <v>17</v>
      </c>
      <c r="F4049" s="32">
        <f>IF(DATEDIF(Table2[[#This Row],[DateOfBirth]],Table2[[#This Row],[Service_start]], "Y")&lt;=25,1,0)</f>
        <v>1</v>
      </c>
      <c r="G4049" s="1">
        <v>45320</v>
      </c>
      <c r="H4049" s="1">
        <v>45322</v>
      </c>
      <c r="I4049" s="33" t="b">
        <f>AND(
    Table2[[#This Row],[Service_start]] &gt; DATE(2022,10,1),
    Table2[[#This Row],[Service_end]] &lt; DATE(2024,2,1)
)</f>
        <v>1</v>
      </c>
    </row>
    <row r="4050" spans="1:9">
      <c r="A4050">
        <v>10757133</v>
      </c>
      <c r="B4050">
        <v>425</v>
      </c>
      <c r="C4050" s="1">
        <v>38982.614999999998</v>
      </c>
      <c r="D4050">
        <v>157</v>
      </c>
      <c r="E4050" s="36">
        <f>INT((Table2[[#This Row],[Service_start]]-Table2[[#This Row],[DateOfBirth]])/365)</f>
        <v>17</v>
      </c>
      <c r="F4050" s="32">
        <f>IF(DATEDIF(Table2[[#This Row],[DateOfBirth]],Table2[[#This Row],[Service_start]], "Y")&lt;=25,1,0)</f>
        <v>1</v>
      </c>
      <c r="G4050" s="1">
        <v>45320</v>
      </c>
      <c r="H4050" s="1">
        <v>45322</v>
      </c>
      <c r="I4050" s="33" t="b">
        <f>AND(
    Table2[[#This Row],[Service_start]] &gt; DATE(2022,10,1),
    Table2[[#This Row],[Service_end]] &lt; DATE(2024,2,1)
)</f>
        <v>1</v>
      </c>
    </row>
    <row r="4051" spans="1:9">
      <c r="A4051">
        <v>11686344</v>
      </c>
      <c r="B4051">
        <v>425</v>
      </c>
      <c r="C4051" s="1">
        <v>38743.614999999998</v>
      </c>
      <c r="D4051">
        <v>157</v>
      </c>
      <c r="E4051" s="36">
        <f>INT((Table2[[#This Row],[Service_start]]-Table2[[#This Row],[DateOfBirth]])/365)</f>
        <v>17</v>
      </c>
      <c r="F4051" s="32">
        <f>IF(DATEDIF(Table2[[#This Row],[DateOfBirth]],Table2[[#This Row],[Service_start]], "Y")&lt;=25,1,0)</f>
        <v>1</v>
      </c>
      <c r="G4051" s="1">
        <v>45159</v>
      </c>
      <c r="H4051" s="1">
        <v>45169</v>
      </c>
      <c r="I4051" s="33" t="b">
        <f>AND(
    Table2[[#This Row],[Service_start]] &gt; DATE(2022,10,1),
    Table2[[#This Row],[Service_end]] &lt; DATE(2024,2,1)
)</f>
        <v>1</v>
      </c>
    </row>
    <row r="4052" spans="1:9">
      <c r="A4052">
        <v>9066657</v>
      </c>
      <c r="B4052">
        <v>425</v>
      </c>
      <c r="C4052" s="1">
        <v>38743.614999999998</v>
      </c>
      <c r="D4052">
        <v>157</v>
      </c>
      <c r="E4052" s="36">
        <f>INT((Table2[[#This Row],[Service_start]]-Table2[[#This Row],[DateOfBirth]])/365)</f>
        <v>17</v>
      </c>
      <c r="F4052" s="32">
        <f>IF(DATEDIF(Table2[[#This Row],[DateOfBirth]],Table2[[#This Row],[Service_start]], "Y")&lt;=25,1,0)</f>
        <v>1</v>
      </c>
      <c r="G4052" s="1">
        <v>45170</v>
      </c>
      <c r="H4052" s="1">
        <v>45199</v>
      </c>
      <c r="I4052" s="33" t="b">
        <f>AND(
    Table2[[#This Row],[Service_start]] &gt; DATE(2022,10,1),
    Table2[[#This Row],[Service_end]] &lt; DATE(2024,2,1)
)</f>
        <v>1</v>
      </c>
    </row>
    <row r="4053" spans="1:9">
      <c r="A4053">
        <v>15677362</v>
      </c>
      <c r="B4053">
        <v>425</v>
      </c>
      <c r="C4053" s="1">
        <v>38743.614999999998</v>
      </c>
      <c r="D4053">
        <v>157</v>
      </c>
      <c r="E4053" s="36">
        <f>INT((Table2[[#This Row],[Service_start]]-Table2[[#This Row],[DateOfBirth]])/365)</f>
        <v>17</v>
      </c>
      <c r="F4053" s="32">
        <f>IF(DATEDIF(Table2[[#This Row],[DateOfBirth]],Table2[[#This Row],[Service_start]], "Y")&lt;=25,1,0)</f>
        <v>1</v>
      </c>
      <c r="G4053" s="1">
        <v>45200</v>
      </c>
      <c r="H4053" s="1">
        <v>45230</v>
      </c>
      <c r="I4053" s="33" t="b">
        <f>AND(
    Table2[[#This Row],[Service_start]] &gt; DATE(2022,10,1),
    Table2[[#This Row],[Service_end]] &lt; DATE(2024,2,1)
)</f>
        <v>1</v>
      </c>
    </row>
    <row r="4054" spans="1:9">
      <c r="A4054">
        <v>17572801</v>
      </c>
      <c r="B4054">
        <v>425</v>
      </c>
      <c r="C4054" s="1">
        <v>38743.614999999998</v>
      </c>
      <c r="D4054">
        <v>157</v>
      </c>
      <c r="E4054" s="36">
        <f>INT((Table2[[#This Row],[Service_start]]-Table2[[#This Row],[DateOfBirth]])/365)</f>
        <v>17</v>
      </c>
      <c r="F4054" s="32">
        <f>IF(DATEDIF(Table2[[#This Row],[DateOfBirth]],Table2[[#This Row],[Service_start]], "Y")&lt;=25,1,0)</f>
        <v>1</v>
      </c>
      <c r="G4054" s="1">
        <v>45231</v>
      </c>
      <c r="H4054" s="1">
        <v>45260</v>
      </c>
      <c r="I4054" s="33" t="b">
        <f>AND(
    Table2[[#This Row],[Service_start]] &gt; DATE(2022,10,1),
    Table2[[#This Row],[Service_end]] &lt; DATE(2024,2,1)
)</f>
        <v>1</v>
      </c>
    </row>
    <row r="4055" spans="1:9">
      <c r="A4055">
        <v>11771225</v>
      </c>
      <c r="B4055">
        <v>425</v>
      </c>
      <c r="C4055" s="1">
        <v>37210.614999999998</v>
      </c>
      <c r="D4055">
        <v>157</v>
      </c>
      <c r="E4055" s="36">
        <f>INT((Table2[[#This Row],[Service_start]]-Table2[[#This Row],[DateOfBirth]])/365)</f>
        <v>21</v>
      </c>
      <c r="F4055" s="32">
        <f>IF(DATEDIF(Table2[[#This Row],[DateOfBirth]],Table2[[#This Row],[Service_start]], "Y")&lt;=25,1,0)</f>
        <v>1</v>
      </c>
      <c r="G4055" s="1">
        <v>44963</v>
      </c>
      <c r="H4055" s="1">
        <v>44985</v>
      </c>
      <c r="I4055" s="33" t="b">
        <f>AND(
    Table2[[#This Row],[Service_start]] &gt; DATE(2022,10,1),
    Table2[[#This Row],[Service_end]] &lt; DATE(2024,2,1)
)</f>
        <v>1</v>
      </c>
    </row>
    <row r="4056" spans="1:9">
      <c r="A4056">
        <v>16816326</v>
      </c>
      <c r="B4056">
        <v>425</v>
      </c>
      <c r="C4056" s="1">
        <v>37023.614999999998</v>
      </c>
      <c r="D4056">
        <v>157</v>
      </c>
      <c r="E4056" s="36">
        <f>INT((Table2[[#This Row],[Service_start]]-Table2[[#This Row],[DateOfBirth]])/365)</f>
        <v>22</v>
      </c>
      <c r="F4056" s="32">
        <f>IF(DATEDIF(Table2[[#This Row],[DateOfBirth]],Table2[[#This Row],[Service_start]], "Y")&lt;=25,1,0)</f>
        <v>1</v>
      </c>
      <c r="G4056" s="1">
        <v>45096</v>
      </c>
      <c r="H4056" s="1">
        <v>45107</v>
      </c>
      <c r="I4056" s="33" t="b">
        <f>AND(
    Table2[[#This Row],[Service_start]] &gt; DATE(2022,10,1),
    Table2[[#This Row],[Service_end]] &lt; DATE(2024,2,1)
)</f>
        <v>1</v>
      </c>
    </row>
    <row r="4057" spans="1:9">
      <c r="A4057">
        <v>11962729</v>
      </c>
      <c r="B4057">
        <v>425</v>
      </c>
      <c r="C4057" s="1">
        <v>37023.614999999998</v>
      </c>
      <c r="D4057">
        <v>157</v>
      </c>
      <c r="E4057" s="36">
        <f>INT((Table2[[#This Row],[Service_start]]-Table2[[#This Row],[DateOfBirth]])/365)</f>
        <v>22</v>
      </c>
      <c r="F4057" s="32">
        <f>IF(DATEDIF(Table2[[#This Row],[DateOfBirth]],Table2[[#This Row],[Service_start]], "Y")&lt;=25,1,0)</f>
        <v>1</v>
      </c>
      <c r="G4057" s="1">
        <v>45108</v>
      </c>
      <c r="H4057" s="1">
        <v>45138</v>
      </c>
      <c r="I4057" s="33" t="b">
        <f>AND(
    Table2[[#This Row],[Service_start]] &gt; DATE(2022,10,1),
    Table2[[#This Row],[Service_end]] &lt; DATE(2024,2,1)
)</f>
        <v>1</v>
      </c>
    </row>
    <row r="4058" spans="1:9">
      <c r="A4058">
        <v>17588795</v>
      </c>
      <c r="B4058">
        <v>425</v>
      </c>
      <c r="C4058" s="1">
        <v>38852.614999999998</v>
      </c>
      <c r="D4058">
        <v>157</v>
      </c>
      <c r="E4058" s="36">
        <f>INT((Table2[[#This Row],[Service_start]]-Table2[[#This Row],[DateOfBirth]])/365)</f>
        <v>17</v>
      </c>
      <c r="F4058" s="32">
        <f>IF(DATEDIF(Table2[[#This Row],[DateOfBirth]],Table2[[#This Row],[Service_start]], "Y")&lt;=25,1,0)</f>
        <v>1</v>
      </c>
      <c r="G4058" s="1">
        <v>45320</v>
      </c>
      <c r="H4058" s="1">
        <v>45322</v>
      </c>
      <c r="I4058" s="33" t="b">
        <f>AND(
    Table2[[#This Row],[Service_start]] &gt; DATE(2022,10,1),
    Table2[[#This Row],[Service_end]] &lt; DATE(2024,2,1)
)</f>
        <v>1</v>
      </c>
    </row>
    <row r="4059" spans="1:9">
      <c r="A4059">
        <v>9221603</v>
      </c>
      <c r="B4059">
        <v>425</v>
      </c>
      <c r="C4059" s="1">
        <v>37935.614999999998</v>
      </c>
      <c r="D4059">
        <v>157</v>
      </c>
      <c r="E4059" s="36">
        <f>INT((Table2[[#This Row],[Service_start]]-Table2[[#This Row],[DateOfBirth]])/365)</f>
        <v>19</v>
      </c>
      <c r="F4059" s="32">
        <f>IF(DATEDIF(Table2[[#This Row],[DateOfBirth]],Table2[[#This Row],[Service_start]], "Y")&lt;=25,1,0)</f>
        <v>1</v>
      </c>
      <c r="G4059" s="1">
        <v>44907</v>
      </c>
      <c r="H4059" s="1">
        <v>44926</v>
      </c>
      <c r="I4059" s="33" t="b">
        <f>AND(
    Table2[[#This Row],[Service_start]] &gt; DATE(2022,10,1),
    Table2[[#This Row],[Service_end]] &lt; DATE(2024,2,1)
)</f>
        <v>1</v>
      </c>
    </row>
    <row r="4060" spans="1:9">
      <c r="A4060">
        <v>9342837</v>
      </c>
      <c r="B4060">
        <v>425</v>
      </c>
      <c r="C4060" s="1">
        <v>37935.614999999998</v>
      </c>
      <c r="D4060">
        <v>157</v>
      </c>
      <c r="E4060" s="36">
        <f>INT((Table2[[#This Row],[Service_start]]-Table2[[#This Row],[DateOfBirth]])/365)</f>
        <v>19</v>
      </c>
      <c r="F4060" s="32">
        <f>IF(DATEDIF(Table2[[#This Row],[DateOfBirth]],Table2[[#This Row],[Service_start]], "Y")&lt;=25,1,0)</f>
        <v>1</v>
      </c>
      <c r="G4060" s="1">
        <v>44927</v>
      </c>
      <c r="H4060" s="1">
        <v>44957</v>
      </c>
      <c r="I4060" s="33" t="b">
        <f>AND(
    Table2[[#This Row],[Service_start]] &gt; DATE(2022,10,1),
    Table2[[#This Row],[Service_end]] &lt; DATE(2024,2,1)
)</f>
        <v>1</v>
      </c>
    </row>
    <row r="4061" spans="1:9">
      <c r="A4061">
        <v>9217580</v>
      </c>
      <c r="B4061">
        <v>425</v>
      </c>
      <c r="C4061" s="1">
        <v>37935.614999999998</v>
      </c>
      <c r="D4061">
        <v>157</v>
      </c>
      <c r="E4061" s="36">
        <f>INT((Table2[[#This Row],[Service_start]]-Table2[[#This Row],[DateOfBirth]])/365)</f>
        <v>19</v>
      </c>
      <c r="F4061" s="32">
        <f>IF(DATEDIF(Table2[[#This Row],[DateOfBirth]],Table2[[#This Row],[Service_start]], "Y")&lt;=25,1,0)</f>
        <v>1</v>
      </c>
      <c r="G4061" s="1">
        <v>44958</v>
      </c>
      <c r="H4061" s="1">
        <v>44985</v>
      </c>
      <c r="I4061" s="33" t="b">
        <f>AND(
    Table2[[#This Row],[Service_start]] &gt; DATE(2022,10,1),
    Table2[[#This Row],[Service_end]] &lt; DATE(2024,2,1)
)</f>
        <v>1</v>
      </c>
    </row>
    <row r="4062" spans="1:9">
      <c r="A4062">
        <v>11591042</v>
      </c>
      <c r="B4062">
        <v>425</v>
      </c>
      <c r="C4062" s="1">
        <v>38725.614999999998</v>
      </c>
      <c r="D4062">
        <v>157</v>
      </c>
      <c r="E4062" s="36">
        <f>INT((Table2[[#This Row],[Service_start]]-Table2[[#This Row],[DateOfBirth]])/365)</f>
        <v>18</v>
      </c>
      <c r="F4062" s="32">
        <f>IF(DATEDIF(Table2[[#This Row],[DateOfBirth]],Table2[[#This Row],[Service_start]], "Y")&lt;=25,1,0)</f>
        <v>1</v>
      </c>
      <c r="G4062" s="1">
        <v>45321</v>
      </c>
      <c r="H4062" s="1">
        <v>45322</v>
      </c>
      <c r="I4062" s="33" t="b">
        <f>AND(
    Table2[[#This Row],[Service_start]] &gt; DATE(2022,10,1),
    Table2[[#This Row],[Service_end]] &lt; DATE(2024,2,1)
)</f>
        <v>1</v>
      </c>
    </row>
    <row r="4063" spans="1:9">
      <c r="A4063">
        <v>16050733</v>
      </c>
      <c r="B4063">
        <v>425</v>
      </c>
      <c r="C4063" s="1">
        <v>38357.614999999998</v>
      </c>
      <c r="D4063">
        <v>157</v>
      </c>
      <c r="E4063" s="36">
        <f>INT((Table2[[#This Row],[Service_start]]-Table2[[#This Row],[DateOfBirth]])/365)</f>
        <v>18</v>
      </c>
      <c r="F4063" s="32">
        <f>IF(DATEDIF(Table2[[#This Row],[DateOfBirth]],Table2[[#This Row],[Service_start]], "Y")&lt;=25,1,0)</f>
        <v>1</v>
      </c>
      <c r="G4063" s="1">
        <v>45264</v>
      </c>
      <c r="H4063" s="1">
        <v>45291</v>
      </c>
      <c r="I4063" s="33" t="b">
        <f>AND(
    Table2[[#This Row],[Service_start]] &gt; DATE(2022,10,1),
    Table2[[#This Row],[Service_end]] &lt; DATE(2024,2,1)
)</f>
        <v>1</v>
      </c>
    </row>
    <row r="4064" spans="1:9">
      <c r="A4064">
        <v>15412912</v>
      </c>
      <c r="B4064">
        <v>425</v>
      </c>
      <c r="C4064" s="1">
        <v>36931.614999999998</v>
      </c>
      <c r="D4064">
        <v>157</v>
      </c>
      <c r="E4064" s="36">
        <f>INT((Table2[[#This Row],[Service_start]]-Table2[[#This Row],[DateOfBirth]])/365)</f>
        <v>22</v>
      </c>
      <c r="F4064" s="32">
        <f>IF(DATEDIF(Table2[[#This Row],[DateOfBirth]],Table2[[#This Row],[Service_start]], "Y")&lt;=25,1,0)</f>
        <v>1</v>
      </c>
      <c r="G4064" s="1">
        <v>45273</v>
      </c>
      <c r="H4064" s="1">
        <v>45291</v>
      </c>
      <c r="I4064" s="33" t="b">
        <f>AND(
    Table2[[#This Row],[Service_start]] &gt; DATE(2022,10,1),
    Table2[[#This Row],[Service_end]] &lt; DATE(2024,2,1)
)</f>
        <v>1</v>
      </c>
    </row>
    <row r="4065" spans="1:9">
      <c r="A4065">
        <v>10485813</v>
      </c>
      <c r="B4065">
        <v>425</v>
      </c>
      <c r="C4065" s="1">
        <v>36931.614999999998</v>
      </c>
      <c r="D4065">
        <v>157</v>
      </c>
      <c r="E4065" s="36">
        <f>INT((Table2[[#This Row],[Service_start]]-Table2[[#This Row],[DateOfBirth]])/365)</f>
        <v>22</v>
      </c>
      <c r="F4065" s="32">
        <f>IF(DATEDIF(Table2[[#This Row],[DateOfBirth]],Table2[[#This Row],[Service_start]], "Y")&lt;=25,1,0)</f>
        <v>1</v>
      </c>
      <c r="G4065" s="1">
        <v>45273</v>
      </c>
      <c r="H4065" s="1">
        <v>45291</v>
      </c>
      <c r="I4065" s="33" t="b">
        <f>AND(
    Table2[[#This Row],[Service_start]] &gt; DATE(2022,10,1),
    Table2[[#This Row],[Service_end]] &lt; DATE(2024,2,1)
)</f>
        <v>1</v>
      </c>
    </row>
    <row r="4066" spans="1:9">
      <c r="A4066">
        <v>10587314</v>
      </c>
      <c r="B4066">
        <v>425</v>
      </c>
      <c r="C4066" s="1">
        <v>36931.614999999998</v>
      </c>
      <c r="D4066">
        <v>157</v>
      </c>
      <c r="E4066" s="36">
        <f>INT((Table2[[#This Row],[Service_start]]-Table2[[#This Row],[DateOfBirth]])/365)</f>
        <v>22</v>
      </c>
      <c r="F4066" s="32">
        <f>IF(DATEDIF(Table2[[#This Row],[DateOfBirth]],Table2[[#This Row],[Service_start]], "Y")&lt;=25,1,0)</f>
        <v>1</v>
      </c>
      <c r="G4066" s="1">
        <v>45292</v>
      </c>
      <c r="H4066" s="1">
        <v>45322</v>
      </c>
      <c r="I4066" s="33" t="b">
        <f>AND(
    Table2[[#This Row],[Service_start]] &gt; DATE(2022,10,1),
    Table2[[#This Row],[Service_end]] &lt; DATE(2024,2,1)
)</f>
        <v>1</v>
      </c>
    </row>
    <row r="4067" spans="1:9">
      <c r="A4067">
        <v>10564598</v>
      </c>
      <c r="B4067">
        <v>425</v>
      </c>
      <c r="C4067" s="1">
        <v>36931.614999999998</v>
      </c>
      <c r="D4067">
        <v>157</v>
      </c>
      <c r="E4067" s="36">
        <f>INT((Table2[[#This Row],[Service_start]]-Table2[[#This Row],[DateOfBirth]])/365)</f>
        <v>22</v>
      </c>
      <c r="F4067" s="32">
        <f>IF(DATEDIF(Table2[[#This Row],[DateOfBirth]],Table2[[#This Row],[Service_start]], "Y")&lt;=25,1,0)</f>
        <v>1</v>
      </c>
      <c r="G4067" s="1">
        <v>45292</v>
      </c>
      <c r="H4067" s="1">
        <v>45322</v>
      </c>
      <c r="I4067" s="33" t="b">
        <f>AND(
    Table2[[#This Row],[Service_start]] &gt; DATE(2022,10,1),
    Table2[[#This Row],[Service_end]] &lt; DATE(2024,2,1)
)</f>
        <v>1</v>
      </c>
    </row>
    <row r="4068" spans="1:9">
      <c r="A4068">
        <v>11974987</v>
      </c>
      <c r="B4068">
        <v>425</v>
      </c>
      <c r="C4068" s="1">
        <v>37965.614999999998</v>
      </c>
      <c r="D4068">
        <v>158</v>
      </c>
      <c r="E4068" s="36">
        <f>INT((Table2[[#This Row],[Service_start]]-Table2[[#This Row],[DateOfBirth]])/365)</f>
        <v>19</v>
      </c>
      <c r="F4068" s="32">
        <f>IF(DATEDIF(Table2[[#This Row],[DateOfBirth]],Table2[[#This Row],[Service_start]], "Y")&lt;=25,1,0)</f>
        <v>1</v>
      </c>
      <c r="G4068" s="1">
        <v>45264</v>
      </c>
      <c r="H4068" s="1">
        <v>45291</v>
      </c>
      <c r="I4068" s="33" t="b">
        <f>AND(
    Table2[[#This Row],[Service_start]] &gt; DATE(2022,10,1),
    Table2[[#This Row],[Service_end]] &lt; DATE(2024,2,1)
)</f>
        <v>1</v>
      </c>
    </row>
    <row r="4069" spans="1:9">
      <c r="A4069">
        <v>14976980</v>
      </c>
      <c r="B4069">
        <v>425</v>
      </c>
      <c r="C4069" s="1">
        <v>37965.614999999998</v>
      </c>
      <c r="D4069">
        <v>158</v>
      </c>
      <c r="E4069" s="36">
        <f>INT((Table2[[#This Row],[Service_start]]-Table2[[#This Row],[DateOfBirth]])/365)</f>
        <v>20</v>
      </c>
      <c r="F4069" s="32">
        <f>IF(DATEDIF(Table2[[#This Row],[DateOfBirth]],Table2[[#This Row],[Service_start]], "Y")&lt;=25,1,0)</f>
        <v>1</v>
      </c>
      <c r="G4069" s="1">
        <v>45292</v>
      </c>
      <c r="H4069" s="1">
        <v>45322</v>
      </c>
      <c r="I4069" s="33" t="b">
        <f>AND(
    Table2[[#This Row],[Service_start]] &gt; DATE(2022,10,1),
    Table2[[#This Row],[Service_end]] &lt; DATE(2024,2,1)
)</f>
        <v>1</v>
      </c>
    </row>
    <row r="4070" spans="1:9">
      <c r="A4070">
        <v>15450544</v>
      </c>
      <c r="B4070">
        <v>425</v>
      </c>
      <c r="C4070" s="1">
        <v>38150.614999999998</v>
      </c>
      <c r="D4070">
        <v>159</v>
      </c>
      <c r="E4070" s="36">
        <f>INT((Table2[[#This Row],[Service_start]]-Table2[[#This Row],[DateOfBirth]])/365)</f>
        <v>19</v>
      </c>
      <c r="F4070" s="32">
        <f>IF(DATEDIF(Table2[[#This Row],[DateOfBirth]],Table2[[#This Row],[Service_start]], "Y")&lt;=25,1,0)</f>
        <v>1</v>
      </c>
      <c r="G4070" s="1">
        <v>45133</v>
      </c>
      <c r="H4070" s="1">
        <v>45138</v>
      </c>
      <c r="I4070" s="33" t="b">
        <f>AND(
    Table2[[#This Row],[Service_start]] &gt; DATE(2022,10,1),
    Table2[[#This Row],[Service_end]] &lt; DATE(2024,2,1)
)</f>
        <v>1</v>
      </c>
    </row>
    <row r="4071" spans="1:9">
      <c r="A4071">
        <v>15495747</v>
      </c>
      <c r="B4071">
        <v>425</v>
      </c>
      <c r="C4071" s="1">
        <v>38150.614999999998</v>
      </c>
      <c r="D4071">
        <v>159</v>
      </c>
      <c r="E4071" s="36">
        <f>INT((Table2[[#This Row],[Service_start]]-Table2[[#This Row],[DateOfBirth]])/365)</f>
        <v>19</v>
      </c>
      <c r="F4071" s="32">
        <f>IF(DATEDIF(Table2[[#This Row],[DateOfBirth]],Table2[[#This Row],[Service_start]], "Y")&lt;=25,1,0)</f>
        <v>1</v>
      </c>
      <c r="G4071" s="1">
        <v>45139</v>
      </c>
      <c r="H4071" s="1">
        <v>45169</v>
      </c>
      <c r="I4071" s="33" t="b">
        <f>AND(
    Table2[[#This Row],[Service_start]] &gt; DATE(2022,10,1),
    Table2[[#This Row],[Service_end]] &lt; DATE(2024,2,1)
)</f>
        <v>1</v>
      </c>
    </row>
    <row r="4072" spans="1:9">
      <c r="A4072">
        <v>15306505</v>
      </c>
      <c r="B4072">
        <v>425</v>
      </c>
      <c r="C4072" s="1">
        <v>38150.614999999998</v>
      </c>
      <c r="D4072">
        <v>159</v>
      </c>
      <c r="E4072" s="36">
        <f>INT((Table2[[#This Row],[Service_start]]-Table2[[#This Row],[DateOfBirth]])/365)</f>
        <v>19</v>
      </c>
      <c r="F4072" s="32">
        <f>IF(DATEDIF(Table2[[#This Row],[DateOfBirth]],Table2[[#This Row],[Service_start]], "Y")&lt;=25,1,0)</f>
        <v>1</v>
      </c>
      <c r="G4072" s="1">
        <v>45170</v>
      </c>
      <c r="H4072" s="1">
        <v>45191</v>
      </c>
      <c r="I4072" s="33" t="b">
        <f>AND(
    Table2[[#This Row],[Service_start]] &gt; DATE(2022,10,1),
    Table2[[#This Row],[Service_end]] &lt; DATE(2024,2,1)
)</f>
        <v>1</v>
      </c>
    </row>
    <row r="4073" spans="1:9">
      <c r="A4073">
        <v>9263836</v>
      </c>
      <c r="B4073">
        <v>425</v>
      </c>
      <c r="C4073" s="1">
        <v>37969.614999999998</v>
      </c>
      <c r="D4073">
        <v>159</v>
      </c>
      <c r="E4073" s="36">
        <f>INT((Table2[[#This Row],[Service_start]]-Table2[[#This Row],[DateOfBirth]])/365)</f>
        <v>19</v>
      </c>
      <c r="F4073" s="32">
        <f>IF(DATEDIF(Table2[[#This Row],[DateOfBirth]],Table2[[#This Row],[Service_start]], "Y")&lt;=25,1,0)</f>
        <v>1</v>
      </c>
      <c r="G4073" s="1">
        <v>45210</v>
      </c>
      <c r="H4073" s="1">
        <v>45230</v>
      </c>
      <c r="I4073" s="33" t="b">
        <f>AND(
    Table2[[#This Row],[Service_start]] &gt; DATE(2022,10,1),
    Table2[[#This Row],[Service_end]] &lt; DATE(2024,2,1)
)</f>
        <v>1</v>
      </c>
    </row>
    <row r="4074" spans="1:9">
      <c r="A4074">
        <v>11226271</v>
      </c>
      <c r="B4074">
        <v>425</v>
      </c>
      <c r="C4074" s="1">
        <v>37969.614999999998</v>
      </c>
      <c r="D4074">
        <v>159</v>
      </c>
      <c r="E4074" s="36">
        <f>INT((Table2[[#This Row],[Service_start]]-Table2[[#This Row],[DateOfBirth]])/365)</f>
        <v>19</v>
      </c>
      <c r="F4074" s="32">
        <f>IF(DATEDIF(Table2[[#This Row],[DateOfBirth]],Table2[[#This Row],[Service_start]], "Y")&lt;=25,1,0)</f>
        <v>1</v>
      </c>
      <c r="G4074" s="1">
        <v>45231</v>
      </c>
      <c r="H4074" s="1">
        <v>45260</v>
      </c>
      <c r="I4074" s="33" t="b">
        <f>AND(
    Table2[[#This Row],[Service_start]] &gt; DATE(2022,10,1),
    Table2[[#This Row],[Service_end]] &lt; DATE(2024,2,1)
)</f>
        <v>1</v>
      </c>
    </row>
    <row r="4075" spans="1:9">
      <c r="A4075">
        <v>11668496</v>
      </c>
      <c r="B4075">
        <v>425</v>
      </c>
      <c r="C4075" s="1">
        <v>37969.614999999998</v>
      </c>
      <c r="D4075">
        <v>159</v>
      </c>
      <c r="E4075" s="36">
        <f>INT((Table2[[#This Row],[Service_start]]-Table2[[#This Row],[DateOfBirth]])/365)</f>
        <v>19</v>
      </c>
      <c r="F4075" s="32">
        <f>IF(DATEDIF(Table2[[#This Row],[DateOfBirth]],Table2[[#This Row],[Service_start]], "Y")&lt;=25,1,0)</f>
        <v>1</v>
      </c>
      <c r="G4075" s="1">
        <v>45261</v>
      </c>
      <c r="H4075" s="1">
        <v>45291</v>
      </c>
      <c r="I4075" s="33" t="b">
        <f>AND(
    Table2[[#This Row],[Service_start]] &gt; DATE(2022,10,1),
    Table2[[#This Row],[Service_end]] &lt; DATE(2024,2,1)
)</f>
        <v>1</v>
      </c>
    </row>
    <row r="4076" spans="1:9">
      <c r="A4076">
        <v>9204370</v>
      </c>
      <c r="B4076">
        <v>425</v>
      </c>
      <c r="C4076" s="1">
        <v>37750.614999999998</v>
      </c>
      <c r="D4076">
        <v>159</v>
      </c>
      <c r="E4076" s="36">
        <f>INT((Table2[[#This Row],[Service_start]]-Table2[[#This Row],[DateOfBirth]])/365)</f>
        <v>20</v>
      </c>
      <c r="F4076" s="32">
        <f>IF(DATEDIF(Table2[[#This Row],[DateOfBirth]],Table2[[#This Row],[Service_start]], "Y")&lt;=25,1,0)</f>
        <v>1</v>
      </c>
      <c r="G4076" s="1">
        <v>45300</v>
      </c>
      <c r="H4076" s="1">
        <v>45322</v>
      </c>
      <c r="I4076" s="33" t="b">
        <f>AND(
    Table2[[#This Row],[Service_start]] &gt; DATE(2022,10,1),
    Table2[[#This Row],[Service_end]] &lt; DATE(2024,2,1)
)</f>
        <v>1</v>
      </c>
    </row>
    <row r="4077" spans="1:9">
      <c r="A4077">
        <v>15587037</v>
      </c>
      <c r="B4077">
        <v>425</v>
      </c>
      <c r="C4077" s="1">
        <v>37337.614999999998</v>
      </c>
      <c r="D4077">
        <v>159</v>
      </c>
      <c r="E4077" s="36">
        <f>INT((Table2[[#This Row],[Service_start]]-Table2[[#This Row],[DateOfBirth]])/365)</f>
        <v>21</v>
      </c>
      <c r="F4077" s="32">
        <f>IF(DATEDIF(Table2[[#This Row],[DateOfBirth]],Table2[[#This Row],[Service_start]], "Y")&lt;=25,1,0)</f>
        <v>1</v>
      </c>
      <c r="G4077" s="1">
        <v>45245</v>
      </c>
      <c r="H4077" s="1">
        <v>45260</v>
      </c>
      <c r="I4077" s="33" t="b">
        <f>AND(
    Table2[[#This Row],[Service_start]] &gt; DATE(2022,10,1),
    Table2[[#This Row],[Service_end]] &lt; DATE(2024,2,1)
)</f>
        <v>1</v>
      </c>
    </row>
    <row r="4078" spans="1:9">
      <c r="A4078">
        <v>11200046</v>
      </c>
      <c r="B4078">
        <v>425</v>
      </c>
      <c r="C4078" s="1">
        <v>37337.614999999998</v>
      </c>
      <c r="D4078">
        <v>159</v>
      </c>
      <c r="E4078" s="36">
        <f>INT((Table2[[#This Row],[Service_start]]-Table2[[#This Row],[DateOfBirth]])/365)</f>
        <v>21</v>
      </c>
      <c r="F4078" s="32">
        <f>IF(DATEDIF(Table2[[#This Row],[DateOfBirth]],Table2[[#This Row],[Service_start]], "Y")&lt;=25,1,0)</f>
        <v>1</v>
      </c>
      <c r="G4078" s="1">
        <v>45261</v>
      </c>
      <c r="H4078" s="1">
        <v>45291</v>
      </c>
      <c r="I4078" s="33" t="b">
        <f>AND(
    Table2[[#This Row],[Service_start]] &gt; DATE(2022,10,1),
    Table2[[#This Row],[Service_end]] &lt; DATE(2024,2,1)
)</f>
        <v>1</v>
      </c>
    </row>
    <row r="4079" spans="1:9">
      <c r="A4079">
        <v>10402279</v>
      </c>
      <c r="B4079">
        <v>425</v>
      </c>
      <c r="C4079" s="1">
        <v>37337.614999999998</v>
      </c>
      <c r="D4079">
        <v>159</v>
      </c>
      <c r="E4079" s="36">
        <f>INT((Table2[[#This Row],[Service_start]]-Table2[[#This Row],[DateOfBirth]])/365)</f>
        <v>21</v>
      </c>
      <c r="F4079" s="32">
        <f>IF(DATEDIF(Table2[[#This Row],[DateOfBirth]],Table2[[#This Row],[Service_start]], "Y")&lt;=25,1,0)</f>
        <v>1</v>
      </c>
      <c r="G4079" s="1">
        <v>45292</v>
      </c>
      <c r="H4079" s="1">
        <v>45303</v>
      </c>
      <c r="I4079" s="33" t="b">
        <f>AND(
    Table2[[#This Row],[Service_start]] &gt; DATE(2022,10,1),
    Table2[[#This Row],[Service_end]] &lt; DATE(2024,2,1)
)</f>
        <v>1</v>
      </c>
    </row>
    <row r="4080" spans="1:9">
      <c r="A4080">
        <v>10356174</v>
      </c>
      <c r="B4080">
        <v>425</v>
      </c>
      <c r="C4080" s="1">
        <v>37533.614999999998</v>
      </c>
      <c r="D4080">
        <v>159</v>
      </c>
      <c r="E4080" s="36">
        <f>INT((Table2[[#This Row],[Service_start]]-Table2[[#This Row],[DateOfBirth]])/365)</f>
        <v>21</v>
      </c>
      <c r="F4080" s="32">
        <f>IF(DATEDIF(Table2[[#This Row],[DateOfBirth]],Table2[[#This Row],[Service_start]], "Y")&lt;=25,1,0)</f>
        <v>1</v>
      </c>
      <c r="G4080" s="1">
        <v>45259</v>
      </c>
      <c r="H4080" s="1">
        <v>45260</v>
      </c>
      <c r="I4080" s="33" t="b">
        <f>AND(
    Table2[[#This Row],[Service_start]] &gt; DATE(2022,10,1),
    Table2[[#This Row],[Service_end]] &lt; DATE(2024,2,1)
)</f>
        <v>1</v>
      </c>
    </row>
    <row r="4081" spans="1:9">
      <c r="A4081">
        <v>10475748</v>
      </c>
      <c r="B4081">
        <v>425</v>
      </c>
      <c r="C4081" s="1">
        <v>37533.614999999998</v>
      </c>
      <c r="D4081">
        <v>159</v>
      </c>
      <c r="E4081" s="36">
        <f>INT((Table2[[#This Row],[Service_start]]-Table2[[#This Row],[DateOfBirth]])/365)</f>
        <v>21</v>
      </c>
      <c r="F4081" s="32">
        <f>IF(DATEDIF(Table2[[#This Row],[DateOfBirth]],Table2[[#This Row],[Service_start]], "Y")&lt;=25,1,0)</f>
        <v>1</v>
      </c>
      <c r="G4081" s="1">
        <v>45261</v>
      </c>
      <c r="H4081" s="1">
        <v>45291</v>
      </c>
      <c r="I4081" s="33" t="b">
        <f>AND(
    Table2[[#This Row],[Service_start]] &gt; DATE(2022,10,1),
    Table2[[#This Row],[Service_end]] &lt; DATE(2024,2,1)
)</f>
        <v>1</v>
      </c>
    </row>
    <row r="4082" spans="1:9">
      <c r="A4082">
        <v>13481277</v>
      </c>
      <c r="B4082">
        <v>425</v>
      </c>
      <c r="C4082" s="1">
        <v>37533.614999999998</v>
      </c>
      <c r="D4082">
        <v>159</v>
      </c>
      <c r="E4082" s="36">
        <f>INT((Table2[[#This Row],[Service_start]]-Table2[[#This Row],[DateOfBirth]])/365)</f>
        <v>21</v>
      </c>
      <c r="F4082" s="32">
        <f>IF(DATEDIF(Table2[[#This Row],[DateOfBirth]],Table2[[#This Row],[Service_start]], "Y")&lt;=25,1,0)</f>
        <v>1</v>
      </c>
      <c r="G4082" s="1">
        <v>45314</v>
      </c>
      <c r="H4082" s="1">
        <v>45322</v>
      </c>
      <c r="I4082" s="33" t="b">
        <f>AND(
    Table2[[#This Row],[Service_start]] &gt; DATE(2022,10,1),
    Table2[[#This Row],[Service_end]] &lt; DATE(2024,2,1)
)</f>
        <v>1</v>
      </c>
    </row>
    <row r="4083" spans="1:9">
      <c r="A4083">
        <v>9085468</v>
      </c>
      <c r="B4083">
        <v>425</v>
      </c>
      <c r="C4083" s="1">
        <v>37407.614999999998</v>
      </c>
      <c r="D4083">
        <v>159</v>
      </c>
      <c r="E4083" s="36">
        <f>INT((Table2[[#This Row],[Service_start]]-Table2[[#This Row],[DateOfBirth]])/365)</f>
        <v>21</v>
      </c>
      <c r="F4083" s="32">
        <f>IF(DATEDIF(Table2[[#This Row],[DateOfBirth]],Table2[[#This Row],[Service_start]], "Y")&lt;=25,1,0)</f>
        <v>1</v>
      </c>
      <c r="G4083" s="1">
        <v>45153</v>
      </c>
      <c r="H4083" s="1">
        <v>45169</v>
      </c>
      <c r="I4083" s="33" t="b">
        <f>AND(
    Table2[[#This Row],[Service_start]] &gt; DATE(2022,10,1),
    Table2[[#This Row],[Service_end]] &lt; DATE(2024,2,1)
)</f>
        <v>1</v>
      </c>
    </row>
    <row r="4084" spans="1:9">
      <c r="A4084">
        <v>12285352</v>
      </c>
      <c r="B4084">
        <v>425</v>
      </c>
      <c r="C4084" s="1">
        <v>37407.614999999998</v>
      </c>
      <c r="D4084">
        <v>159</v>
      </c>
      <c r="E4084" s="36">
        <f>INT((Table2[[#This Row],[Service_start]]-Table2[[#This Row],[DateOfBirth]])/365)</f>
        <v>21</v>
      </c>
      <c r="F4084" s="32">
        <f>IF(DATEDIF(Table2[[#This Row],[DateOfBirth]],Table2[[#This Row],[Service_start]], "Y")&lt;=25,1,0)</f>
        <v>1</v>
      </c>
      <c r="G4084" s="1">
        <v>45170</v>
      </c>
      <c r="H4084" s="1">
        <v>45199</v>
      </c>
      <c r="I4084" s="33" t="b">
        <f>AND(
    Table2[[#This Row],[Service_start]] &gt; DATE(2022,10,1),
    Table2[[#This Row],[Service_end]] &lt; DATE(2024,2,1)
)</f>
        <v>1</v>
      </c>
    </row>
    <row r="4085" spans="1:9">
      <c r="A4085">
        <v>9030586</v>
      </c>
      <c r="B4085">
        <v>425</v>
      </c>
      <c r="C4085" s="1">
        <v>37407.614999999998</v>
      </c>
      <c r="D4085">
        <v>159</v>
      </c>
      <c r="E4085" s="36">
        <f>INT((Table2[[#This Row],[Service_start]]-Table2[[#This Row],[DateOfBirth]])/365)</f>
        <v>21</v>
      </c>
      <c r="F4085" s="32">
        <f>IF(DATEDIF(Table2[[#This Row],[DateOfBirth]],Table2[[#This Row],[Service_start]], "Y")&lt;=25,1,0)</f>
        <v>1</v>
      </c>
      <c r="G4085" s="1">
        <v>45200</v>
      </c>
      <c r="H4085" s="1">
        <v>45230</v>
      </c>
      <c r="I4085" s="33" t="b">
        <f>AND(
    Table2[[#This Row],[Service_start]] &gt; DATE(2022,10,1),
    Table2[[#This Row],[Service_end]] &lt; DATE(2024,2,1)
)</f>
        <v>1</v>
      </c>
    </row>
    <row r="4086" spans="1:9">
      <c r="A4086">
        <v>9591761</v>
      </c>
      <c r="B4086">
        <v>425</v>
      </c>
      <c r="C4086" s="1">
        <v>36178.614999999998</v>
      </c>
      <c r="D4086">
        <v>159</v>
      </c>
      <c r="E4086" s="36">
        <f>INT((Table2[[#This Row],[Service_start]]-Table2[[#This Row],[DateOfBirth]])/365)</f>
        <v>24</v>
      </c>
      <c r="F4086" s="32">
        <f>IF(DATEDIF(Table2[[#This Row],[DateOfBirth]],Table2[[#This Row],[Service_start]], "Y")&lt;=25,1,0)</f>
        <v>1</v>
      </c>
      <c r="G4086" s="1">
        <v>45210</v>
      </c>
      <c r="H4086" s="1">
        <v>45230</v>
      </c>
      <c r="I4086" s="33" t="b">
        <f>AND(
    Table2[[#This Row],[Service_start]] &gt; DATE(2022,10,1),
    Table2[[#This Row],[Service_end]] &lt; DATE(2024,2,1)
)</f>
        <v>1</v>
      </c>
    </row>
    <row r="4087" spans="1:9">
      <c r="A4087">
        <v>9157154</v>
      </c>
      <c r="B4087">
        <v>425</v>
      </c>
      <c r="C4087" s="1">
        <v>36178.614999999998</v>
      </c>
      <c r="D4087">
        <v>159</v>
      </c>
      <c r="E4087" s="36">
        <f>INT((Table2[[#This Row],[Service_start]]-Table2[[#This Row],[DateOfBirth]])/365)</f>
        <v>24</v>
      </c>
      <c r="F4087" s="32">
        <f>IF(DATEDIF(Table2[[#This Row],[DateOfBirth]],Table2[[#This Row],[Service_start]], "Y")&lt;=25,1,0)</f>
        <v>1</v>
      </c>
      <c r="G4087" s="1">
        <v>45231</v>
      </c>
      <c r="H4087" s="1">
        <v>45260</v>
      </c>
      <c r="I4087" s="33" t="b">
        <f>AND(
    Table2[[#This Row],[Service_start]] &gt; DATE(2022,10,1),
    Table2[[#This Row],[Service_end]] &lt; DATE(2024,2,1)
)</f>
        <v>1</v>
      </c>
    </row>
    <row r="4088" spans="1:9">
      <c r="A4088">
        <v>15019225</v>
      </c>
      <c r="B4088">
        <v>425</v>
      </c>
      <c r="C4088" s="1">
        <v>36178.614999999998</v>
      </c>
      <c r="D4088">
        <v>159</v>
      </c>
      <c r="E4088" s="36">
        <f>INT((Table2[[#This Row],[Service_start]]-Table2[[#This Row],[DateOfBirth]])/365)</f>
        <v>24</v>
      </c>
      <c r="F4088" s="32">
        <f>IF(DATEDIF(Table2[[#This Row],[DateOfBirth]],Table2[[#This Row],[Service_start]], "Y")&lt;=25,1,0)</f>
        <v>1</v>
      </c>
      <c r="G4088" s="1">
        <v>45261</v>
      </c>
      <c r="H4088" s="1">
        <v>45291</v>
      </c>
      <c r="I4088" s="33" t="b">
        <f>AND(
    Table2[[#This Row],[Service_start]] &gt; DATE(2022,10,1),
    Table2[[#This Row],[Service_end]] &lt; DATE(2024,2,1)
)</f>
        <v>1</v>
      </c>
    </row>
    <row r="4089" spans="1:9">
      <c r="A4089">
        <v>10783522</v>
      </c>
      <c r="B4089">
        <v>425</v>
      </c>
      <c r="C4089" s="1">
        <v>36355.614999999998</v>
      </c>
      <c r="D4089">
        <v>159</v>
      </c>
      <c r="E4089" s="36">
        <f>INT((Table2[[#This Row],[Service_start]]-Table2[[#This Row],[DateOfBirth]])/365)</f>
        <v>24</v>
      </c>
      <c r="F4089" s="32">
        <f>IF(DATEDIF(Table2[[#This Row],[DateOfBirth]],Table2[[#This Row],[Service_start]], "Y")&lt;=25,1,0)</f>
        <v>1</v>
      </c>
      <c r="G4089" s="1">
        <v>45210</v>
      </c>
      <c r="H4089" s="1">
        <v>45230</v>
      </c>
      <c r="I4089" s="33" t="b">
        <f>AND(
    Table2[[#This Row],[Service_start]] &gt; DATE(2022,10,1),
    Table2[[#This Row],[Service_end]] &lt; DATE(2024,2,1)
)</f>
        <v>1</v>
      </c>
    </row>
    <row r="4090" spans="1:9">
      <c r="A4090">
        <v>15780212</v>
      </c>
      <c r="B4090">
        <v>425</v>
      </c>
      <c r="C4090" s="1">
        <v>36355.614999999998</v>
      </c>
      <c r="D4090">
        <v>159</v>
      </c>
      <c r="E4090" s="36">
        <f>INT((Table2[[#This Row],[Service_start]]-Table2[[#This Row],[DateOfBirth]])/365)</f>
        <v>24</v>
      </c>
      <c r="F4090" s="32">
        <f>IF(DATEDIF(Table2[[#This Row],[DateOfBirth]],Table2[[#This Row],[Service_start]], "Y")&lt;=25,1,0)</f>
        <v>1</v>
      </c>
      <c r="G4090" s="1">
        <v>45231</v>
      </c>
      <c r="H4090" s="1">
        <v>45260</v>
      </c>
      <c r="I4090" s="33" t="b">
        <f>AND(
    Table2[[#This Row],[Service_start]] &gt; DATE(2022,10,1),
    Table2[[#This Row],[Service_end]] &lt; DATE(2024,2,1)
)</f>
        <v>1</v>
      </c>
    </row>
    <row r="4091" spans="1:9">
      <c r="A4091">
        <v>11710117</v>
      </c>
      <c r="B4091">
        <v>425</v>
      </c>
      <c r="C4091" s="1">
        <v>36355.614999999998</v>
      </c>
      <c r="D4091">
        <v>159</v>
      </c>
      <c r="E4091" s="36">
        <f>INT((Table2[[#This Row],[Service_start]]-Table2[[#This Row],[DateOfBirth]])/365)</f>
        <v>24</v>
      </c>
      <c r="F4091" s="32">
        <f>IF(DATEDIF(Table2[[#This Row],[DateOfBirth]],Table2[[#This Row],[Service_start]], "Y")&lt;=25,1,0)</f>
        <v>1</v>
      </c>
      <c r="G4091" s="1">
        <v>45261</v>
      </c>
      <c r="H4091" s="1">
        <v>45289</v>
      </c>
      <c r="I4091" s="33" t="b">
        <f>AND(
    Table2[[#This Row],[Service_start]] &gt; DATE(2022,10,1),
    Table2[[#This Row],[Service_end]] &lt; DATE(2024,2,1)
)</f>
        <v>1</v>
      </c>
    </row>
    <row r="4092" spans="1:9">
      <c r="A4092">
        <v>17652000</v>
      </c>
      <c r="B4092">
        <v>425</v>
      </c>
      <c r="C4092" s="1">
        <v>38617.614999999998</v>
      </c>
      <c r="D4092">
        <v>159</v>
      </c>
      <c r="E4092" s="36">
        <f>INT((Table2[[#This Row],[Service_start]]-Table2[[#This Row],[DateOfBirth]])/365)</f>
        <v>18</v>
      </c>
      <c r="F4092" s="32">
        <f>IF(DATEDIF(Table2[[#This Row],[DateOfBirth]],Table2[[#This Row],[Service_start]], "Y")&lt;=25,1,0)</f>
        <v>1</v>
      </c>
      <c r="G4092" s="1">
        <v>45250</v>
      </c>
      <c r="H4092" s="1">
        <v>45260</v>
      </c>
      <c r="I4092" s="33" t="b">
        <f>AND(
    Table2[[#This Row],[Service_start]] &gt; DATE(2022,10,1),
    Table2[[#This Row],[Service_end]] &lt; DATE(2024,2,1)
)</f>
        <v>1</v>
      </c>
    </row>
    <row r="4093" spans="1:9">
      <c r="A4093">
        <v>10355857</v>
      </c>
      <c r="B4093">
        <v>425</v>
      </c>
      <c r="C4093" s="1">
        <v>38617.614999999998</v>
      </c>
      <c r="D4093">
        <v>159</v>
      </c>
      <c r="E4093" s="36">
        <f>INT((Table2[[#This Row],[Service_start]]-Table2[[#This Row],[DateOfBirth]])/365)</f>
        <v>18</v>
      </c>
      <c r="F4093" s="32">
        <f>IF(DATEDIF(Table2[[#This Row],[DateOfBirth]],Table2[[#This Row],[Service_start]], "Y")&lt;=25,1,0)</f>
        <v>1</v>
      </c>
      <c r="G4093" s="1">
        <v>45261</v>
      </c>
      <c r="H4093" s="1">
        <v>45291</v>
      </c>
      <c r="I4093" s="33" t="b">
        <f>AND(
    Table2[[#This Row],[Service_start]] &gt; DATE(2022,10,1),
    Table2[[#This Row],[Service_end]] &lt; DATE(2024,2,1)
)</f>
        <v>1</v>
      </c>
    </row>
    <row r="4094" spans="1:9">
      <c r="A4094">
        <v>10743176</v>
      </c>
      <c r="B4094">
        <v>425</v>
      </c>
      <c r="C4094" s="1">
        <v>38617.614999999998</v>
      </c>
      <c r="D4094">
        <v>159</v>
      </c>
      <c r="E4094" s="36">
        <f>INT((Table2[[#This Row],[Service_start]]-Table2[[#This Row],[DateOfBirth]])/365)</f>
        <v>18</v>
      </c>
      <c r="F4094" s="32">
        <f>IF(DATEDIF(Table2[[#This Row],[DateOfBirth]],Table2[[#This Row],[Service_start]], "Y")&lt;=25,1,0)</f>
        <v>1</v>
      </c>
      <c r="G4094" s="1">
        <v>45314</v>
      </c>
      <c r="H4094" s="1">
        <v>45322</v>
      </c>
      <c r="I4094" s="33" t="b">
        <f>AND(
    Table2[[#This Row],[Service_start]] &gt; DATE(2022,10,1),
    Table2[[#This Row],[Service_end]] &lt; DATE(2024,2,1)
)</f>
        <v>1</v>
      </c>
    </row>
    <row r="4095" spans="1:9">
      <c r="A4095">
        <v>16776617</v>
      </c>
      <c r="B4095">
        <v>425</v>
      </c>
      <c r="C4095" s="1">
        <v>36593.614999999998</v>
      </c>
      <c r="D4095">
        <v>159</v>
      </c>
      <c r="E4095" s="36">
        <f>INT((Table2[[#This Row],[Service_start]]-Table2[[#This Row],[DateOfBirth]])/365)</f>
        <v>23</v>
      </c>
      <c r="F4095" s="32">
        <f>IF(DATEDIF(Table2[[#This Row],[DateOfBirth]],Table2[[#This Row],[Service_start]], "Y")&lt;=25,1,0)</f>
        <v>1</v>
      </c>
      <c r="G4095" s="1">
        <v>45175</v>
      </c>
      <c r="H4095" s="1">
        <v>45199</v>
      </c>
      <c r="I4095" s="33" t="b">
        <f>AND(
    Table2[[#This Row],[Service_start]] &gt; DATE(2022,10,1),
    Table2[[#This Row],[Service_end]] &lt; DATE(2024,2,1)
)</f>
        <v>1</v>
      </c>
    </row>
    <row r="4096" spans="1:9">
      <c r="A4096">
        <v>13306516</v>
      </c>
      <c r="B4096">
        <v>425</v>
      </c>
      <c r="C4096" s="1">
        <v>36593.614999999998</v>
      </c>
      <c r="D4096">
        <v>159</v>
      </c>
      <c r="E4096" s="36">
        <f>INT((Table2[[#This Row],[Service_start]]-Table2[[#This Row],[DateOfBirth]])/365)</f>
        <v>23</v>
      </c>
      <c r="F4096" s="32">
        <f>IF(DATEDIF(Table2[[#This Row],[DateOfBirth]],Table2[[#This Row],[Service_start]], "Y")&lt;=25,1,0)</f>
        <v>1</v>
      </c>
      <c r="G4096" s="1">
        <v>45200</v>
      </c>
      <c r="H4096" s="1">
        <v>45230</v>
      </c>
      <c r="I4096" s="33" t="b">
        <f>AND(
    Table2[[#This Row],[Service_start]] &gt; DATE(2022,10,1),
    Table2[[#This Row],[Service_end]] &lt; DATE(2024,2,1)
)</f>
        <v>1</v>
      </c>
    </row>
    <row r="4097" spans="1:9">
      <c r="A4097">
        <v>10559542</v>
      </c>
      <c r="B4097">
        <v>425</v>
      </c>
      <c r="C4097" s="1">
        <v>36882.614999999998</v>
      </c>
      <c r="D4097">
        <v>159</v>
      </c>
      <c r="E4097" s="36">
        <f>INT((Table2[[#This Row],[Service_start]]-Table2[[#This Row],[DateOfBirth]])/365)</f>
        <v>23</v>
      </c>
      <c r="F4097" s="32">
        <f>IF(DATEDIF(Table2[[#This Row],[DateOfBirth]],Table2[[#This Row],[Service_start]], "Y")&lt;=25,1,0)</f>
        <v>1</v>
      </c>
      <c r="G4097" s="1">
        <v>45313</v>
      </c>
      <c r="H4097" s="1">
        <v>45322</v>
      </c>
      <c r="I4097" s="33" t="b">
        <f>AND(
    Table2[[#This Row],[Service_start]] &gt; DATE(2022,10,1),
    Table2[[#This Row],[Service_end]] &lt; DATE(2024,2,1)
)</f>
        <v>1</v>
      </c>
    </row>
    <row r="4098" spans="1:9">
      <c r="A4098">
        <v>10870366</v>
      </c>
      <c r="B4098">
        <v>425</v>
      </c>
      <c r="C4098" s="1">
        <v>36882.614999999998</v>
      </c>
      <c r="D4098">
        <v>159</v>
      </c>
      <c r="E4098" s="36">
        <f>INT((Table2[[#This Row],[Service_start]]-Table2[[#This Row],[DateOfBirth]])/365)</f>
        <v>23</v>
      </c>
      <c r="F4098" s="32">
        <f>IF(DATEDIF(Table2[[#This Row],[DateOfBirth]],Table2[[#This Row],[Service_start]], "Y")&lt;=25,1,0)</f>
        <v>1</v>
      </c>
      <c r="G4098" s="1">
        <v>45313</v>
      </c>
      <c r="H4098" s="1">
        <v>45322</v>
      </c>
      <c r="I4098" s="33" t="b">
        <f>AND(
    Table2[[#This Row],[Service_start]] &gt; DATE(2022,10,1),
    Table2[[#This Row],[Service_end]] &lt; DATE(2024,2,1)
)</f>
        <v>1</v>
      </c>
    </row>
    <row r="4099" spans="1:9">
      <c r="A4099">
        <v>14703839</v>
      </c>
      <c r="B4099">
        <v>425</v>
      </c>
      <c r="C4099" s="1">
        <v>37163.614999999998</v>
      </c>
      <c r="D4099">
        <v>159</v>
      </c>
      <c r="E4099" s="36">
        <f>INT((Table2[[#This Row],[Service_start]]-Table2[[#This Row],[DateOfBirth]])/365)</f>
        <v>22</v>
      </c>
      <c r="F4099" s="32">
        <f>IF(DATEDIF(Table2[[#This Row],[DateOfBirth]],Table2[[#This Row],[Service_start]], "Y")&lt;=25,1,0)</f>
        <v>1</v>
      </c>
      <c r="G4099" s="1">
        <v>45258</v>
      </c>
      <c r="H4099" s="1">
        <v>45260</v>
      </c>
      <c r="I4099" s="33" t="b">
        <f>AND(
    Table2[[#This Row],[Service_start]] &gt; DATE(2022,10,1),
    Table2[[#This Row],[Service_end]] &lt; DATE(2024,2,1)
)</f>
        <v>1</v>
      </c>
    </row>
    <row r="4100" spans="1:9">
      <c r="A4100">
        <v>12076552</v>
      </c>
      <c r="B4100">
        <v>425</v>
      </c>
      <c r="C4100" s="1">
        <v>37163.614999999998</v>
      </c>
      <c r="D4100">
        <v>159</v>
      </c>
      <c r="E4100" s="36">
        <f>INT((Table2[[#This Row],[Service_start]]-Table2[[#This Row],[DateOfBirth]])/365)</f>
        <v>22</v>
      </c>
      <c r="F4100" s="32">
        <f>IF(DATEDIF(Table2[[#This Row],[DateOfBirth]],Table2[[#This Row],[Service_start]], "Y")&lt;=25,1,0)</f>
        <v>1</v>
      </c>
      <c r="G4100" s="1">
        <v>45261</v>
      </c>
      <c r="H4100" s="1">
        <v>45291</v>
      </c>
      <c r="I4100" s="33" t="b">
        <f>AND(
    Table2[[#This Row],[Service_start]] &gt; DATE(2022,10,1),
    Table2[[#This Row],[Service_end]] &lt; DATE(2024,2,1)
)</f>
        <v>1</v>
      </c>
    </row>
    <row r="4101" spans="1:9">
      <c r="A4101">
        <v>9003169</v>
      </c>
      <c r="B4101">
        <v>425</v>
      </c>
      <c r="C4101" s="1">
        <v>37163.614999999998</v>
      </c>
      <c r="D4101">
        <v>159</v>
      </c>
      <c r="E4101" s="36">
        <f>INT((Table2[[#This Row],[Service_start]]-Table2[[#This Row],[DateOfBirth]])/365)</f>
        <v>22</v>
      </c>
      <c r="F4101" s="32">
        <f>IF(DATEDIF(Table2[[#This Row],[DateOfBirth]],Table2[[#This Row],[Service_start]], "Y")&lt;=25,1,0)</f>
        <v>1</v>
      </c>
      <c r="G4101" s="1">
        <v>45292</v>
      </c>
      <c r="H4101" s="1">
        <v>45310</v>
      </c>
      <c r="I4101" s="33" t="b">
        <f>AND(
    Table2[[#This Row],[Service_start]] &gt; DATE(2022,10,1),
    Table2[[#This Row],[Service_end]] &lt; DATE(2024,2,1)
)</f>
        <v>1</v>
      </c>
    </row>
    <row r="4102" spans="1:9">
      <c r="A4102">
        <v>12228932</v>
      </c>
      <c r="B4102">
        <v>425</v>
      </c>
      <c r="C4102" s="1">
        <v>38024.614999999998</v>
      </c>
      <c r="D4102">
        <v>159</v>
      </c>
      <c r="E4102" s="36">
        <f>INT((Table2[[#This Row],[Service_start]]-Table2[[#This Row],[DateOfBirth]])/365)</f>
        <v>19</v>
      </c>
      <c r="F4102" s="32">
        <f>IF(DATEDIF(Table2[[#This Row],[DateOfBirth]],Table2[[#This Row],[Service_start]], "Y")&lt;=25,1,0)</f>
        <v>1</v>
      </c>
      <c r="G4102" s="1">
        <v>45210</v>
      </c>
      <c r="H4102" s="1">
        <v>45230</v>
      </c>
      <c r="I4102" s="33" t="b">
        <f>AND(
    Table2[[#This Row],[Service_start]] &gt; DATE(2022,10,1),
    Table2[[#This Row],[Service_end]] &lt; DATE(2024,2,1)
)</f>
        <v>1</v>
      </c>
    </row>
    <row r="4103" spans="1:9">
      <c r="A4103">
        <v>10909973</v>
      </c>
      <c r="B4103">
        <v>425</v>
      </c>
      <c r="C4103" s="1">
        <v>38024.614999999998</v>
      </c>
      <c r="D4103">
        <v>159</v>
      </c>
      <c r="E4103" s="36">
        <f>INT((Table2[[#This Row],[Service_start]]-Table2[[#This Row],[DateOfBirth]])/365)</f>
        <v>19</v>
      </c>
      <c r="F4103" s="32">
        <f>IF(DATEDIF(Table2[[#This Row],[DateOfBirth]],Table2[[#This Row],[Service_start]], "Y")&lt;=25,1,0)</f>
        <v>1</v>
      </c>
      <c r="G4103" s="1">
        <v>45231</v>
      </c>
      <c r="H4103" s="1">
        <v>45260</v>
      </c>
      <c r="I4103" s="33" t="b">
        <f>AND(
    Table2[[#This Row],[Service_start]] &gt; DATE(2022,10,1),
    Table2[[#This Row],[Service_end]] &lt; DATE(2024,2,1)
)</f>
        <v>1</v>
      </c>
    </row>
    <row r="4104" spans="1:9">
      <c r="A4104">
        <v>10615283</v>
      </c>
      <c r="B4104">
        <v>425</v>
      </c>
      <c r="C4104" s="1">
        <v>38024.614999999998</v>
      </c>
      <c r="D4104">
        <v>159</v>
      </c>
      <c r="E4104" s="36">
        <f>INT((Table2[[#This Row],[Service_start]]-Table2[[#This Row],[DateOfBirth]])/365)</f>
        <v>19</v>
      </c>
      <c r="F4104" s="32">
        <f>IF(DATEDIF(Table2[[#This Row],[DateOfBirth]],Table2[[#This Row],[Service_start]], "Y")&lt;=25,1,0)</f>
        <v>1</v>
      </c>
      <c r="G4104" s="1">
        <v>45261</v>
      </c>
      <c r="H4104" s="1">
        <v>45280</v>
      </c>
      <c r="I4104" s="33" t="b">
        <f>AND(
    Table2[[#This Row],[Service_start]] &gt; DATE(2022,10,1),
    Table2[[#This Row],[Service_end]] &lt; DATE(2024,2,1)
)</f>
        <v>1</v>
      </c>
    </row>
    <row r="4105" spans="1:9">
      <c r="A4105">
        <v>10711932</v>
      </c>
      <c r="B4105">
        <v>425</v>
      </c>
      <c r="C4105" s="1">
        <v>36752.614999999998</v>
      </c>
      <c r="D4105">
        <v>159</v>
      </c>
      <c r="E4105" s="36">
        <f>INT((Table2[[#This Row],[Service_start]]-Table2[[#This Row],[DateOfBirth]])/365)</f>
        <v>23</v>
      </c>
      <c r="F4105" s="32">
        <f>IF(DATEDIF(Table2[[#This Row],[DateOfBirth]],Table2[[#This Row],[Service_start]], "Y")&lt;=25,1,0)</f>
        <v>1</v>
      </c>
      <c r="G4105" s="1">
        <v>45317</v>
      </c>
      <c r="H4105" s="1">
        <v>45322</v>
      </c>
      <c r="I4105" s="33" t="b">
        <f>AND(
    Table2[[#This Row],[Service_start]] &gt; DATE(2022,10,1),
    Table2[[#This Row],[Service_end]] &lt; DATE(2024,2,1)
)</f>
        <v>1</v>
      </c>
    </row>
    <row r="4106" spans="1:9">
      <c r="A4106">
        <v>17624766</v>
      </c>
      <c r="B4106">
        <v>425</v>
      </c>
      <c r="C4106" s="1">
        <v>36416.614999999998</v>
      </c>
      <c r="D4106">
        <v>159</v>
      </c>
      <c r="E4106" s="36">
        <f>INT((Table2[[#This Row],[Service_start]]-Table2[[#This Row],[DateOfBirth]])/365)</f>
        <v>24</v>
      </c>
      <c r="F4106" s="32">
        <f>IF(DATEDIF(Table2[[#This Row],[DateOfBirth]],Table2[[#This Row],[Service_start]], "Y")&lt;=25,1,0)</f>
        <v>1</v>
      </c>
      <c r="G4106" s="1">
        <v>45320</v>
      </c>
      <c r="H4106" s="1">
        <v>45322</v>
      </c>
      <c r="I4106" s="33" t="b">
        <f>AND(
    Table2[[#This Row],[Service_start]] &gt; DATE(2022,10,1),
    Table2[[#This Row],[Service_end]] &lt; DATE(2024,2,1)
)</f>
        <v>1</v>
      </c>
    </row>
    <row r="4107" spans="1:9">
      <c r="A4107">
        <v>8959845</v>
      </c>
      <c r="B4107">
        <v>425</v>
      </c>
      <c r="C4107" s="1">
        <v>38982.614999999998</v>
      </c>
      <c r="D4107">
        <v>159</v>
      </c>
      <c r="E4107" s="36">
        <f>INT((Table2[[#This Row],[Service_start]]-Table2[[#This Row],[DateOfBirth]])/365)</f>
        <v>16</v>
      </c>
      <c r="F4107" s="32">
        <f>IF(DATEDIF(Table2[[#This Row],[DateOfBirth]],Table2[[#This Row],[Service_start]], "Y")&lt;=25,1,0)</f>
        <v>1</v>
      </c>
      <c r="G4107" s="1">
        <v>45162</v>
      </c>
      <c r="H4107" s="1">
        <v>45169</v>
      </c>
      <c r="I4107" s="33" t="b">
        <f>AND(
    Table2[[#This Row],[Service_start]] &gt; DATE(2022,10,1),
    Table2[[#This Row],[Service_end]] &lt; DATE(2024,2,1)
)</f>
        <v>1</v>
      </c>
    </row>
    <row r="4108" spans="1:9">
      <c r="A4108">
        <v>10599844</v>
      </c>
      <c r="B4108">
        <v>425</v>
      </c>
      <c r="C4108" s="1">
        <v>38982.614999999998</v>
      </c>
      <c r="D4108">
        <v>159</v>
      </c>
      <c r="E4108" s="36">
        <f>INT((Table2[[#This Row],[Service_start]]-Table2[[#This Row],[DateOfBirth]])/365)</f>
        <v>16</v>
      </c>
      <c r="F4108" s="32">
        <f>IF(DATEDIF(Table2[[#This Row],[DateOfBirth]],Table2[[#This Row],[Service_start]], "Y")&lt;=25,1,0)</f>
        <v>1</v>
      </c>
      <c r="G4108" s="1">
        <v>45170</v>
      </c>
      <c r="H4108" s="1">
        <v>45199</v>
      </c>
      <c r="I4108" s="33" t="b">
        <f>AND(
    Table2[[#This Row],[Service_start]] &gt; DATE(2022,10,1),
    Table2[[#This Row],[Service_end]] &lt; DATE(2024,2,1)
)</f>
        <v>1</v>
      </c>
    </row>
    <row r="4109" spans="1:9">
      <c r="A4109">
        <v>15673080</v>
      </c>
      <c r="B4109">
        <v>425</v>
      </c>
      <c r="C4109" s="1">
        <v>38982.614999999998</v>
      </c>
      <c r="D4109">
        <v>159</v>
      </c>
      <c r="E4109" s="36">
        <f>INT((Table2[[#This Row],[Service_start]]-Table2[[#This Row],[DateOfBirth]])/365)</f>
        <v>17</v>
      </c>
      <c r="F4109" s="32">
        <f>IF(DATEDIF(Table2[[#This Row],[DateOfBirth]],Table2[[#This Row],[Service_start]], "Y")&lt;=25,1,0)</f>
        <v>1</v>
      </c>
      <c r="G4109" s="1">
        <v>45200</v>
      </c>
      <c r="H4109" s="1">
        <v>45211</v>
      </c>
      <c r="I4109" s="33" t="b">
        <f>AND(
    Table2[[#This Row],[Service_start]] &gt; DATE(2022,10,1),
    Table2[[#This Row],[Service_end]] &lt; DATE(2024,2,1)
)</f>
        <v>1</v>
      </c>
    </row>
    <row r="4110" spans="1:9">
      <c r="A4110">
        <v>12023252</v>
      </c>
      <c r="B4110">
        <v>425</v>
      </c>
      <c r="C4110" s="1">
        <v>36055.614999999998</v>
      </c>
      <c r="D4110">
        <v>159</v>
      </c>
      <c r="E4110" s="36">
        <f>INT((Table2[[#This Row],[Service_start]]-Table2[[#This Row],[DateOfBirth]])/365)</f>
        <v>24</v>
      </c>
      <c r="F4110" s="32">
        <f>IF(DATEDIF(Table2[[#This Row],[DateOfBirth]],Table2[[#This Row],[Service_start]], "Y")&lt;=25,1,0)</f>
        <v>1</v>
      </c>
      <c r="G4110" s="1">
        <v>45146</v>
      </c>
      <c r="H4110" s="1">
        <v>45169</v>
      </c>
      <c r="I4110" s="33" t="b">
        <f>AND(
    Table2[[#This Row],[Service_start]] &gt; DATE(2022,10,1),
    Table2[[#This Row],[Service_end]] &lt; DATE(2024,2,1)
)</f>
        <v>1</v>
      </c>
    </row>
    <row r="4111" spans="1:9">
      <c r="A4111">
        <v>13638280</v>
      </c>
      <c r="B4111">
        <v>425</v>
      </c>
      <c r="C4111" s="1">
        <v>36055.614999999998</v>
      </c>
      <c r="D4111">
        <v>159</v>
      </c>
      <c r="E4111" s="36">
        <f>INT((Table2[[#This Row],[Service_start]]-Table2[[#This Row],[DateOfBirth]])/365)</f>
        <v>24</v>
      </c>
      <c r="F4111" s="32">
        <f>IF(DATEDIF(Table2[[#This Row],[DateOfBirth]],Table2[[#This Row],[Service_start]], "Y")&lt;=25,1,0)</f>
        <v>1</v>
      </c>
      <c r="G4111" s="1">
        <v>45170</v>
      </c>
      <c r="H4111" s="1">
        <v>45199</v>
      </c>
      <c r="I4111" s="33" t="b">
        <f>AND(
    Table2[[#This Row],[Service_start]] &gt; DATE(2022,10,1),
    Table2[[#This Row],[Service_end]] &lt; DATE(2024,2,1)
)</f>
        <v>1</v>
      </c>
    </row>
    <row r="4112" spans="1:9">
      <c r="A4112">
        <v>11753414</v>
      </c>
      <c r="B4112">
        <v>425</v>
      </c>
      <c r="C4112" s="1">
        <v>37655.614999999998</v>
      </c>
      <c r="D4112">
        <v>159</v>
      </c>
      <c r="E4112" s="36">
        <f>INT((Table2[[#This Row],[Service_start]]-Table2[[#This Row],[DateOfBirth]])/365)</f>
        <v>20</v>
      </c>
      <c r="F4112" s="32">
        <f>IF(DATEDIF(Table2[[#This Row],[DateOfBirth]],Table2[[#This Row],[Service_start]], "Y")&lt;=25,1,0)</f>
        <v>1</v>
      </c>
      <c r="G4112" s="1">
        <v>45320</v>
      </c>
      <c r="H4112" s="1">
        <v>45322</v>
      </c>
      <c r="I4112" s="33" t="b">
        <f>AND(
    Table2[[#This Row],[Service_start]] &gt; DATE(2022,10,1),
    Table2[[#This Row],[Service_end]] &lt; DATE(2024,2,1)
)</f>
        <v>1</v>
      </c>
    </row>
    <row r="4113" spans="1:9">
      <c r="A4113">
        <v>10459320</v>
      </c>
      <c r="B4113">
        <v>425</v>
      </c>
      <c r="C4113" s="1">
        <v>37549.614999999998</v>
      </c>
      <c r="D4113">
        <v>160</v>
      </c>
      <c r="E4113" s="36">
        <f>INT((Table2[[#This Row],[Service_start]]-Table2[[#This Row],[DateOfBirth]])/365)</f>
        <v>21</v>
      </c>
      <c r="F4113" s="32">
        <f>IF(DATEDIF(Table2[[#This Row],[DateOfBirth]],Table2[[#This Row],[Service_start]], "Y")&lt;=25,1,0)</f>
        <v>1</v>
      </c>
      <c r="G4113" s="1">
        <v>45237</v>
      </c>
      <c r="H4113" s="1">
        <v>45260</v>
      </c>
      <c r="I4113" s="33" t="b">
        <f>AND(
    Table2[[#This Row],[Service_start]] &gt; DATE(2022,10,1),
    Table2[[#This Row],[Service_end]] &lt; DATE(2024,2,1)
)</f>
        <v>1</v>
      </c>
    </row>
    <row r="4114" spans="1:9">
      <c r="A4114">
        <v>15285566</v>
      </c>
      <c r="B4114">
        <v>425</v>
      </c>
      <c r="C4114" s="1">
        <v>37549.614999999998</v>
      </c>
      <c r="D4114">
        <v>160</v>
      </c>
      <c r="E4114" s="36">
        <f>INT((Table2[[#This Row],[Service_start]]-Table2[[#This Row],[DateOfBirth]])/365)</f>
        <v>21</v>
      </c>
      <c r="F4114" s="32">
        <f>IF(DATEDIF(Table2[[#This Row],[DateOfBirth]],Table2[[#This Row],[Service_start]], "Y")&lt;=25,1,0)</f>
        <v>1</v>
      </c>
      <c r="G4114" s="1">
        <v>45261</v>
      </c>
      <c r="H4114" s="1">
        <v>45291</v>
      </c>
      <c r="I4114" s="33" t="b">
        <f>AND(
    Table2[[#This Row],[Service_start]] &gt; DATE(2022,10,1),
    Table2[[#This Row],[Service_end]] &lt; DATE(2024,2,1)
)</f>
        <v>1</v>
      </c>
    </row>
    <row r="4115" spans="1:9">
      <c r="A4115">
        <v>15305368</v>
      </c>
      <c r="B4115">
        <v>425</v>
      </c>
      <c r="C4115" s="1">
        <v>38339.614999999998</v>
      </c>
      <c r="D4115">
        <v>161</v>
      </c>
      <c r="E4115" s="36">
        <f>INT((Table2[[#This Row],[Service_start]]-Table2[[#This Row],[DateOfBirth]])/365)</f>
        <v>18</v>
      </c>
      <c r="F4115" s="32">
        <f>IF(DATEDIF(Table2[[#This Row],[DateOfBirth]],Table2[[#This Row],[Service_start]], "Y")&lt;=25,1,0)</f>
        <v>1</v>
      </c>
      <c r="G4115" s="1">
        <v>45138</v>
      </c>
      <c r="H4115" s="1">
        <v>45138</v>
      </c>
      <c r="I4115" s="33" t="b">
        <f>AND(
    Table2[[#This Row],[Service_start]] &gt; DATE(2022,10,1),
    Table2[[#This Row],[Service_end]] &lt; DATE(2024,2,1)
)</f>
        <v>1</v>
      </c>
    </row>
    <row r="4116" spans="1:9">
      <c r="A4116">
        <v>9210597</v>
      </c>
      <c r="B4116">
        <v>425</v>
      </c>
      <c r="C4116" s="1">
        <v>38339.614999999998</v>
      </c>
      <c r="D4116">
        <v>161</v>
      </c>
      <c r="E4116" s="36">
        <f>INT((Table2[[#This Row],[Service_start]]-Table2[[#This Row],[DateOfBirth]])/365)</f>
        <v>18</v>
      </c>
      <c r="F4116" s="32">
        <f>IF(DATEDIF(Table2[[#This Row],[DateOfBirth]],Table2[[#This Row],[Service_start]], "Y")&lt;=25,1,0)</f>
        <v>1</v>
      </c>
      <c r="G4116" s="1">
        <v>45139</v>
      </c>
      <c r="H4116" s="1">
        <v>45169</v>
      </c>
      <c r="I4116" s="33" t="b">
        <f>AND(
    Table2[[#This Row],[Service_start]] &gt; DATE(2022,10,1),
    Table2[[#This Row],[Service_end]] &lt; DATE(2024,2,1)
)</f>
        <v>1</v>
      </c>
    </row>
    <row r="4117" spans="1:9">
      <c r="A4117">
        <v>13680621</v>
      </c>
      <c r="B4117">
        <v>425</v>
      </c>
      <c r="C4117" s="1">
        <v>38339.614999999998</v>
      </c>
      <c r="D4117">
        <v>161</v>
      </c>
      <c r="E4117" s="36">
        <f>INT((Table2[[#This Row],[Service_start]]-Table2[[#This Row],[DateOfBirth]])/365)</f>
        <v>18</v>
      </c>
      <c r="F4117" s="32">
        <f>IF(DATEDIF(Table2[[#This Row],[DateOfBirth]],Table2[[#This Row],[Service_start]], "Y")&lt;=25,1,0)</f>
        <v>1</v>
      </c>
      <c r="G4117" s="1">
        <v>45170</v>
      </c>
      <c r="H4117" s="1">
        <v>45199</v>
      </c>
      <c r="I4117" s="33" t="b">
        <f>AND(
    Table2[[#This Row],[Service_start]] &gt; DATE(2022,10,1),
    Table2[[#This Row],[Service_end]] &lt; DATE(2024,2,1)
)</f>
        <v>1</v>
      </c>
    </row>
    <row r="4118" spans="1:9">
      <c r="A4118">
        <v>10774837</v>
      </c>
      <c r="B4118">
        <v>425</v>
      </c>
      <c r="C4118" s="1">
        <v>37691.614999999998</v>
      </c>
      <c r="D4118">
        <v>161</v>
      </c>
      <c r="E4118" s="36">
        <f>INT((Table2[[#This Row],[Service_start]]-Table2[[#This Row],[DateOfBirth]])/365)</f>
        <v>20</v>
      </c>
      <c r="F4118" s="32">
        <f>IF(DATEDIF(Table2[[#This Row],[DateOfBirth]],Table2[[#This Row],[Service_start]], "Y")&lt;=25,1,0)</f>
        <v>1</v>
      </c>
      <c r="G4118" s="1">
        <v>45313</v>
      </c>
      <c r="H4118" s="1">
        <v>45322</v>
      </c>
      <c r="I4118" s="33" t="b">
        <f>AND(
    Table2[[#This Row],[Service_start]] &gt; DATE(2022,10,1),
    Table2[[#This Row],[Service_end]] &lt; DATE(2024,2,1)
)</f>
        <v>1</v>
      </c>
    </row>
    <row r="4119" spans="1:9">
      <c r="A4119">
        <v>11668109</v>
      </c>
      <c r="B4119">
        <v>425</v>
      </c>
      <c r="C4119" s="1">
        <v>38584.614999999998</v>
      </c>
      <c r="D4119">
        <v>161</v>
      </c>
      <c r="E4119" s="36">
        <f>INT((Table2[[#This Row],[Service_start]]-Table2[[#This Row],[DateOfBirth]])/365)</f>
        <v>18</v>
      </c>
      <c r="F4119" s="32">
        <f>IF(DATEDIF(Table2[[#This Row],[DateOfBirth]],Table2[[#This Row],[Service_start]], "Y")&lt;=25,1,0)</f>
        <v>1</v>
      </c>
      <c r="G4119" s="1">
        <v>45299</v>
      </c>
      <c r="H4119" s="1">
        <v>45322</v>
      </c>
      <c r="I4119" s="33" t="b">
        <f>AND(
    Table2[[#This Row],[Service_start]] &gt; DATE(2022,10,1),
    Table2[[#This Row],[Service_end]] &lt; DATE(2024,2,1)
)</f>
        <v>1</v>
      </c>
    </row>
    <row r="4120" spans="1:9">
      <c r="A4120">
        <v>16666975</v>
      </c>
      <c r="B4120">
        <v>425</v>
      </c>
      <c r="C4120" s="1">
        <v>38774.614999999998</v>
      </c>
      <c r="D4120">
        <v>161</v>
      </c>
      <c r="E4120" s="36">
        <f>INT((Table2[[#This Row],[Service_start]]-Table2[[#This Row],[DateOfBirth]])/365)</f>
        <v>16</v>
      </c>
      <c r="F4120" s="32">
        <f>IF(DATEDIF(Table2[[#This Row],[DateOfBirth]],Table2[[#This Row],[Service_start]], "Y")&lt;=25,1,0)</f>
        <v>1</v>
      </c>
      <c r="G4120" s="1">
        <v>44866</v>
      </c>
      <c r="H4120" s="1">
        <v>44895</v>
      </c>
      <c r="I4120" s="33" t="b">
        <f>AND(
    Table2[[#This Row],[Service_start]] &gt; DATE(2022,10,1),
    Table2[[#This Row],[Service_end]] &lt; DATE(2024,2,1)
)</f>
        <v>1</v>
      </c>
    </row>
    <row r="4121" spans="1:9">
      <c r="A4121">
        <v>12069161</v>
      </c>
      <c r="B4121">
        <v>425</v>
      </c>
      <c r="C4121" s="1">
        <v>36791.614999999998</v>
      </c>
      <c r="D4121">
        <v>161</v>
      </c>
      <c r="E4121" s="36">
        <f>INT((Table2[[#This Row],[Service_start]]-Table2[[#This Row],[DateOfBirth]])/365)</f>
        <v>23</v>
      </c>
      <c r="F4121" s="32">
        <f>IF(DATEDIF(Table2[[#This Row],[DateOfBirth]],Table2[[#This Row],[Service_start]], "Y")&lt;=25,1,0)</f>
        <v>1</v>
      </c>
      <c r="G4121" s="1">
        <v>45251</v>
      </c>
      <c r="H4121" s="1">
        <v>45260</v>
      </c>
      <c r="I4121" s="33" t="b">
        <f>AND(
    Table2[[#This Row],[Service_start]] &gt; DATE(2022,10,1),
    Table2[[#This Row],[Service_end]] &lt; DATE(2024,2,1)
)</f>
        <v>1</v>
      </c>
    </row>
    <row r="4122" spans="1:9">
      <c r="A4122">
        <v>13410633</v>
      </c>
      <c r="B4122">
        <v>425</v>
      </c>
      <c r="C4122" s="1">
        <v>36791.614999999998</v>
      </c>
      <c r="D4122">
        <v>161</v>
      </c>
      <c r="E4122" s="36">
        <f>INT((Table2[[#This Row],[Service_start]]-Table2[[#This Row],[DateOfBirth]])/365)</f>
        <v>23</v>
      </c>
      <c r="F4122" s="32">
        <f>IF(DATEDIF(Table2[[#This Row],[DateOfBirth]],Table2[[#This Row],[Service_start]], "Y")&lt;=25,1,0)</f>
        <v>1</v>
      </c>
      <c r="G4122" s="1">
        <v>45261</v>
      </c>
      <c r="H4122" s="1">
        <v>45291</v>
      </c>
      <c r="I4122" s="33" t="b">
        <f>AND(
    Table2[[#This Row],[Service_start]] &gt; DATE(2022,10,1),
    Table2[[#This Row],[Service_end]] &lt; DATE(2024,2,1)
)</f>
        <v>1</v>
      </c>
    </row>
    <row r="4123" spans="1:9">
      <c r="A4123">
        <v>10378948</v>
      </c>
      <c r="B4123">
        <v>425</v>
      </c>
      <c r="C4123" s="1">
        <v>36791.614999999998</v>
      </c>
      <c r="D4123">
        <v>161</v>
      </c>
      <c r="E4123" s="36">
        <f>INT((Table2[[#This Row],[Service_start]]-Table2[[#This Row],[DateOfBirth]])/365)</f>
        <v>23</v>
      </c>
      <c r="F4123" s="32">
        <f>IF(DATEDIF(Table2[[#This Row],[DateOfBirth]],Table2[[#This Row],[Service_start]], "Y")&lt;=25,1,0)</f>
        <v>1</v>
      </c>
      <c r="G4123" s="1">
        <v>45292</v>
      </c>
      <c r="H4123" s="1">
        <v>45302</v>
      </c>
      <c r="I4123" s="33" t="b">
        <f>AND(
    Table2[[#This Row],[Service_start]] &gt; DATE(2022,10,1),
    Table2[[#This Row],[Service_end]] &lt; DATE(2024,2,1)
)</f>
        <v>1</v>
      </c>
    </row>
    <row r="4124" spans="1:9">
      <c r="A4124">
        <v>9641690</v>
      </c>
      <c r="B4124">
        <v>425</v>
      </c>
      <c r="C4124" s="1">
        <v>36629.614999999998</v>
      </c>
      <c r="D4124">
        <v>161</v>
      </c>
      <c r="E4124" s="36">
        <f>INT((Table2[[#This Row],[Service_start]]-Table2[[#This Row],[DateOfBirth]])/365)</f>
        <v>23</v>
      </c>
      <c r="F4124" s="32">
        <f>IF(DATEDIF(Table2[[#This Row],[DateOfBirth]],Table2[[#This Row],[Service_start]], "Y")&lt;=25,1,0)</f>
        <v>1</v>
      </c>
      <c r="G4124" s="1">
        <v>45306</v>
      </c>
      <c r="H4124" s="1">
        <v>45322</v>
      </c>
      <c r="I4124" s="33" t="b">
        <f>AND(
    Table2[[#This Row],[Service_start]] &gt; DATE(2022,10,1),
    Table2[[#This Row],[Service_end]] &lt; DATE(2024,2,1)
)</f>
        <v>1</v>
      </c>
    </row>
    <row r="4125" spans="1:9">
      <c r="A4125">
        <v>11607642</v>
      </c>
      <c r="B4125">
        <v>425</v>
      </c>
      <c r="C4125" s="1">
        <v>38560.614999999998</v>
      </c>
      <c r="D4125">
        <v>161</v>
      </c>
      <c r="E4125" s="36">
        <f>INT((Table2[[#This Row],[Service_start]]-Table2[[#This Row],[DateOfBirth]])/365)</f>
        <v>18</v>
      </c>
      <c r="F4125" s="32">
        <f>IF(DATEDIF(Table2[[#This Row],[DateOfBirth]],Table2[[#This Row],[Service_start]], "Y")&lt;=25,1,0)</f>
        <v>1</v>
      </c>
      <c r="G4125" s="1">
        <v>45258</v>
      </c>
      <c r="H4125" s="1">
        <v>45260</v>
      </c>
      <c r="I4125" s="33" t="b">
        <f>AND(
    Table2[[#This Row],[Service_start]] &gt; DATE(2022,10,1),
    Table2[[#This Row],[Service_end]] &lt; DATE(2024,2,1)
)</f>
        <v>1</v>
      </c>
    </row>
    <row r="4126" spans="1:9">
      <c r="A4126">
        <v>13278439</v>
      </c>
      <c r="B4126">
        <v>425</v>
      </c>
      <c r="C4126" s="1">
        <v>38560.614999999998</v>
      </c>
      <c r="D4126">
        <v>161</v>
      </c>
      <c r="E4126" s="36">
        <f>INT((Table2[[#This Row],[Service_start]]-Table2[[#This Row],[DateOfBirth]])/365)</f>
        <v>18</v>
      </c>
      <c r="F4126" s="32">
        <f>IF(DATEDIF(Table2[[#This Row],[DateOfBirth]],Table2[[#This Row],[Service_start]], "Y")&lt;=25,1,0)</f>
        <v>1</v>
      </c>
      <c r="G4126" s="1">
        <v>45258</v>
      </c>
      <c r="H4126" s="1">
        <v>45260</v>
      </c>
      <c r="I4126" s="33" t="b">
        <f>AND(
    Table2[[#This Row],[Service_start]] &gt; DATE(2022,10,1),
    Table2[[#This Row],[Service_end]] &lt; DATE(2024,2,1)
)</f>
        <v>1</v>
      </c>
    </row>
    <row r="4127" spans="1:9">
      <c r="A4127">
        <v>9973208</v>
      </c>
      <c r="B4127">
        <v>425</v>
      </c>
      <c r="C4127" s="1">
        <v>38560.614999999998</v>
      </c>
      <c r="D4127">
        <v>161</v>
      </c>
      <c r="E4127" s="36">
        <f>INT((Table2[[#This Row],[Service_start]]-Table2[[#This Row],[DateOfBirth]])/365)</f>
        <v>18</v>
      </c>
      <c r="F4127" s="32">
        <f>IF(DATEDIF(Table2[[#This Row],[DateOfBirth]],Table2[[#This Row],[Service_start]], "Y")&lt;=25,1,0)</f>
        <v>1</v>
      </c>
      <c r="G4127" s="1">
        <v>45261</v>
      </c>
      <c r="H4127" s="1">
        <v>45291</v>
      </c>
      <c r="I4127" s="33" t="b">
        <f>AND(
    Table2[[#This Row],[Service_start]] &gt; DATE(2022,10,1),
    Table2[[#This Row],[Service_end]] &lt; DATE(2024,2,1)
)</f>
        <v>1</v>
      </c>
    </row>
    <row r="4128" spans="1:9">
      <c r="A4128">
        <v>10414366</v>
      </c>
      <c r="B4128">
        <v>425</v>
      </c>
      <c r="C4128" s="1">
        <v>38560.614999999998</v>
      </c>
      <c r="D4128">
        <v>161</v>
      </c>
      <c r="E4128" s="36">
        <f>INT((Table2[[#This Row],[Service_start]]-Table2[[#This Row],[DateOfBirth]])/365)</f>
        <v>18</v>
      </c>
      <c r="F4128" s="32">
        <f>IF(DATEDIF(Table2[[#This Row],[DateOfBirth]],Table2[[#This Row],[Service_start]], "Y")&lt;=25,1,0)</f>
        <v>1</v>
      </c>
      <c r="G4128" s="1">
        <v>45261</v>
      </c>
      <c r="H4128" s="1">
        <v>45291</v>
      </c>
      <c r="I4128" s="33" t="b">
        <f>AND(
    Table2[[#This Row],[Service_start]] &gt; DATE(2022,10,1),
    Table2[[#This Row],[Service_end]] &lt; DATE(2024,2,1)
)</f>
        <v>1</v>
      </c>
    </row>
    <row r="4129" spans="1:9">
      <c r="A4129">
        <v>16599481</v>
      </c>
      <c r="B4129">
        <v>425</v>
      </c>
      <c r="C4129" s="1">
        <v>38365.614999999998</v>
      </c>
      <c r="D4129">
        <v>161</v>
      </c>
      <c r="E4129" s="36">
        <f>INT((Table2[[#This Row],[Service_start]]-Table2[[#This Row],[DateOfBirth]])/365)</f>
        <v>18</v>
      </c>
      <c r="F4129" s="32">
        <f>IF(DATEDIF(Table2[[#This Row],[DateOfBirth]],Table2[[#This Row],[Service_start]], "Y")&lt;=25,1,0)</f>
        <v>1</v>
      </c>
      <c r="G4129" s="1">
        <v>45104</v>
      </c>
      <c r="H4129" s="1">
        <v>45107</v>
      </c>
      <c r="I4129" s="33" t="b">
        <f>AND(
    Table2[[#This Row],[Service_start]] &gt; DATE(2022,10,1),
    Table2[[#This Row],[Service_end]] &lt; DATE(2024,2,1)
)</f>
        <v>1</v>
      </c>
    </row>
    <row r="4130" spans="1:9">
      <c r="A4130">
        <v>11982319</v>
      </c>
      <c r="B4130">
        <v>425</v>
      </c>
      <c r="C4130" s="1">
        <v>37329.614999999998</v>
      </c>
      <c r="D4130">
        <v>161</v>
      </c>
      <c r="E4130" s="36">
        <f>INT((Table2[[#This Row],[Service_start]]-Table2[[#This Row],[DateOfBirth]])/365)</f>
        <v>21</v>
      </c>
      <c r="F4130" s="32">
        <f>IF(DATEDIF(Table2[[#This Row],[DateOfBirth]],Table2[[#This Row],[Service_start]], "Y")&lt;=25,1,0)</f>
        <v>1</v>
      </c>
      <c r="G4130" s="1">
        <v>45187</v>
      </c>
      <c r="H4130" s="1">
        <v>45199</v>
      </c>
      <c r="I4130" s="33" t="b">
        <f>AND(
    Table2[[#This Row],[Service_start]] &gt; DATE(2022,10,1),
    Table2[[#This Row],[Service_end]] &lt; DATE(2024,2,1)
)</f>
        <v>1</v>
      </c>
    </row>
    <row r="4131" spans="1:9">
      <c r="A4131">
        <v>10659410</v>
      </c>
      <c r="B4131">
        <v>425</v>
      </c>
      <c r="C4131" s="1">
        <v>37329.614999999998</v>
      </c>
      <c r="D4131">
        <v>161</v>
      </c>
      <c r="E4131" s="36">
        <f>INT((Table2[[#This Row],[Service_start]]-Table2[[#This Row],[DateOfBirth]])/365)</f>
        <v>21</v>
      </c>
      <c r="F4131" s="32">
        <f>IF(DATEDIF(Table2[[#This Row],[DateOfBirth]],Table2[[#This Row],[Service_start]], "Y")&lt;=25,1,0)</f>
        <v>1</v>
      </c>
      <c r="G4131" s="1">
        <v>45200</v>
      </c>
      <c r="H4131" s="1">
        <v>45230</v>
      </c>
      <c r="I4131" s="33" t="b">
        <f>AND(
    Table2[[#This Row],[Service_start]] &gt; DATE(2022,10,1),
    Table2[[#This Row],[Service_end]] &lt; DATE(2024,2,1)
)</f>
        <v>1</v>
      </c>
    </row>
    <row r="4132" spans="1:9">
      <c r="A4132">
        <v>10772266</v>
      </c>
      <c r="B4132">
        <v>425</v>
      </c>
      <c r="C4132" s="1">
        <v>37329.614999999998</v>
      </c>
      <c r="D4132">
        <v>161</v>
      </c>
      <c r="E4132" s="36">
        <f>INT((Table2[[#This Row],[Service_start]]-Table2[[#This Row],[DateOfBirth]])/365)</f>
        <v>21</v>
      </c>
      <c r="F4132" s="32">
        <f>IF(DATEDIF(Table2[[#This Row],[DateOfBirth]],Table2[[#This Row],[Service_start]], "Y")&lt;=25,1,0)</f>
        <v>1</v>
      </c>
      <c r="G4132" s="1">
        <v>45231</v>
      </c>
      <c r="H4132" s="1">
        <v>45260</v>
      </c>
      <c r="I4132" s="33" t="b">
        <f>AND(
    Table2[[#This Row],[Service_start]] &gt; DATE(2022,10,1),
    Table2[[#This Row],[Service_end]] &lt; DATE(2024,2,1)
)</f>
        <v>1</v>
      </c>
    </row>
    <row r="4133" spans="1:9">
      <c r="A4133">
        <v>17735449</v>
      </c>
      <c r="B4133">
        <v>425</v>
      </c>
      <c r="C4133" s="1">
        <v>38236.614999999998</v>
      </c>
      <c r="D4133">
        <v>161</v>
      </c>
      <c r="E4133" s="36">
        <f>INT((Table2[[#This Row],[Service_start]]-Table2[[#This Row],[DateOfBirth]])/365)</f>
        <v>19</v>
      </c>
      <c r="F4133" s="32">
        <f>IF(DATEDIF(Table2[[#This Row],[DateOfBirth]],Table2[[#This Row],[Service_start]], "Y")&lt;=25,1,0)</f>
        <v>1</v>
      </c>
      <c r="G4133" s="1">
        <v>45272</v>
      </c>
      <c r="H4133" s="1">
        <v>45291</v>
      </c>
      <c r="I4133" s="33" t="b">
        <f>AND(
    Table2[[#This Row],[Service_start]] &gt; DATE(2022,10,1),
    Table2[[#This Row],[Service_end]] &lt; DATE(2024,2,1)
)</f>
        <v>1</v>
      </c>
    </row>
    <row r="4134" spans="1:9">
      <c r="A4134">
        <v>10760703</v>
      </c>
      <c r="B4134">
        <v>425</v>
      </c>
      <c r="C4134" s="1">
        <v>38236.614999999998</v>
      </c>
      <c r="D4134">
        <v>161</v>
      </c>
      <c r="E4134" s="36">
        <f>INT((Table2[[#This Row],[Service_start]]-Table2[[#This Row],[DateOfBirth]])/365)</f>
        <v>19</v>
      </c>
      <c r="F4134" s="32">
        <f>IF(DATEDIF(Table2[[#This Row],[DateOfBirth]],Table2[[#This Row],[Service_start]], "Y")&lt;=25,1,0)</f>
        <v>1</v>
      </c>
      <c r="G4134" s="1">
        <v>45272</v>
      </c>
      <c r="H4134" s="1">
        <v>45291</v>
      </c>
      <c r="I4134" s="33" t="b">
        <f>AND(
    Table2[[#This Row],[Service_start]] &gt; DATE(2022,10,1),
    Table2[[#This Row],[Service_end]] &lt; DATE(2024,2,1)
)</f>
        <v>1</v>
      </c>
    </row>
    <row r="4135" spans="1:9">
      <c r="A4135">
        <v>15804473</v>
      </c>
      <c r="B4135">
        <v>425</v>
      </c>
      <c r="C4135" s="1">
        <v>38236.614999999998</v>
      </c>
      <c r="D4135">
        <v>161</v>
      </c>
      <c r="E4135" s="36">
        <f>INT((Table2[[#This Row],[Service_start]]-Table2[[#This Row],[DateOfBirth]])/365)</f>
        <v>19</v>
      </c>
      <c r="F4135" s="32">
        <f>IF(DATEDIF(Table2[[#This Row],[DateOfBirth]],Table2[[#This Row],[Service_start]], "Y")&lt;=25,1,0)</f>
        <v>1</v>
      </c>
      <c r="G4135" s="1">
        <v>45292</v>
      </c>
      <c r="H4135" s="1">
        <v>45322</v>
      </c>
      <c r="I4135" s="33" t="b">
        <f>AND(
    Table2[[#This Row],[Service_start]] &gt; DATE(2022,10,1),
    Table2[[#This Row],[Service_end]] &lt; DATE(2024,2,1)
)</f>
        <v>1</v>
      </c>
    </row>
    <row r="4136" spans="1:9">
      <c r="A4136">
        <v>12079700</v>
      </c>
      <c r="B4136">
        <v>425</v>
      </c>
      <c r="C4136" s="1">
        <v>38236.614999999998</v>
      </c>
      <c r="D4136">
        <v>161</v>
      </c>
      <c r="E4136" s="36">
        <f>INT((Table2[[#This Row],[Service_start]]-Table2[[#This Row],[DateOfBirth]])/365)</f>
        <v>19</v>
      </c>
      <c r="F4136" s="32">
        <f>IF(DATEDIF(Table2[[#This Row],[DateOfBirth]],Table2[[#This Row],[Service_start]], "Y")&lt;=25,1,0)</f>
        <v>1</v>
      </c>
      <c r="G4136" s="1">
        <v>45292</v>
      </c>
      <c r="H4136" s="1">
        <v>45322</v>
      </c>
      <c r="I4136" s="33" t="b">
        <f>AND(
    Table2[[#This Row],[Service_start]] &gt; DATE(2022,10,1),
    Table2[[#This Row],[Service_end]] &lt; DATE(2024,2,1)
)</f>
        <v>1</v>
      </c>
    </row>
    <row r="4137" spans="1:9">
      <c r="A4137">
        <v>10768523</v>
      </c>
      <c r="B4137">
        <v>425</v>
      </c>
      <c r="C4137" s="1">
        <v>37436.614999999998</v>
      </c>
      <c r="D4137">
        <v>161</v>
      </c>
      <c r="E4137" s="36">
        <f>INT((Table2[[#This Row],[Service_start]]-Table2[[#This Row],[DateOfBirth]])/365)</f>
        <v>20</v>
      </c>
      <c r="F4137" s="32">
        <f>IF(DATEDIF(Table2[[#This Row],[DateOfBirth]],Table2[[#This Row],[Service_start]], "Y")&lt;=25,1,0)</f>
        <v>1</v>
      </c>
      <c r="G4137" s="1">
        <v>45047</v>
      </c>
      <c r="H4137" s="1">
        <v>45077</v>
      </c>
      <c r="I4137" s="33" t="b">
        <f>AND(
    Table2[[#This Row],[Service_start]] &gt; DATE(2022,10,1),
    Table2[[#This Row],[Service_end]] &lt; DATE(2024,2,1)
)</f>
        <v>1</v>
      </c>
    </row>
    <row r="4138" spans="1:9">
      <c r="A4138">
        <v>14126274</v>
      </c>
      <c r="B4138">
        <v>425</v>
      </c>
      <c r="C4138" s="1">
        <v>37436.614999999998</v>
      </c>
      <c r="D4138">
        <v>161</v>
      </c>
      <c r="E4138" s="36">
        <f>INT((Table2[[#This Row],[Service_start]]-Table2[[#This Row],[DateOfBirth]])/365)</f>
        <v>20</v>
      </c>
      <c r="F4138" s="32">
        <f>IF(DATEDIF(Table2[[#This Row],[DateOfBirth]],Table2[[#This Row],[Service_start]], "Y")&lt;=25,1,0)</f>
        <v>1</v>
      </c>
      <c r="G4138" s="1">
        <v>45078</v>
      </c>
      <c r="H4138" s="1">
        <v>45107</v>
      </c>
      <c r="I4138" s="33" t="b">
        <f>AND(
    Table2[[#This Row],[Service_start]] &gt; DATE(2022,10,1),
    Table2[[#This Row],[Service_end]] &lt; DATE(2024,2,1)
)</f>
        <v>1</v>
      </c>
    </row>
    <row r="4139" spans="1:9">
      <c r="A4139">
        <v>13196767</v>
      </c>
      <c r="B4139">
        <v>425</v>
      </c>
      <c r="C4139" s="1">
        <v>38845.614999999998</v>
      </c>
      <c r="D4139">
        <v>162</v>
      </c>
      <c r="E4139" s="36">
        <f>INT((Table2[[#This Row],[Service_start]]-Table2[[#This Row],[DateOfBirth]])/365)</f>
        <v>17</v>
      </c>
      <c r="F4139" s="32">
        <f>IF(DATEDIF(Table2[[#This Row],[DateOfBirth]],Table2[[#This Row],[Service_start]], "Y")&lt;=25,1,0)</f>
        <v>1</v>
      </c>
      <c r="G4139" s="1">
        <v>45258</v>
      </c>
      <c r="H4139" s="1">
        <v>45260</v>
      </c>
      <c r="I4139" s="33" t="b">
        <f>AND(
    Table2[[#This Row],[Service_start]] &gt; DATE(2022,10,1),
    Table2[[#This Row],[Service_end]] &lt; DATE(2024,2,1)
)</f>
        <v>1</v>
      </c>
    </row>
    <row r="4140" spans="1:9">
      <c r="A4140">
        <v>9430679</v>
      </c>
      <c r="B4140">
        <v>425</v>
      </c>
      <c r="C4140" s="1">
        <v>38845.614999999998</v>
      </c>
      <c r="D4140">
        <v>162</v>
      </c>
      <c r="E4140" s="36">
        <f>INT((Table2[[#This Row],[Service_start]]-Table2[[#This Row],[DateOfBirth]])/365)</f>
        <v>17</v>
      </c>
      <c r="F4140" s="32">
        <f>IF(DATEDIF(Table2[[#This Row],[DateOfBirth]],Table2[[#This Row],[Service_start]], "Y")&lt;=25,1,0)</f>
        <v>1</v>
      </c>
      <c r="G4140" s="1">
        <v>45261</v>
      </c>
      <c r="H4140" s="1">
        <v>45291</v>
      </c>
      <c r="I4140" s="33" t="b">
        <f>AND(
    Table2[[#This Row],[Service_start]] &gt; DATE(2022,10,1),
    Table2[[#This Row],[Service_end]] &lt; DATE(2024,2,1)
)</f>
        <v>1</v>
      </c>
    </row>
    <row r="4141" spans="1:9">
      <c r="A4141">
        <v>12532268</v>
      </c>
      <c r="B4141">
        <v>425</v>
      </c>
      <c r="C4141" s="1">
        <v>38845.614999999998</v>
      </c>
      <c r="D4141">
        <v>162</v>
      </c>
      <c r="E4141" s="36">
        <f>INT((Table2[[#This Row],[Service_start]]-Table2[[#This Row],[DateOfBirth]])/365)</f>
        <v>17</v>
      </c>
      <c r="F4141" s="32">
        <f>IF(DATEDIF(Table2[[#This Row],[DateOfBirth]],Table2[[#This Row],[Service_start]], "Y")&lt;=25,1,0)</f>
        <v>1</v>
      </c>
      <c r="G4141" s="1">
        <v>45292</v>
      </c>
      <c r="H4141" s="1">
        <v>45317</v>
      </c>
      <c r="I4141" s="33" t="b">
        <f>AND(
    Table2[[#This Row],[Service_start]] &gt; DATE(2022,10,1),
    Table2[[#This Row],[Service_end]] &lt; DATE(2024,2,1)
)</f>
        <v>1</v>
      </c>
    </row>
    <row r="4142" spans="1:9">
      <c r="A4142">
        <v>9564206</v>
      </c>
      <c r="B4142">
        <v>425</v>
      </c>
      <c r="C4142" s="1">
        <v>37978.614999999998</v>
      </c>
      <c r="D4142">
        <v>162</v>
      </c>
      <c r="E4142" s="36">
        <f>INT((Table2[[#This Row],[Service_start]]-Table2[[#This Row],[DateOfBirth]])/365)</f>
        <v>20</v>
      </c>
      <c r="F4142" s="32">
        <f>IF(DATEDIF(Table2[[#This Row],[DateOfBirth]],Table2[[#This Row],[Service_start]], "Y")&lt;=25,1,0)</f>
        <v>1</v>
      </c>
      <c r="G4142" s="1">
        <v>45320</v>
      </c>
      <c r="H4142" s="1">
        <v>45321</v>
      </c>
      <c r="I4142" s="33" t="b">
        <f>AND(
    Table2[[#This Row],[Service_start]] &gt; DATE(2022,10,1),
    Table2[[#This Row],[Service_end]] &lt; DATE(2024,2,1)
)</f>
        <v>1</v>
      </c>
    </row>
    <row r="4143" spans="1:9">
      <c r="A4143">
        <v>12024578</v>
      </c>
      <c r="B4143">
        <v>425</v>
      </c>
      <c r="C4143" s="1">
        <v>38424.614999999998</v>
      </c>
      <c r="D4143">
        <v>162</v>
      </c>
      <c r="E4143" s="36">
        <f>INT((Table2[[#This Row],[Service_start]]-Table2[[#This Row],[DateOfBirth]])/365)</f>
        <v>18</v>
      </c>
      <c r="F4143" s="32">
        <f>IF(DATEDIF(Table2[[#This Row],[DateOfBirth]],Table2[[#This Row],[Service_start]], "Y")&lt;=25,1,0)</f>
        <v>1</v>
      </c>
      <c r="G4143" s="1">
        <v>45181</v>
      </c>
      <c r="H4143" s="1">
        <v>45199</v>
      </c>
      <c r="I4143" s="33" t="b">
        <f>AND(
    Table2[[#This Row],[Service_start]] &gt; DATE(2022,10,1),
    Table2[[#This Row],[Service_end]] &lt; DATE(2024,2,1)
)</f>
        <v>1</v>
      </c>
    </row>
    <row r="4144" spans="1:9">
      <c r="A4144">
        <v>10158188</v>
      </c>
      <c r="B4144">
        <v>425</v>
      </c>
      <c r="C4144" s="1">
        <v>38424.614999999998</v>
      </c>
      <c r="D4144">
        <v>162</v>
      </c>
      <c r="E4144" s="36">
        <f>INT((Table2[[#This Row],[Service_start]]-Table2[[#This Row],[DateOfBirth]])/365)</f>
        <v>18</v>
      </c>
      <c r="F4144" s="32">
        <f>IF(DATEDIF(Table2[[#This Row],[DateOfBirth]],Table2[[#This Row],[Service_start]], "Y")&lt;=25,1,0)</f>
        <v>1</v>
      </c>
      <c r="G4144" s="1">
        <v>45181</v>
      </c>
      <c r="H4144" s="1">
        <v>45199</v>
      </c>
      <c r="I4144" s="33" t="b">
        <f>AND(
    Table2[[#This Row],[Service_start]] &gt; DATE(2022,10,1),
    Table2[[#This Row],[Service_end]] &lt; DATE(2024,2,1)
)</f>
        <v>1</v>
      </c>
    </row>
    <row r="4145" spans="1:9">
      <c r="A4145">
        <v>11089116</v>
      </c>
      <c r="B4145">
        <v>425</v>
      </c>
      <c r="C4145" s="1">
        <v>38424.614999999998</v>
      </c>
      <c r="D4145">
        <v>162</v>
      </c>
      <c r="E4145" s="36">
        <f>INT((Table2[[#This Row],[Service_start]]-Table2[[#This Row],[DateOfBirth]])/365)</f>
        <v>18</v>
      </c>
      <c r="F4145" s="32">
        <f>IF(DATEDIF(Table2[[#This Row],[DateOfBirth]],Table2[[#This Row],[Service_start]], "Y")&lt;=25,1,0)</f>
        <v>1</v>
      </c>
      <c r="G4145" s="1">
        <v>45200</v>
      </c>
      <c r="H4145" s="1">
        <v>45230</v>
      </c>
      <c r="I4145" s="33" t="b">
        <f>AND(
    Table2[[#This Row],[Service_start]] &gt; DATE(2022,10,1),
    Table2[[#This Row],[Service_end]] &lt; DATE(2024,2,1)
)</f>
        <v>1</v>
      </c>
    </row>
    <row r="4146" spans="1:9">
      <c r="A4146">
        <v>15095337</v>
      </c>
      <c r="B4146">
        <v>425</v>
      </c>
      <c r="C4146" s="1">
        <v>38424.614999999998</v>
      </c>
      <c r="D4146">
        <v>162</v>
      </c>
      <c r="E4146" s="36">
        <f>INT((Table2[[#This Row],[Service_start]]-Table2[[#This Row],[DateOfBirth]])/365)</f>
        <v>18</v>
      </c>
      <c r="F4146" s="32">
        <f>IF(DATEDIF(Table2[[#This Row],[DateOfBirth]],Table2[[#This Row],[Service_start]], "Y")&lt;=25,1,0)</f>
        <v>1</v>
      </c>
      <c r="G4146" s="1">
        <v>45200</v>
      </c>
      <c r="H4146" s="1">
        <v>45230</v>
      </c>
      <c r="I4146" s="33" t="b">
        <f>AND(
    Table2[[#This Row],[Service_start]] &gt; DATE(2022,10,1),
    Table2[[#This Row],[Service_end]] &lt; DATE(2024,2,1)
)</f>
        <v>1</v>
      </c>
    </row>
    <row r="4147" spans="1:9">
      <c r="A4147">
        <v>9240111</v>
      </c>
      <c r="B4147">
        <v>425</v>
      </c>
      <c r="C4147" s="1">
        <v>38424.614999999998</v>
      </c>
      <c r="D4147">
        <v>162</v>
      </c>
      <c r="E4147" s="36">
        <f>INT((Table2[[#This Row],[Service_start]]-Table2[[#This Row],[DateOfBirth]])/365)</f>
        <v>18</v>
      </c>
      <c r="F4147" s="32">
        <f>IF(DATEDIF(Table2[[#This Row],[DateOfBirth]],Table2[[#This Row],[Service_start]], "Y")&lt;=25,1,0)</f>
        <v>1</v>
      </c>
      <c r="G4147" s="1">
        <v>45231</v>
      </c>
      <c r="H4147" s="1">
        <v>45260</v>
      </c>
      <c r="I4147" s="33" t="b">
        <f>AND(
    Table2[[#This Row],[Service_start]] &gt; DATE(2022,10,1),
    Table2[[#This Row],[Service_end]] &lt; DATE(2024,2,1)
)</f>
        <v>1</v>
      </c>
    </row>
    <row r="4148" spans="1:9">
      <c r="A4148">
        <v>10872992</v>
      </c>
      <c r="B4148">
        <v>425</v>
      </c>
      <c r="C4148" s="1">
        <v>38424.614999999998</v>
      </c>
      <c r="D4148">
        <v>162</v>
      </c>
      <c r="E4148" s="36">
        <f>INT((Table2[[#This Row],[Service_start]]-Table2[[#This Row],[DateOfBirth]])/365)</f>
        <v>18</v>
      </c>
      <c r="F4148" s="32">
        <f>IF(DATEDIF(Table2[[#This Row],[DateOfBirth]],Table2[[#This Row],[Service_start]], "Y")&lt;=25,1,0)</f>
        <v>1</v>
      </c>
      <c r="G4148" s="1">
        <v>45231</v>
      </c>
      <c r="H4148" s="1">
        <v>45260</v>
      </c>
      <c r="I4148" s="33" t="b">
        <f>AND(
    Table2[[#This Row],[Service_start]] &gt; DATE(2022,10,1),
    Table2[[#This Row],[Service_end]] &lt; DATE(2024,2,1)
)</f>
        <v>1</v>
      </c>
    </row>
    <row r="4149" spans="1:9">
      <c r="A4149">
        <v>10623275</v>
      </c>
      <c r="B4149">
        <v>425</v>
      </c>
      <c r="C4149" s="1">
        <v>35770.614999999998</v>
      </c>
      <c r="D4149">
        <v>162</v>
      </c>
      <c r="E4149" s="36">
        <f>INT((Table2[[#This Row],[Service_start]]-Table2[[#This Row],[DateOfBirth]])/365)</f>
        <v>25</v>
      </c>
      <c r="F4149" s="32">
        <f>IF(DATEDIF(Table2[[#This Row],[DateOfBirth]],Table2[[#This Row],[Service_start]], "Y")&lt;=25,1,0)</f>
        <v>1</v>
      </c>
      <c r="G4149" s="1">
        <v>44916</v>
      </c>
      <c r="H4149" s="1">
        <v>44926</v>
      </c>
      <c r="I4149" s="33" t="b">
        <f>AND(
    Table2[[#This Row],[Service_start]] &gt; DATE(2022,10,1),
    Table2[[#This Row],[Service_end]] &lt; DATE(2024,2,1)
)</f>
        <v>1</v>
      </c>
    </row>
    <row r="4150" spans="1:9">
      <c r="A4150">
        <v>11778834</v>
      </c>
      <c r="B4150">
        <v>425</v>
      </c>
      <c r="C4150" s="1">
        <v>35770.614999999998</v>
      </c>
      <c r="D4150">
        <v>162</v>
      </c>
      <c r="E4150" s="36">
        <f>INT((Table2[[#This Row],[Service_start]]-Table2[[#This Row],[DateOfBirth]])/365)</f>
        <v>25</v>
      </c>
      <c r="F4150" s="32">
        <f>IF(DATEDIF(Table2[[#This Row],[DateOfBirth]],Table2[[#This Row],[Service_start]], "Y")&lt;=25,1,0)</f>
        <v>1</v>
      </c>
      <c r="G4150" s="1">
        <v>44927</v>
      </c>
      <c r="H4150" s="1">
        <v>44957</v>
      </c>
      <c r="I4150" s="33" t="b">
        <f>AND(
    Table2[[#This Row],[Service_start]] &gt; DATE(2022,10,1),
    Table2[[#This Row],[Service_end]] &lt; DATE(2024,2,1)
)</f>
        <v>1</v>
      </c>
    </row>
    <row r="4151" spans="1:9">
      <c r="A4151">
        <v>10685061</v>
      </c>
      <c r="B4151">
        <v>425</v>
      </c>
      <c r="C4151" s="1">
        <v>36726.614999999998</v>
      </c>
      <c r="D4151">
        <v>162</v>
      </c>
      <c r="E4151" s="36">
        <f>INT((Table2[[#This Row],[Service_start]]-Table2[[#This Row],[DateOfBirth]])/365)</f>
        <v>22</v>
      </c>
      <c r="F4151" s="32">
        <f>IF(DATEDIF(Table2[[#This Row],[DateOfBirth]],Table2[[#This Row],[Service_start]], "Y")&lt;=25,1,0)</f>
        <v>1</v>
      </c>
      <c r="G4151" s="1">
        <v>44970</v>
      </c>
      <c r="H4151" s="1">
        <v>44985</v>
      </c>
      <c r="I4151" s="33" t="b">
        <f>AND(
    Table2[[#This Row],[Service_start]] &gt; DATE(2022,10,1),
    Table2[[#This Row],[Service_end]] &lt; DATE(2024,2,1)
)</f>
        <v>1</v>
      </c>
    </row>
    <row r="4152" spans="1:9">
      <c r="A4152">
        <v>11817339</v>
      </c>
      <c r="B4152">
        <v>425</v>
      </c>
      <c r="C4152" s="1">
        <v>36726.614999999998</v>
      </c>
      <c r="D4152">
        <v>162</v>
      </c>
      <c r="E4152" s="36">
        <f>INT((Table2[[#This Row],[Service_start]]-Table2[[#This Row],[DateOfBirth]])/365)</f>
        <v>22</v>
      </c>
      <c r="F4152" s="32">
        <f>IF(DATEDIF(Table2[[#This Row],[DateOfBirth]],Table2[[#This Row],[Service_start]], "Y")&lt;=25,1,0)</f>
        <v>1</v>
      </c>
      <c r="G4152" s="1">
        <v>44986</v>
      </c>
      <c r="H4152" s="1">
        <v>45016</v>
      </c>
      <c r="I4152" s="33" t="b">
        <f>AND(
    Table2[[#This Row],[Service_start]] &gt; DATE(2022,10,1),
    Table2[[#This Row],[Service_end]] &lt; DATE(2024,2,1)
)</f>
        <v>1</v>
      </c>
    </row>
    <row r="4153" spans="1:9">
      <c r="A4153">
        <v>10661411</v>
      </c>
      <c r="B4153">
        <v>425</v>
      </c>
      <c r="C4153" s="1">
        <v>36726.614999999998</v>
      </c>
      <c r="D4153">
        <v>162</v>
      </c>
      <c r="E4153" s="36">
        <f>INT((Table2[[#This Row],[Service_start]]-Table2[[#This Row],[DateOfBirth]])/365)</f>
        <v>22</v>
      </c>
      <c r="F4153" s="32">
        <f>IF(DATEDIF(Table2[[#This Row],[DateOfBirth]],Table2[[#This Row],[Service_start]], "Y")&lt;=25,1,0)</f>
        <v>1</v>
      </c>
      <c r="G4153" s="1">
        <v>45017</v>
      </c>
      <c r="H4153" s="1">
        <v>45037</v>
      </c>
      <c r="I4153" s="33" t="b">
        <f>AND(
    Table2[[#This Row],[Service_start]] &gt; DATE(2022,10,1),
    Table2[[#This Row],[Service_end]] &lt; DATE(2024,2,1)
)</f>
        <v>1</v>
      </c>
    </row>
    <row r="4154" spans="1:9">
      <c r="A4154">
        <v>11122184</v>
      </c>
      <c r="B4154">
        <v>425</v>
      </c>
      <c r="C4154" s="1">
        <v>38224.614999999998</v>
      </c>
      <c r="D4154">
        <v>162</v>
      </c>
      <c r="E4154" s="36">
        <f>INT((Table2[[#This Row],[Service_start]]-Table2[[#This Row],[DateOfBirth]])/365)</f>
        <v>19</v>
      </c>
      <c r="F4154" s="32">
        <f>IF(DATEDIF(Table2[[#This Row],[DateOfBirth]],Table2[[#This Row],[Service_start]], "Y")&lt;=25,1,0)</f>
        <v>1</v>
      </c>
      <c r="G4154" s="1">
        <v>45308</v>
      </c>
      <c r="H4154" s="1">
        <v>45322</v>
      </c>
      <c r="I4154" s="33" t="b">
        <f>AND(
    Table2[[#This Row],[Service_start]] &gt; DATE(2022,10,1),
    Table2[[#This Row],[Service_end]] &lt; DATE(2024,2,1)
)</f>
        <v>1</v>
      </c>
    </row>
    <row r="4155" spans="1:9">
      <c r="A4155">
        <v>14481617</v>
      </c>
      <c r="B4155">
        <v>425</v>
      </c>
      <c r="C4155" s="1">
        <v>39299.614999999998</v>
      </c>
      <c r="D4155">
        <v>162</v>
      </c>
      <c r="E4155" s="36">
        <f>INT((Table2[[#This Row],[Service_start]]-Table2[[#This Row],[DateOfBirth]])/365)</f>
        <v>16</v>
      </c>
      <c r="F4155" s="32">
        <f>IF(DATEDIF(Table2[[#This Row],[DateOfBirth]],Table2[[#This Row],[Service_start]], "Y")&lt;=25,1,0)</f>
        <v>1</v>
      </c>
      <c r="G4155" s="1">
        <v>45267</v>
      </c>
      <c r="H4155" s="1">
        <v>45291</v>
      </c>
      <c r="I4155" s="33" t="b">
        <f>AND(
    Table2[[#This Row],[Service_start]] &gt; DATE(2022,10,1),
    Table2[[#This Row],[Service_end]] &lt; DATE(2024,2,1)
)</f>
        <v>1</v>
      </c>
    </row>
    <row r="4156" spans="1:9">
      <c r="A4156">
        <v>16898495</v>
      </c>
      <c r="B4156">
        <v>425</v>
      </c>
      <c r="C4156" s="1">
        <v>39299.614999999998</v>
      </c>
      <c r="D4156">
        <v>162</v>
      </c>
      <c r="E4156" s="36">
        <f>INT((Table2[[#This Row],[Service_start]]-Table2[[#This Row],[DateOfBirth]])/365)</f>
        <v>16</v>
      </c>
      <c r="F4156" s="32">
        <f>IF(DATEDIF(Table2[[#This Row],[DateOfBirth]],Table2[[#This Row],[Service_start]], "Y")&lt;=25,1,0)</f>
        <v>1</v>
      </c>
      <c r="G4156" s="1">
        <v>45292</v>
      </c>
      <c r="H4156" s="1">
        <v>45322</v>
      </c>
      <c r="I4156" s="33" t="b">
        <f>AND(
    Table2[[#This Row],[Service_start]] &gt; DATE(2022,10,1),
    Table2[[#This Row],[Service_end]] &lt; DATE(2024,2,1)
)</f>
        <v>1</v>
      </c>
    </row>
    <row r="4157" spans="1:9">
      <c r="A4157">
        <v>10925403</v>
      </c>
      <c r="B4157">
        <v>425</v>
      </c>
      <c r="C4157" s="1">
        <v>37937.614999999998</v>
      </c>
      <c r="D4157">
        <v>162</v>
      </c>
      <c r="E4157" s="36">
        <f>INT((Table2[[#This Row],[Service_start]]-Table2[[#This Row],[DateOfBirth]])/365)</f>
        <v>20</v>
      </c>
      <c r="F4157" s="32">
        <f>IF(DATEDIF(Table2[[#This Row],[DateOfBirth]],Table2[[#This Row],[Service_start]], "Y")&lt;=25,1,0)</f>
        <v>1</v>
      </c>
      <c r="G4157" s="1">
        <v>45322</v>
      </c>
      <c r="H4157" s="1">
        <v>45322</v>
      </c>
      <c r="I4157" s="33" t="b">
        <f>AND(
    Table2[[#This Row],[Service_start]] &gt; DATE(2022,10,1),
    Table2[[#This Row],[Service_end]] &lt; DATE(2024,2,1)
)</f>
        <v>1</v>
      </c>
    </row>
    <row r="4158" spans="1:9">
      <c r="A4158">
        <v>15670719</v>
      </c>
      <c r="B4158">
        <v>425</v>
      </c>
      <c r="C4158" s="1">
        <v>38540.614999999998</v>
      </c>
      <c r="D4158">
        <v>162</v>
      </c>
      <c r="E4158" s="36">
        <f>INT((Table2[[#This Row],[Service_start]]-Table2[[#This Row],[DateOfBirth]])/365)</f>
        <v>17</v>
      </c>
      <c r="F4158" s="32">
        <f>IF(DATEDIF(Table2[[#This Row],[DateOfBirth]],Table2[[#This Row],[Service_start]], "Y")&lt;=25,1,0)</f>
        <v>1</v>
      </c>
      <c r="G4158" s="1">
        <v>44986</v>
      </c>
      <c r="H4158" s="1">
        <v>45016</v>
      </c>
      <c r="I4158" s="33" t="b">
        <f>AND(
    Table2[[#This Row],[Service_start]] &gt; DATE(2022,10,1),
    Table2[[#This Row],[Service_end]] &lt; DATE(2024,2,1)
)</f>
        <v>1</v>
      </c>
    </row>
    <row r="4159" spans="1:9">
      <c r="A4159">
        <v>16555348</v>
      </c>
      <c r="B4159">
        <v>425</v>
      </c>
      <c r="C4159" s="1">
        <v>37526.614999999998</v>
      </c>
      <c r="D4159">
        <v>162</v>
      </c>
      <c r="E4159" s="36">
        <f>INT((Table2[[#This Row],[Service_start]]-Table2[[#This Row],[DateOfBirth]])/365)</f>
        <v>20</v>
      </c>
      <c r="F4159" s="32">
        <f>IF(DATEDIF(Table2[[#This Row],[DateOfBirth]],Table2[[#This Row],[Service_start]], "Y")&lt;=25,1,0)</f>
        <v>1</v>
      </c>
      <c r="G4159" s="1">
        <v>45090</v>
      </c>
      <c r="H4159" s="1">
        <v>45107</v>
      </c>
      <c r="I4159" s="33" t="b">
        <f>AND(
    Table2[[#This Row],[Service_start]] &gt; DATE(2022,10,1),
    Table2[[#This Row],[Service_end]] &lt; DATE(2024,2,1)
)</f>
        <v>1</v>
      </c>
    </row>
    <row r="4160" spans="1:9">
      <c r="A4160">
        <v>9625313</v>
      </c>
      <c r="B4160">
        <v>425</v>
      </c>
      <c r="C4160" s="1">
        <v>37526.614999999998</v>
      </c>
      <c r="D4160">
        <v>162</v>
      </c>
      <c r="E4160" s="36">
        <f>INT((Table2[[#This Row],[Service_start]]-Table2[[#This Row],[DateOfBirth]])/365)</f>
        <v>20</v>
      </c>
      <c r="F4160" s="32">
        <f>IF(DATEDIF(Table2[[#This Row],[DateOfBirth]],Table2[[#This Row],[Service_start]], "Y")&lt;=25,1,0)</f>
        <v>1</v>
      </c>
      <c r="G4160" s="1">
        <v>45108</v>
      </c>
      <c r="H4160" s="1">
        <v>45138</v>
      </c>
      <c r="I4160" s="33" t="b">
        <f>AND(
    Table2[[#This Row],[Service_start]] &gt; DATE(2022,10,1),
    Table2[[#This Row],[Service_end]] &lt; DATE(2024,2,1)
)</f>
        <v>1</v>
      </c>
    </row>
    <row r="4161" spans="1:9">
      <c r="A4161">
        <v>15347186</v>
      </c>
      <c r="B4161">
        <v>425</v>
      </c>
      <c r="C4161" s="1">
        <v>37526.614999999998</v>
      </c>
      <c r="D4161">
        <v>162</v>
      </c>
      <c r="E4161" s="36">
        <f>INT((Table2[[#This Row],[Service_start]]-Table2[[#This Row],[DateOfBirth]])/365)</f>
        <v>20</v>
      </c>
      <c r="F4161" s="32">
        <f>IF(DATEDIF(Table2[[#This Row],[DateOfBirth]],Table2[[#This Row],[Service_start]], "Y")&lt;=25,1,0)</f>
        <v>1</v>
      </c>
      <c r="G4161" s="1">
        <v>45139</v>
      </c>
      <c r="H4161" s="1">
        <v>45169</v>
      </c>
      <c r="I4161" s="33" t="b">
        <f>AND(
    Table2[[#This Row],[Service_start]] &gt; DATE(2022,10,1),
    Table2[[#This Row],[Service_end]] &lt; DATE(2024,2,1)
)</f>
        <v>1</v>
      </c>
    </row>
    <row r="4162" spans="1:9">
      <c r="A4162">
        <v>15667914</v>
      </c>
      <c r="B4162">
        <v>425</v>
      </c>
      <c r="C4162" s="1">
        <v>37811.614999999998</v>
      </c>
      <c r="D4162">
        <v>162</v>
      </c>
      <c r="E4162" s="36">
        <f>INT((Table2[[#This Row],[Service_start]]-Table2[[#This Row],[DateOfBirth]])/365)</f>
        <v>20</v>
      </c>
      <c r="F4162" s="32">
        <f>IF(DATEDIF(Table2[[#This Row],[DateOfBirth]],Table2[[#This Row],[Service_start]], "Y")&lt;=25,1,0)</f>
        <v>1</v>
      </c>
      <c r="G4162" s="1">
        <v>45259</v>
      </c>
      <c r="H4162" s="1">
        <v>45260</v>
      </c>
      <c r="I4162" s="33" t="b">
        <f>AND(
    Table2[[#This Row],[Service_start]] &gt; DATE(2022,10,1),
    Table2[[#This Row],[Service_end]] &lt; DATE(2024,2,1)
)</f>
        <v>1</v>
      </c>
    </row>
    <row r="4163" spans="1:9">
      <c r="A4163">
        <v>17100934</v>
      </c>
      <c r="B4163">
        <v>425</v>
      </c>
      <c r="C4163" s="1">
        <v>37811.614999999998</v>
      </c>
      <c r="D4163">
        <v>162</v>
      </c>
      <c r="E4163" s="36">
        <f>INT((Table2[[#This Row],[Service_start]]-Table2[[#This Row],[DateOfBirth]])/365)</f>
        <v>20</v>
      </c>
      <c r="F4163" s="32">
        <f>IF(DATEDIF(Table2[[#This Row],[DateOfBirth]],Table2[[#This Row],[Service_start]], "Y")&lt;=25,1,0)</f>
        <v>1</v>
      </c>
      <c r="G4163" s="1">
        <v>45261</v>
      </c>
      <c r="H4163" s="1">
        <v>45291</v>
      </c>
      <c r="I4163" s="33" t="b">
        <f>AND(
    Table2[[#This Row],[Service_start]] &gt; DATE(2022,10,1),
    Table2[[#This Row],[Service_end]] &lt; DATE(2024,2,1)
)</f>
        <v>1</v>
      </c>
    </row>
    <row r="4164" spans="1:9">
      <c r="A4164">
        <v>15642528</v>
      </c>
      <c r="B4164">
        <v>425</v>
      </c>
      <c r="C4164" s="1">
        <v>37811.614999999998</v>
      </c>
      <c r="D4164">
        <v>162</v>
      </c>
      <c r="E4164" s="36">
        <f>INT((Table2[[#This Row],[Service_start]]-Table2[[#This Row],[DateOfBirth]])/365)</f>
        <v>20</v>
      </c>
      <c r="F4164" s="32">
        <f>IF(DATEDIF(Table2[[#This Row],[DateOfBirth]],Table2[[#This Row],[Service_start]], "Y")&lt;=25,1,0)</f>
        <v>1</v>
      </c>
      <c r="G4164" s="1">
        <v>45292</v>
      </c>
      <c r="H4164" s="1">
        <v>45317</v>
      </c>
      <c r="I4164" s="33" t="b">
        <f>AND(
    Table2[[#This Row],[Service_start]] &gt; DATE(2022,10,1),
    Table2[[#This Row],[Service_end]] &lt; DATE(2024,2,1)
)</f>
        <v>1</v>
      </c>
    </row>
    <row r="4165" spans="1:9">
      <c r="A4165">
        <v>11605778</v>
      </c>
      <c r="B4165">
        <v>425</v>
      </c>
      <c r="C4165" s="1">
        <v>38418.614999999998</v>
      </c>
      <c r="D4165">
        <v>162</v>
      </c>
      <c r="E4165" s="36">
        <f>INT((Table2[[#This Row],[Service_start]]-Table2[[#This Row],[DateOfBirth]])/365)</f>
        <v>18</v>
      </c>
      <c r="F4165" s="32">
        <f>IF(DATEDIF(Table2[[#This Row],[DateOfBirth]],Table2[[#This Row],[Service_start]], "Y")&lt;=25,1,0)</f>
        <v>1</v>
      </c>
      <c r="G4165" s="1">
        <v>45302</v>
      </c>
      <c r="H4165" s="1">
        <v>45322</v>
      </c>
      <c r="I4165" s="33" t="b">
        <f>AND(
    Table2[[#This Row],[Service_start]] &gt; DATE(2022,10,1),
    Table2[[#This Row],[Service_end]] &lt; DATE(2024,2,1)
)</f>
        <v>1</v>
      </c>
    </row>
    <row r="4166" spans="1:9">
      <c r="A4166">
        <v>14270061</v>
      </c>
      <c r="B4166">
        <v>425</v>
      </c>
      <c r="C4166" s="1">
        <v>39272.614999999998</v>
      </c>
      <c r="D4166">
        <v>162</v>
      </c>
      <c r="E4166" s="36">
        <f>INT((Table2[[#This Row],[Service_start]]-Table2[[#This Row],[DateOfBirth]])/365)</f>
        <v>16</v>
      </c>
      <c r="F4166" s="32">
        <f>IF(DATEDIF(Table2[[#This Row],[DateOfBirth]],Table2[[#This Row],[Service_start]], "Y")&lt;=25,1,0)</f>
        <v>1</v>
      </c>
      <c r="G4166" s="1">
        <v>45181</v>
      </c>
      <c r="H4166" s="1">
        <v>45199</v>
      </c>
      <c r="I4166" s="33" t="b">
        <f>AND(
    Table2[[#This Row],[Service_start]] &gt; DATE(2022,10,1),
    Table2[[#This Row],[Service_end]] &lt; DATE(2024,2,1)
)</f>
        <v>1</v>
      </c>
    </row>
    <row r="4167" spans="1:9">
      <c r="A4167">
        <v>15502253</v>
      </c>
      <c r="B4167">
        <v>425</v>
      </c>
      <c r="C4167" s="1">
        <v>39272.614999999998</v>
      </c>
      <c r="D4167">
        <v>162</v>
      </c>
      <c r="E4167" s="36">
        <f>INT((Table2[[#This Row],[Service_start]]-Table2[[#This Row],[DateOfBirth]])/365)</f>
        <v>16</v>
      </c>
      <c r="F4167" s="32">
        <f>IF(DATEDIF(Table2[[#This Row],[DateOfBirth]],Table2[[#This Row],[Service_start]], "Y")&lt;=25,1,0)</f>
        <v>1</v>
      </c>
      <c r="G4167" s="1">
        <v>45200</v>
      </c>
      <c r="H4167" s="1">
        <v>45230</v>
      </c>
      <c r="I4167" s="33" t="b">
        <f>AND(
    Table2[[#This Row],[Service_start]] &gt; DATE(2022,10,1),
    Table2[[#This Row],[Service_end]] &lt; DATE(2024,2,1)
)</f>
        <v>1</v>
      </c>
    </row>
    <row r="4168" spans="1:9">
      <c r="A4168">
        <v>15169450</v>
      </c>
      <c r="B4168">
        <v>425</v>
      </c>
      <c r="C4168" s="1">
        <v>39272.614999999998</v>
      </c>
      <c r="D4168">
        <v>162</v>
      </c>
      <c r="E4168" s="36">
        <f>INT((Table2[[#This Row],[Service_start]]-Table2[[#This Row],[DateOfBirth]])/365)</f>
        <v>16</v>
      </c>
      <c r="F4168" s="32">
        <f>IF(DATEDIF(Table2[[#This Row],[DateOfBirth]],Table2[[#This Row],[Service_start]], "Y")&lt;=25,1,0)</f>
        <v>1</v>
      </c>
      <c r="G4168" s="1">
        <v>45231</v>
      </c>
      <c r="H4168" s="1">
        <v>45240</v>
      </c>
      <c r="I4168" s="33" t="b">
        <f>AND(
    Table2[[#This Row],[Service_start]] &gt; DATE(2022,10,1),
    Table2[[#This Row],[Service_end]] &lt; DATE(2024,2,1)
)</f>
        <v>1</v>
      </c>
    </row>
    <row r="4169" spans="1:9">
      <c r="A4169">
        <v>10674510</v>
      </c>
      <c r="B4169">
        <v>425</v>
      </c>
      <c r="C4169" s="1">
        <v>37885.614999999998</v>
      </c>
      <c r="D4169">
        <v>162</v>
      </c>
      <c r="E4169" s="36">
        <f>INT((Table2[[#This Row],[Service_start]]-Table2[[#This Row],[DateOfBirth]])/365)</f>
        <v>19</v>
      </c>
      <c r="F4169" s="32">
        <f>IF(DATEDIF(Table2[[#This Row],[DateOfBirth]],Table2[[#This Row],[Service_start]], "Y")&lt;=25,1,0)</f>
        <v>1</v>
      </c>
      <c r="G4169" s="1">
        <v>45061</v>
      </c>
      <c r="H4169" s="1">
        <v>45077</v>
      </c>
      <c r="I4169" s="33" t="b">
        <f>AND(
    Table2[[#This Row],[Service_start]] &gt; DATE(2022,10,1),
    Table2[[#This Row],[Service_end]] &lt; DATE(2024,2,1)
)</f>
        <v>1</v>
      </c>
    </row>
    <row r="4170" spans="1:9">
      <c r="A4170">
        <v>14924502</v>
      </c>
      <c r="B4170">
        <v>425</v>
      </c>
      <c r="C4170" s="1">
        <v>37885.614999999998</v>
      </c>
      <c r="D4170">
        <v>162</v>
      </c>
      <c r="E4170" s="36">
        <f>INT((Table2[[#This Row],[Service_start]]-Table2[[#This Row],[DateOfBirth]])/365)</f>
        <v>19</v>
      </c>
      <c r="F4170" s="32">
        <f>IF(DATEDIF(Table2[[#This Row],[DateOfBirth]],Table2[[#This Row],[Service_start]], "Y")&lt;=25,1,0)</f>
        <v>1</v>
      </c>
      <c r="G4170" s="1">
        <v>45078</v>
      </c>
      <c r="H4170" s="1">
        <v>45107</v>
      </c>
      <c r="I4170" s="33" t="b">
        <f>AND(
    Table2[[#This Row],[Service_start]] &gt; DATE(2022,10,1),
    Table2[[#This Row],[Service_end]] &lt; DATE(2024,2,1)
)</f>
        <v>1</v>
      </c>
    </row>
    <row r="4171" spans="1:9">
      <c r="A4171">
        <v>8973275</v>
      </c>
      <c r="B4171">
        <v>425</v>
      </c>
      <c r="C4171" s="1">
        <v>37885.614999999998</v>
      </c>
      <c r="D4171">
        <v>162</v>
      </c>
      <c r="E4171" s="36">
        <f>INT((Table2[[#This Row],[Service_start]]-Table2[[#This Row],[DateOfBirth]])/365)</f>
        <v>19</v>
      </c>
      <c r="F4171" s="32">
        <f>IF(DATEDIF(Table2[[#This Row],[DateOfBirth]],Table2[[#This Row],[Service_start]], "Y")&lt;=25,1,0)</f>
        <v>1</v>
      </c>
      <c r="G4171" s="1">
        <v>45108</v>
      </c>
      <c r="H4171" s="1">
        <v>45138</v>
      </c>
      <c r="I4171" s="33" t="b">
        <f>AND(
    Table2[[#This Row],[Service_start]] &gt; DATE(2022,10,1),
    Table2[[#This Row],[Service_end]] &lt; DATE(2024,2,1)
)</f>
        <v>1</v>
      </c>
    </row>
    <row r="4172" spans="1:9">
      <c r="A4172">
        <v>10956244</v>
      </c>
      <c r="B4172">
        <v>425</v>
      </c>
      <c r="C4172" s="1">
        <v>38661.614999999998</v>
      </c>
      <c r="D4172">
        <v>162</v>
      </c>
      <c r="E4172" s="36">
        <f>INT((Table2[[#This Row],[Service_start]]-Table2[[#This Row],[DateOfBirth]])/365)</f>
        <v>17</v>
      </c>
      <c r="F4172" s="32">
        <f>IF(DATEDIF(Table2[[#This Row],[DateOfBirth]],Table2[[#This Row],[Service_start]], "Y")&lt;=25,1,0)</f>
        <v>1</v>
      </c>
      <c r="G4172" s="1">
        <v>45034</v>
      </c>
      <c r="H4172" s="1">
        <v>45046</v>
      </c>
      <c r="I4172" s="33" t="b">
        <f>AND(
    Table2[[#This Row],[Service_start]] &gt; DATE(2022,10,1),
    Table2[[#This Row],[Service_end]] &lt; DATE(2024,2,1)
)</f>
        <v>1</v>
      </c>
    </row>
    <row r="4173" spans="1:9">
      <c r="A4173">
        <v>9226707</v>
      </c>
      <c r="B4173">
        <v>425</v>
      </c>
      <c r="C4173" s="1">
        <v>38661.614999999998</v>
      </c>
      <c r="D4173">
        <v>162</v>
      </c>
      <c r="E4173" s="36">
        <f>INT((Table2[[#This Row],[Service_start]]-Table2[[#This Row],[DateOfBirth]])/365)</f>
        <v>17</v>
      </c>
      <c r="F4173" s="32">
        <f>IF(DATEDIF(Table2[[#This Row],[DateOfBirth]],Table2[[#This Row],[Service_start]], "Y")&lt;=25,1,0)</f>
        <v>1</v>
      </c>
      <c r="G4173" s="1">
        <v>45034</v>
      </c>
      <c r="H4173" s="1">
        <v>45046</v>
      </c>
      <c r="I4173" s="33" t="b">
        <f>AND(
    Table2[[#This Row],[Service_start]] &gt; DATE(2022,10,1),
    Table2[[#This Row],[Service_end]] &lt; DATE(2024,2,1)
)</f>
        <v>1</v>
      </c>
    </row>
    <row r="4174" spans="1:9">
      <c r="A4174">
        <v>11721543</v>
      </c>
      <c r="B4174">
        <v>425</v>
      </c>
      <c r="C4174" s="1">
        <v>38661.614999999998</v>
      </c>
      <c r="D4174">
        <v>162</v>
      </c>
      <c r="E4174" s="36">
        <f>INT((Table2[[#This Row],[Service_start]]-Table2[[#This Row],[DateOfBirth]])/365)</f>
        <v>17</v>
      </c>
      <c r="F4174" s="32">
        <f>IF(DATEDIF(Table2[[#This Row],[DateOfBirth]],Table2[[#This Row],[Service_start]], "Y")&lt;=25,1,0)</f>
        <v>1</v>
      </c>
      <c r="G4174" s="1">
        <v>45047</v>
      </c>
      <c r="H4174" s="1">
        <v>45077</v>
      </c>
      <c r="I4174" s="33" t="b">
        <f>AND(
    Table2[[#This Row],[Service_start]] &gt; DATE(2022,10,1),
    Table2[[#This Row],[Service_end]] &lt; DATE(2024,2,1)
)</f>
        <v>1</v>
      </c>
    </row>
    <row r="4175" spans="1:9">
      <c r="A4175">
        <v>10973274</v>
      </c>
      <c r="B4175">
        <v>425</v>
      </c>
      <c r="C4175" s="1">
        <v>38661.614999999998</v>
      </c>
      <c r="D4175">
        <v>162</v>
      </c>
      <c r="E4175" s="36">
        <f>INT((Table2[[#This Row],[Service_start]]-Table2[[#This Row],[DateOfBirth]])/365)</f>
        <v>17</v>
      </c>
      <c r="F4175" s="32">
        <f>IF(DATEDIF(Table2[[#This Row],[DateOfBirth]],Table2[[#This Row],[Service_start]], "Y")&lt;=25,1,0)</f>
        <v>1</v>
      </c>
      <c r="G4175" s="1">
        <v>45047</v>
      </c>
      <c r="H4175" s="1">
        <v>45077</v>
      </c>
      <c r="I4175" s="33" t="b">
        <f>AND(
    Table2[[#This Row],[Service_start]] &gt; DATE(2022,10,1),
    Table2[[#This Row],[Service_end]] &lt; DATE(2024,2,1)
)</f>
        <v>1</v>
      </c>
    </row>
    <row r="4176" spans="1:9">
      <c r="A4176">
        <v>14305041</v>
      </c>
      <c r="B4176">
        <v>425</v>
      </c>
      <c r="C4176" s="1">
        <v>38661.614999999998</v>
      </c>
      <c r="D4176">
        <v>162</v>
      </c>
      <c r="E4176" s="36">
        <f>INT((Table2[[#This Row],[Service_start]]-Table2[[#This Row],[DateOfBirth]])/365)</f>
        <v>17</v>
      </c>
      <c r="F4176" s="32">
        <f>IF(DATEDIF(Table2[[#This Row],[DateOfBirth]],Table2[[#This Row],[Service_start]], "Y")&lt;=25,1,0)</f>
        <v>1</v>
      </c>
      <c r="G4176" s="1">
        <v>45222</v>
      </c>
      <c r="H4176" s="1">
        <v>45230</v>
      </c>
      <c r="I4176" s="33" t="b">
        <f>AND(
    Table2[[#This Row],[Service_start]] &gt; DATE(2022,10,1),
    Table2[[#This Row],[Service_end]] &lt; DATE(2024,2,1)
)</f>
        <v>1</v>
      </c>
    </row>
    <row r="4177" spans="1:9">
      <c r="A4177">
        <v>15789336</v>
      </c>
      <c r="B4177">
        <v>425</v>
      </c>
      <c r="C4177" s="1">
        <v>38661.614999999998</v>
      </c>
      <c r="D4177">
        <v>162</v>
      </c>
      <c r="E4177" s="36">
        <f>INT((Table2[[#This Row],[Service_start]]-Table2[[#This Row],[DateOfBirth]])/365)</f>
        <v>17</v>
      </c>
      <c r="F4177" s="32">
        <f>IF(DATEDIF(Table2[[#This Row],[DateOfBirth]],Table2[[#This Row],[Service_start]], "Y")&lt;=25,1,0)</f>
        <v>1</v>
      </c>
      <c r="G4177" s="1">
        <v>45222</v>
      </c>
      <c r="H4177" s="1">
        <v>45230</v>
      </c>
      <c r="I4177" s="33" t="b">
        <f>AND(
    Table2[[#This Row],[Service_start]] &gt; DATE(2022,10,1),
    Table2[[#This Row],[Service_end]] &lt; DATE(2024,2,1)
)</f>
        <v>1</v>
      </c>
    </row>
    <row r="4178" spans="1:9">
      <c r="A4178">
        <v>9561765</v>
      </c>
      <c r="B4178">
        <v>425</v>
      </c>
      <c r="C4178" s="1">
        <v>38661.614999999998</v>
      </c>
      <c r="D4178">
        <v>162</v>
      </c>
      <c r="E4178" s="36">
        <f>INT((Table2[[#This Row],[Service_start]]-Table2[[#This Row],[DateOfBirth]])/365)</f>
        <v>17</v>
      </c>
      <c r="F4178" s="32">
        <f>IF(DATEDIF(Table2[[#This Row],[DateOfBirth]],Table2[[#This Row],[Service_start]], "Y")&lt;=25,1,0)</f>
        <v>1</v>
      </c>
      <c r="G4178" s="1">
        <v>45231</v>
      </c>
      <c r="H4178" s="1">
        <v>45260</v>
      </c>
      <c r="I4178" s="33" t="b">
        <f>AND(
    Table2[[#This Row],[Service_start]] &gt; DATE(2022,10,1),
    Table2[[#This Row],[Service_end]] &lt; DATE(2024,2,1)
)</f>
        <v>1</v>
      </c>
    </row>
    <row r="4179" spans="1:9">
      <c r="A4179">
        <v>10559230</v>
      </c>
      <c r="B4179">
        <v>425</v>
      </c>
      <c r="C4179" s="1">
        <v>38661.614999999998</v>
      </c>
      <c r="D4179">
        <v>162</v>
      </c>
      <c r="E4179" s="36">
        <f>INT((Table2[[#This Row],[Service_start]]-Table2[[#This Row],[DateOfBirth]])/365)</f>
        <v>17</v>
      </c>
      <c r="F4179" s="32">
        <f>IF(DATEDIF(Table2[[#This Row],[DateOfBirth]],Table2[[#This Row],[Service_start]], "Y")&lt;=25,1,0)</f>
        <v>1</v>
      </c>
      <c r="G4179" s="1">
        <v>45231</v>
      </c>
      <c r="H4179" s="1">
        <v>45260</v>
      </c>
      <c r="I4179" s="33" t="b">
        <f>AND(
    Table2[[#This Row],[Service_start]] &gt; DATE(2022,10,1),
    Table2[[#This Row],[Service_end]] &lt; DATE(2024,2,1)
)</f>
        <v>1</v>
      </c>
    </row>
    <row r="4180" spans="1:9">
      <c r="A4180">
        <v>9214035</v>
      </c>
      <c r="B4180">
        <v>425</v>
      </c>
      <c r="C4180" s="1">
        <v>38661.614999999998</v>
      </c>
      <c r="D4180">
        <v>162</v>
      </c>
      <c r="E4180" s="36">
        <f>INT((Table2[[#This Row],[Service_start]]-Table2[[#This Row],[DateOfBirth]])/365)</f>
        <v>18</v>
      </c>
      <c r="F4180" s="32">
        <f>IF(DATEDIF(Table2[[#This Row],[DateOfBirth]],Table2[[#This Row],[Service_start]], "Y")&lt;=25,1,0)</f>
        <v>1</v>
      </c>
      <c r="G4180" s="1">
        <v>45261</v>
      </c>
      <c r="H4180" s="1">
        <v>45291</v>
      </c>
      <c r="I4180" s="33" t="b">
        <f>AND(
    Table2[[#This Row],[Service_start]] &gt; DATE(2022,10,1),
    Table2[[#This Row],[Service_end]] &lt; DATE(2024,2,1)
)</f>
        <v>1</v>
      </c>
    </row>
    <row r="4181" spans="1:9">
      <c r="A4181">
        <v>15319815</v>
      </c>
      <c r="B4181">
        <v>425</v>
      </c>
      <c r="C4181" s="1">
        <v>38661.614999999998</v>
      </c>
      <c r="D4181">
        <v>162</v>
      </c>
      <c r="E4181" s="36">
        <f>INT((Table2[[#This Row],[Service_start]]-Table2[[#This Row],[DateOfBirth]])/365)</f>
        <v>18</v>
      </c>
      <c r="F4181" s="32">
        <f>IF(DATEDIF(Table2[[#This Row],[DateOfBirth]],Table2[[#This Row],[Service_start]], "Y")&lt;=25,1,0)</f>
        <v>1</v>
      </c>
      <c r="G4181" s="1">
        <v>45261</v>
      </c>
      <c r="H4181" s="1">
        <v>45291</v>
      </c>
      <c r="I4181" s="33" t="b">
        <f>AND(
    Table2[[#This Row],[Service_start]] &gt; DATE(2022,10,1),
    Table2[[#This Row],[Service_end]] &lt; DATE(2024,2,1)
)</f>
        <v>1</v>
      </c>
    </row>
    <row r="4182" spans="1:9">
      <c r="A4182">
        <v>11197799</v>
      </c>
      <c r="B4182">
        <v>425</v>
      </c>
      <c r="C4182" s="1">
        <v>38157.614999999998</v>
      </c>
      <c r="D4182">
        <v>162</v>
      </c>
      <c r="E4182" s="36">
        <f>INT((Table2[[#This Row],[Service_start]]-Table2[[#This Row],[DateOfBirth]])/365)</f>
        <v>19</v>
      </c>
      <c r="F4182" s="32">
        <f>IF(DATEDIF(Table2[[#This Row],[DateOfBirth]],Table2[[#This Row],[Service_start]], "Y")&lt;=25,1,0)</f>
        <v>1</v>
      </c>
      <c r="G4182" s="1">
        <v>45271</v>
      </c>
      <c r="H4182" s="1">
        <v>45291</v>
      </c>
      <c r="I4182" s="33" t="b">
        <f>AND(
    Table2[[#This Row],[Service_start]] &gt; DATE(2022,10,1),
    Table2[[#This Row],[Service_end]] &lt; DATE(2024,2,1)
)</f>
        <v>1</v>
      </c>
    </row>
    <row r="4183" spans="1:9">
      <c r="A4183">
        <v>10642937</v>
      </c>
      <c r="B4183">
        <v>425</v>
      </c>
      <c r="C4183" s="1">
        <v>38157.614999999998</v>
      </c>
      <c r="D4183">
        <v>162</v>
      </c>
      <c r="E4183" s="36">
        <f>INT((Table2[[#This Row],[Service_start]]-Table2[[#This Row],[DateOfBirth]])/365)</f>
        <v>19</v>
      </c>
      <c r="F4183" s="32">
        <f>IF(DATEDIF(Table2[[#This Row],[DateOfBirth]],Table2[[#This Row],[Service_start]], "Y")&lt;=25,1,0)</f>
        <v>1</v>
      </c>
      <c r="G4183" s="1">
        <v>45292</v>
      </c>
      <c r="H4183" s="1">
        <v>45322</v>
      </c>
      <c r="I4183" s="33" t="b">
        <f>AND(
    Table2[[#This Row],[Service_start]] &gt; DATE(2022,10,1),
    Table2[[#This Row],[Service_end]] &lt; DATE(2024,2,1)
)</f>
        <v>1</v>
      </c>
    </row>
    <row r="4184" spans="1:9">
      <c r="A4184">
        <v>15423120</v>
      </c>
      <c r="B4184">
        <v>425</v>
      </c>
      <c r="C4184" s="1">
        <v>38200.614999999998</v>
      </c>
      <c r="D4184">
        <v>162</v>
      </c>
      <c r="E4184" s="36">
        <f>INT((Table2[[#This Row],[Service_start]]-Table2[[#This Row],[DateOfBirth]])/365)</f>
        <v>19</v>
      </c>
      <c r="F4184" s="32">
        <f>IF(DATEDIF(Table2[[#This Row],[DateOfBirth]],Table2[[#This Row],[Service_start]], "Y")&lt;=25,1,0)</f>
        <v>1</v>
      </c>
      <c r="G4184" s="1">
        <v>45313</v>
      </c>
      <c r="H4184" s="1">
        <v>45322</v>
      </c>
      <c r="I4184" s="33" t="b">
        <f>AND(
    Table2[[#This Row],[Service_start]] &gt; DATE(2022,10,1),
    Table2[[#This Row],[Service_end]] &lt; DATE(2024,2,1)
)</f>
        <v>1</v>
      </c>
    </row>
    <row r="4185" spans="1:9">
      <c r="A4185">
        <v>9154033</v>
      </c>
      <c r="B4185">
        <v>425</v>
      </c>
      <c r="C4185" s="1">
        <v>39033.614999999998</v>
      </c>
      <c r="D4185">
        <v>162</v>
      </c>
      <c r="E4185" s="36">
        <f>INT((Table2[[#This Row],[Service_start]]-Table2[[#This Row],[DateOfBirth]])/365)</f>
        <v>16</v>
      </c>
      <c r="F4185" s="32">
        <f>IF(DATEDIF(Table2[[#This Row],[DateOfBirth]],Table2[[#This Row],[Service_start]], "Y")&lt;=25,1,0)</f>
        <v>1</v>
      </c>
      <c r="G4185" s="1">
        <v>45022</v>
      </c>
      <c r="H4185" s="1">
        <v>45046</v>
      </c>
      <c r="I4185" s="33" t="b">
        <f>AND(
    Table2[[#This Row],[Service_start]] &gt; DATE(2022,10,1),
    Table2[[#This Row],[Service_end]] &lt; DATE(2024,2,1)
)</f>
        <v>1</v>
      </c>
    </row>
    <row r="4186" spans="1:9">
      <c r="A4186">
        <v>15693875</v>
      </c>
      <c r="B4186">
        <v>425</v>
      </c>
      <c r="C4186" s="1">
        <v>39033.614999999998</v>
      </c>
      <c r="D4186">
        <v>162</v>
      </c>
      <c r="E4186" s="36">
        <f>INT((Table2[[#This Row],[Service_start]]-Table2[[#This Row],[DateOfBirth]])/365)</f>
        <v>16</v>
      </c>
      <c r="F4186" s="32">
        <f>IF(DATEDIF(Table2[[#This Row],[DateOfBirth]],Table2[[#This Row],[Service_start]], "Y")&lt;=25,1,0)</f>
        <v>1</v>
      </c>
      <c r="G4186" s="1">
        <v>45047</v>
      </c>
      <c r="H4186" s="1">
        <v>45077</v>
      </c>
      <c r="I4186" s="33" t="b">
        <f>AND(
    Table2[[#This Row],[Service_start]] &gt; DATE(2022,10,1),
    Table2[[#This Row],[Service_end]] &lt; DATE(2024,2,1)
)</f>
        <v>1</v>
      </c>
    </row>
    <row r="4187" spans="1:9">
      <c r="A4187">
        <v>10836941</v>
      </c>
      <c r="B4187">
        <v>425</v>
      </c>
      <c r="C4187" s="1">
        <v>39033.614999999998</v>
      </c>
      <c r="D4187">
        <v>162</v>
      </c>
      <c r="E4187" s="36">
        <f>INT((Table2[[#This Row],[Service_start]]-Table2[[#This Row],[DateOfBirth]])/365)</f>
        <v>16</v>
      </c>
      <c r="F4187" s="32">
        <f>IF(DATEDIF(Table2[[#This Row],[DateOfBirth]],Table2[[#This Row],[Service_start]], "Y")&lt;=25,1,0)</f>
        <v>1</v>
      </c>
      <c r="G4187" s="1">
        <v>45078</v>
      </c>
      <c r="H4187" s="1">
        <v>45107</v>
      </c>
      <c r="I4187" s="33" t="b">
        <f>AND(
    Table2[[#This Row],[Service_start]] &gt; DATE(2022,10,1),
    Table2[[#This Row],[Service_end]] &lt; DATE(2024,2,1)
)</f>
        <v>1</v>
      </c>
    </row>
    <row r="4188" spans="1:9">
      <c r="A4188">
        <v>10329910</v>
      </c>
      <c r="B4188">
        <v>425</v>
      </c>
      <c r="C4188" s="1">
        <v>37176.614999999998</v>
      </c>
      <c r="D4188">
        <v>162</v>
      </c>
      <c r="E4188" s="36">
        <f>INT((Table2[[#This Row],[Service_start]]-Table2[[#This Row],[DateOfBirth]])/365)</f>
        <v>21</v>
      </c>
      <c r="F4188" s="32">
        <f>IF(DATEDIF(Table2[[#This Row],[DateOfBirth]],Table2[[#This Row],[Service_start]], "Y")&lt;=25,1,0)</f>
        <v>1</v>
      </c>
      <c r="G4188" s="1">
        <v>45174</v>
      </c>
      <c r="H4188" s="1">
        <v>45199</v>
      </c>
      <c r="I4188" s="33" t="b">
        <f>AND(
    Table2[[#This Row],[Service_start]] &gt; DATE(2022,10,1),
    Table2[[#This Row],[Service_end]] &lt; DATE(2024,2,1)
)</f>
        <v>1</v>
      </c>
    </row>
    <row r="4189" spans="1:9">
      <c r="A4189">
        <v>13421504</v>
      </c>
      <c r="B4189">
        <v>425</v>
      </c>
      <c r="C4189" s="1">
        <v>37176.614999999998</v>
      </c>
      <c r="D4189">
        <v>162</v>
      </c>
      <c r="E4189" s="36">
        <f>INT((Table2[[#This Row],[Service_start]]-Table2[[#This Row],[DateOfBirth]])/365)</f>
        <v>21</v>
      </c>
      <c r="F4189" s="32">
        <f>IF(DATEDIF(Table2[[#This Row],[DateOfBirth]],Table2[[#This Row],[Service_start]], "Y")&lt;=25,1,0)</f>
        <v>1</v>
      </c>
      <c r="G4189" s="1">
        <v>45203</v>
      </c>
      <c r="H4189" s="1">
        <v>45230</v>
      </c>
      <c r="I4189" s="33" t="b">
        <f>AND(
    Table2[[#This Row],[Service_start]] &gt; DATE(2022,10,1),
    Table2[[#This Row],[Service_end]] &lt; DATE(2024,2,1)
)</f>
        <v>1</v>
      </c>
    </row>
    <row r="4190" spans="1:9">
      <c r="A4190">
        <v>12076909</v>
      </c>
      <c r="B4190">
        <v>425</v>
      </c>
      <c r="C4190" s="1">
        <v>37176.614999999998</v>
      </c>
      <c r="D4190">
        <v>162</v>
      </c>
      <c r="E4190" s="36">
        <f>INT((Table2[[#This Row],[Service_start]]-Table2[[#This Row],[DateOfBirth]])/365)</f>
        <v>22</v>
      </c>
      <c r="F4190" s="32">
        <f>IF(DATEDIF(Table2[[#This Row],[DateOfBirth]],Table2[[#This Row],[Service_start]], "Y")&lt;=25,1,0)</f>
        <v>1</v>
      </c>
      <c r="G4190" s="1">
        <v>45231</v>
      </c>
      <c r="H4190" s="1">
        <v>45260</v>
      </c>
      <c r="I4190" s="33" t="b">
        <f>AND(
    Table2[[#This Row],[Service_start]] &gt; DATE(2022,10,1),
    Table2[[#This Row],[Service_end]] &lt; DATE(2024,2,1)
)</f>
        <v>1</v>
      </c>
    </row>
    <row r="4191" spans="1:9">
      <c r="A4191">
        <v>11930401</v>
      </c>
      <c r="B4191">
        <v>425</v>
      </c>
      <c r="C4191" s="1">
        <v>36806.614999999998</v>
      </c>
      <c r="D4191">
        <v>162</v>
      </c>
      <c r="E4191" s="36">
        <f>INT((Table2[[#This Row],[Service_start]]-Table2[[#This Row],[DateOfBirth]])/365)</f>
        <v>23</v>
      </c>
      <c r="F4191" s="32">
        <f>IF(DATEDIF(Table2[[#This Row],[DateOfBirth]],Table2[[#This Row],[Service_start]], "Y")&lt;=25,1,0)</f>
        <v>1</v>
      </c>
      <c r="G4191" s="1">
        <v>45322</v>
      </c>
      <c r="H4191" s="1">
        <v>45322</v>
      </c>
      <c r="I4191" s="33" t="b">
        <f>AND(
    Table2[[#This Row],[Service_start]] &gt; DATE(2022,10,1),
    Table2[[#This Row],[Service_end]] &lt; DATE(2024,2,1)
)</f>
        <v>1</v>
      </c>
    </row>
    <row r="4192" spans="1:9">
      <c r="A4192">
        <v>17010674</v>
      </c>
      <c r="B4192">
        <v>425</v>
      </c>
      <c r="C4192" s="1">
        <v>37653.614999999998</v>
      </c>
      <c r="D4192">
        <v>162</v>
      </c>
      <c r="E4192" s="36">
        <f>INT((Table2[[#This Row],[Service_start]]-Table2[[#This Row],[DateOfBirth]])/365)</f>
        <v>20</v>
      </c>
      <c r="F4192" s="32">
        <f>IF(DATEDIF(Table2[[#This Row],[DateOfBirth]],Table2[[#This Row],[Service_start]], "Y")&lt;=25,1,0)</f>
        <v>1</v>
      </c>
      <c r="G4192" s="1">
        <v>45271</v>
      </c>
      <c r="H4192" s="1">
        <v>45291</v>
      </c>
      <c r="I4192" s="33" t="b">
        <f>AND(
    Table2[[#This Row],[Service_start]] &gt; DATE(2022,10,1),
    Table2[[#This Row],[Service_end]] &lt; DATE(2024,2,1)
)</f>
        <v>1</v>
      </c>
    </row>
    <row r="4193" spans="1:9">
      <c r="A4193">
        <v>9016591</v>
      </c>
      <c r="B4193">
        <v>425</v>
      </c>
      <c r="C4193" s="1">
        <v>37653.614999999998</v>
      </c>
      <c r="D4193">
        <v>162</v>
      </c>
      <c r="E4193" s="36">
        <f>INT((Table2[[#This Row],[Service_start]]-Table2[[#This Row],[DateOfBirth]])/365)</f>
        <v>20</v>
      </c>
      <c r="F4193" s="32">
        <f>IF(DATEDIF(Table2[[#This Row],[DateOfBirth]],Table2[[#This Row],[Service_start]], "Y")&lt;=25,1,0)</f>
        <v>1</v>
      </c>
      <c r="G4193" s="1">
        <v>45292</v>
      </c>
      <c r="H4193" s="1">
        <v>45322</v>
      </c>
      <c r="I4193" s="33" t="b">
        <f>AND(
    Table2[[#This Row],[Service_start]] &gt; DATE(2022,10,1),
    Table2[[#This Row],[Service_end]] &lt; DATE(2024,2,1)
)</f>
        <v>1</v>
      </c>
    </row>
    <row r="4194" spans="1:9">
      <c r="A4194">
        <v>10723295</v>
      </c>
      <c r="B4194">
        <v>425</v>
      </c>
      <c r="C4194" s="1">
        <v>38227.614999999998</v>
      </c>
      <c r="D4194">
        <v>163</v>
      </c>
      <c r="E4194" s="36">
        <f>INT((Table2[[#This Row],[Service_start]]-Table2[[#This Row],[DateOfBirth]])/365)</f>
        <v>19</v>
      </c>
      <c r="F4194" s="32">
        <f>IF(DATEDIF(Table2[[#This Row],[DateOfBirth]],Table2[[#This Row],[Service_start]], "Y")&lt;=25,1,0)</f>
        <v>1</v>
      </c>
      <c r="G4194" s="1">
        <v>45237</v>
      </c>
      <c r="H4194" s="1">
        <v>45260</v>
      </c>
      <c r="I4194" s="33" t="b">
        <f>AND(
    Table2[[#This Row],[Service_start]] &gt; DATE(2022,10,1),
    Table2[[#This Row],[Service_end]] &lt; DATE(2024,2,1)
)</f>
        <v>1</v>
      </c>
    </row>
    <row r="4195" spans="1:9">
      <c r="A4195">
        <v>15664879</v>
      </c>
      <c r="B4195">
        <v>425</v>
      </c>
      <c r="C4195" s="1">
        <v>38227.614999999998</v>
      </c>
      <c r="D4195">
        <v>163</v>
      </c>
      <c r="E4195" s="36">
        <f>INT((Table2[[#This Row],[Service_start]]-Table2[[#This Row],[DateOfBirth]])/365)</f>
        <v>19</v>
      </c>
      <c r="F4195" s="32">
        <f>IF(DATEDIF(Table2[[#This Row],[DateOfBirth]],Table2[[#This Row],[Service_start]], "Y")&lt;=25,1,0)</f>
        <v>1</v>
      </c>
      <c r="G4195" s="1">
        <v>45261</v>
      </c>
      <c r="H4195" s="1">
        <v>45291</v>
      </c>
      <c r="I4195" s="33" t="b">
        <f>AND(
    Table2[[#This Row],[Service_start]] &gt; DATE(2022,10,1),
    Table2[[#This Row],[Service_end]] &lt; DATE(2024,2,1)
)</f>
        <v>1</v>
      </c>
    </row>
    <row r="4196" spans="1:9">
      <c r="A4196">
        <v>11867288</v>
      </c>
      <c r="B4196">
        <v>425</v>
      </c>
      <c r="C4196" s="1">
        <v>38227.614999999998</v>
      </c>
      <c r="D4196">
        <v>163</v>
      </c>
      <c r="E4196" s="36">
        <f>INT((Table2[[#This Row],[Service_start]]-Table2[[#This Row],[DateOfBirth]])/365)</f>
        <v>19</v>
      </c>
      <c r="F4196" s="32">
        <f>IF(DATEDIF(Table2[[#This Row],[DateOfBirth]],Table2[[#This Row],[Service_start]], "Y")&lt;=25,1,0)</f>
        <v>1</v>
      </c>
      <c r="G4196" s="1">
        <v>45292</v>
      </c>
      <c r="H4196" s="1">
        <v>45322</v>
      </c>
      <c r="I4196" s="33" t="b">
        <f>AND(
    Table2[[#This Row],[Service_start]] &gt; DATE(2022,10,1),
    Table2[[#This Row],[Service_end]] &lt; DATE(2024,2,1)
)</f>
        <v>1</v>
      </c>
    </row>
    <row r="4197" spans="1:9">
      <c r="A4197">
        <v>9435158</v>
      </c>
      <c r="B4197">
        <v>425</v>
      </c>
      <c r="C4197" s="1">
        <v>38186.614999999998</v>
      </c>
      <c r="D4197">
        <v>163</v>
      </c>
      <c r="E4197" s="36">
        <f>INT((Table2[[#This Row],[Service_start]]-Table2[[#This Row],[DateOfBirth]])/365)</f>
        <v>19</v>
      </c>
      <c r="F4197" s="32">
        <f>IF(DATEDIF(Table2[[#This Row],[DateOfBirth]],Table2[[#This Row],[Service_start]], "Y")&lt;=25,1,0)</f>
        <v>1</v>
      </c>
      <c r="G4197" s="1">
        <v>45309</v>
      </c>
      <c r="H4197" s="1">
        <v>45322</v>
      </c>
      <c r="I4197" s="33" t="b">
        <f>AND(
    Table2[[#This Row],[Service_start]] &gt; DATE(2022,10,1),
    Table2[[#This Row],[Service_end]] &lt; DATE(2024,2,1)
)</f>
        <v>1</v>
      </c>
    </row>
    <row r="4198" spans="1:9">
      <c r="A4198">
        <v>12127813</v>
      </c>
      <c r="B4198">
        <v>425</v>
      </c>
      <c r="C4198" s="1">
        <v>38157.614999999998</v>
      </c>
      <c r="D4198">
        <v>163</v>
      </c>
      <c r="E4198" s="36">
        <f>INT((Table2[[#This Row],[Service_start]]-Table2[[#This Row],[DateOfBirth]])/365)</f>
        <v>19</v>
      </c>
      <c r="F4198" s="32">
        <f>IF(DATEDIF(Table2[[#This Row],[DateOfBirth]],Table2[[#This Row],[Service_start]], "Y")&lt;=25,1,0)</f>
        <v>1</v>
      </c>
      <c r="G4198" s="1">
        <v>45218</v>
      </c>
      <c r="H4198" s="1">
        <v>45230</v>
      </c>
      <c r="I4198" s="33" t="b">
        <f>AND(
    Table2[[#This Row],[Service_start]] &gt; DATE(2022,10,1),
    Table2[[#This Row],[Service_end]] &lt; DATE(2024,2,1)
)</f>
        <v>1</v>
      </c>
    </row>
    <row r="4199" spans="1:9">
      <c r="A4199">
        <v>11813050</v>
      </c>
      <c r="B4199">
        <v>425</v>
      </c>
      <c r="C4199" s="1">
        <v>38157.614999999998</v>
      </c>
      <c r="D4199">
        <v>163</v>
      </c>
      <c r="E4199" s="36">
        <f>INT((Table2[[#This Row],[Service_start]]-Table2[[#This Row],[DateOfBirth]])/365)</f>
        <v>19</v>
      </c>
      <c r="F4199" s="32">
        <f>IF(DATEDIF(Table2[[#This Row],[DateOfBirth]],Table2[[#This Row],[Service_start]], "Y")&lt;=25,1,0)</f>
        <v>1</v>
      </c>
      <c r="G4199" s="1">
        <v>45231</v>
      </c>
      <c r="H4199" s="1">
        <v>45260</v>
      </c>
      <c r="I4199" s="33" t="b">
        <f>AND(
    Table2[[#This Row],[Service_start]] &gt; DATE(2022,10,1),
    Table2[[#This Row],[Service_end]] &lt; DATE(2024,2,1)
)</f>
        <v>1</v>
      </c>
    </row>
    <row r="4200" spans="1:9">
      <c r="A4200">
        <v>15264252</v>
      </c>
      <c r="B4200">
        <v>425</v>
      </c>
      <c r="C4200" s="1">
        <v>38157.614999999998</v>
      </c>
      <c r="D4200">
        <v>163</v>
      </c>
      <c r="E4200" s="36">
        <f>INT((Table2[[#This Row],[Service_start]]-Table2[[#This Row],[DateOfBirth]])/365)</f>
        <v>19</v>
      </c>
      <c r="F4200" s="32">
        <f>IF(DATEDIF(Table2[[#This Row],[DateOfBirth]],Table2[[#This Row],[Service_start]], "Y")&lt;=25,1,0)</f>
        <v>1</v>
      </c>
      <c r="G4200" s="1">
        <v>45261</v>
      </c>
      <c r="H4200" s="1">
        <v>45283</v>
      </c>
      <c r="I4200" s="33" t="b">
        <f>AND(
    Table2[[#This Row],[Service_start]] &gt; DATE(2022,10,1),
    Table2[[#This Row],[Service_end]] &lt; DATE(2024,2,1)
)</f>
        <v>1</v>
      </c>
    </row>
    <row r="4201" spans="1:9">
      <c r="A4201">
        <v>9464783</v>
      </c>
      <c r="B4201">
        <v>425</v>
      </c>
      <c r="C4201" s="1">
        <v>38157.614999999998</v>
      </c>
      <c r="D4201">
        <v>163</v>
      </c>
      <c r="E4201" s="36">
        <f>INT((Table2[[#This Row],[Service_start]]-Table2[[#This Row],[DateOfBirth]])/365)</f>
        <v>19</v>
      </c>
      <c r="F4201" s="32">
        <f>IF(DATEDIF(Table2[[#This Row],[DateOfBirth]],Table2[[#This Row],[Service_start]], "Y")&lt;=25,1,0)</f>
        <v>1</v>
      </c>
      <c r="G4201" s="1">
        <v>45292</v>
      </c>
      <c r="H4201" s="1">
        <v>45322</v>
      </c>
      <c r="I4201" s="33" t="b">
        <f>AND(
    Table2[[#This Row],[Service_start]] &gt; DATE(2022,10,1),
    Table2[[#This Row],[Service_end]] &lt; DATE(2024,2,1)
)</f>
        <v>1</v>
      </c>
    </row>
    <row r="4202" spans="1:9">
      <c r="A4202">
        <v>15676792</v>
      </c>
      <c r="B4202">
        <v>425</v>
      </c>
      <c r="C4202" s="1">
        <v>38604.614999999998</v>
      </c>
      <c r="D4202">
        <v>163</v>
      </c>
      <c r="E4202" s="36">
        <f>INT((Table2[[#This Row],[Service_start]]-Table2[[#This Row],[DateOfBirth]])/365)</f>
        <v>18</v>
      </c>
      <c r="F4202" s="32">
        <f>IF(DATEDIF(Table2[[#This Row],[DateOfBirth]],Table2[[#This Row],[Service_start]], "Y")&lt;=25,1,0)</f>
        <v>1</v>
      </c>
      <c r="G4202" s="1">
        <v>45309</v>
      </c>
      <c r="H4202" s="1">
        <v>45322</v>
      </c>
      <c r="I4202" s="33" t="b">
        <f>AND(
    Table2[[#This Row],[Service_start]] &gt; DATE(2022,10,1),
    Table2[[#This Row],[Service_end]] &lt; DATE(2024,2,1)
)</f>
        <v>1</v>
      </c>
    </row>
    <row r="4203" spans="1:9">
      <c r="A4203">
        <v>11757368</v>
      </c>
      <c r="B4203">
        <v>425</v>
      </c>
      <c r="C4203" s="1">
        <v>38604.614999999998</v>
      </c>
      <c r="D4203">
        <v>163</v>
      </c>
      <c r="E4203" s="36">
        <f>INT((Table2[[#This Row],[Service_start]]-Table2[[#This Row],[DateOfBirth]])/365)</f>
        <v>18</v>
      </c>
      <c r="F4203" s="32">
        <f>IF(DATEDIF(Table2[[#This Row],[DateOfBirth]],Table2[[#This Row],[Service_start]], "Y")&lt;=25,1,0)</f>
        <v>1</v>
      </c>
      <c r="G4203" s="1">
        <v>45309</v>
      </c>
      <c r="H4203" s="1">
        <v>45322</v>
      </c>
      <c r="I4203" s="33" t="b">
        <f>AND(
    Table2[[#This Row],[Service_start]] &gt; DATE(2022,10,1),
    Table2[[#This Row],[Service_end]] &lt; DATE(2024,2,1)
)</f>
        <v>1</v>
      </c>
    </row>
    <row r="4204" spans="1:9">
      <c r="A4204">
        <v>15625129</v>
      </c>
      <c r="B4204">
        <v>425</v>
      </c>
      <c r="C4204" s="1">
        <v>38221.614999999998</v>
      </c>
      <c r="D4204">
        <v>163</v>
      </c>
      <c r="E4204" s="36">
        <f>INT((Table2[[#This Row],[Service_start]]-Table2[[#This Row],[DateOfBirth]])/365)</f>
        <v>19</v>
      </c>
      <c r="F4204" s="32">
        <f>IF(DATEDIF(Table2[[#This Row],[DateOfBirth]],Table2[[#This Row],[Service_start]], "Y")&lt;=25,1,0)</f>
        <v>1</v>
      </c>
      <c r="G4204" s="1">
        <v>45224</v>
      </c>
      <c r="H4204" s="1">
        <v>45230</v>
      </c>
      <c r="I4204" s="33" t="b">
        <f>AND(
    Table2[[#This Row],[Service_start]] &gt; DATE(2022,10,1),
    Table2[[#This Row],[Service_end]] &lt; DATE(2024,2,1)
)</f>
        <v>1</v>
      </c>
    </row>
    <row r="4205" spans="1:9">
      <c r="A4205">
        <v>10651066</v>
      </c>
      <c r="B4205">
        <v>425</v>
      </c>
      <c r="C4205" s="1">
        <v>38221.614999999998</v>
      </c>
      <c r="D4205">
        <v>163</v>
      </c>
      <c r="E4205" s="36">
        <f>INT((Table2[[#This Row],[Service_start]]-Table2[[#This Row],[DateOfBirth]])/365)</f>
        <v>19</v>
      </c>
      <c r="F4205" s="32">
        <f>IF(DATEDIF(Table2[[#This Row],[DateOfBirth]],Table2[[#This Row],[Service_start]], "Y")&lt;=25,1,0)</f>
        <v>1</v>
      </c>
      <c r="G4205" s="1">
        <v>45231</v>
      </c>
      <c r="H4205" s="1">
        <v>45260</v>
      </c>
      <c r="I4205" s="33" t="b">
        <f>AND(
    Table2[[#This Row],[Service_start]] &gt; DATE(2022,10,1),
    Table2[[#This Row],[Service_end]] &lt; DATE(2024,2,1)
)</f>
        <v>1</v>
      </c>
    </row>
    <row r="4206" spans="1:9">
      <c r="A4206">
        <v>11668625</v>
      </c>
      <c r="B4206">
        <v>425</v>
      </c>
      <c r="C4206" s="1">
        <v>38221.614999999998</v>
      </c>
      <c r="D4206">
        <v>163</v>
      </c>
      <c r="E4206" s="36">
        <f>INT((Table2[[#This Row],[Service_start]]-Table2[[#This Row],[DateOfBirth]])/365)</f>
        <v>19</v>
      </c>
      <c r="F4206" s="32">
        <f>IF(DATEDIF(Table2[[#This Row],[DateOfBirth]],Table2[[#This Row],[Service_start]], "Y")&lt;=25,1,0)</f>
        <v>1</v>
      </c>
      <c r="G4206" s="1">
        <v>45261</v>
      </c>
      <c r="H4206" s="1">
        <v>45291</v>
      </c>
      <c r="I4206" s="33" t="b">
        <f>AND(
    Table2[[#This Row],[Service_start]] &gt; DATE(2022,10,1),
    Table2[[#This Row],[Service_end]] &lt; DATE(2024,2,1)
)</f>
        <v>1</v>
      </c>
    </row>
    <row r="4207" spans="1:9">
      <c r="A4207">
        <v>11679496</v>
      </c>
      <c r="B4207">
        <v>425</v>
      </c>
      <c r="C4207" s="1">
        <v>38221.614999999998</v>
      </c>
      <c r="D4207">
        <v>163</v>
      </c>
      <c r="E4207" s="36">
        <f>INT((Table2[[#This Row],[Service_start]]-Table2[[#This Row],[DateOfBirth]])/365)</f>
        <v>19</v>
      </c>
      <c r="F4207" s="32">
        <f>IF(DATEDIF(Table2[[#This Row],[DateOfBirth]],Table2[[#This Row],[Service_start]], "Y")&lt;=25,1,0)</f>
        <v>1</v>
      </c>
      <c r="G4207" s="1">
        <v>45292</v>
      </c>
      <c r="H4207" s="1">
        <v>45322</v>
      </c>
      <c r="I4207" s="33" t="b">
        <f>AND(
    Table2[[#This Row],[Service_start]] &gt; DATE(2022,10,1),
    Table2[[#This Row],[Service_end]] &lt; DATE(2024,2,1)
)</f>
        <v>1</v>
      </c>
    </row>
    <row r="4208" spans="1:9">
      <c r="A4208">
        <v>16593709</v>
      </c>
      <c r="B4208">
        <v>425</v>
      </c>
      <c r="C4208" s="1">
        <v>37738.614999999998</v>
      </c>
      <c r="D4208">
        <v>163</v>
      </c>
      <c r="E4208" s="36">
        <f>INT((Table2[[#This Row],[Service_start]]-Table2[[#This Row],[DateOfBirth]])/365)</f>
        <v>20</v>
      </c>
      <c r="F4208" s="32">
        <f>IF(DATEDIF(Table2[[#This Row],[DateOfBirth]],Table2[[#This Row],[Service_start]], "Y")&lt;=25,1,0)</f>
        <v>1</v>
      </c>
      <c r="G4208" s="1">
        <v>45139</v>
      </c>
      <c r="H4208" s="1">
        <v>45169</v>
      </c>
      <c r="I4208" s="33" t="b">
        <f>AND(
    Table2[[#This Row],[Service_start]] &gt; DATE(2022,10,1),
    Table2[[#This Row],[Service_end]] &lt; DATE(2024,2,1)
)</f>
        <v>1</v>
      </c>
    </row>
    <row r="4209" spans="1:9">
      <c r="A4209">
        <v>15659006</v>
      </c>
      <c r="B4209">
        <v>425</v>
      </c>
      <c r="C4209" s="1">
        <v>37738.614999999998</v>
      </c>
      <c r="D4209">
        <v>163</v>
      </c>
      <c r="E4209" s="36">
        <f>INT((Table2[[#This Row],[Service_start]]-Table2[[#This Row],[DateOfBirth]])/365)</f>
        <v>20</v>
      </c>
      <c r="F4209" s="32">
        <f>IF(DATEDIF(Table2[[#This Row],[DateOfBirth]],Table2[[#This Row],[Service_start]], "Y")&lt;=25,1,0)</f>
        <v>1</v>
      </c>
      <c r="G4209" s="1">
        <v>45170</v>
      </c>
      <c r="H4209" s="1">
        <v>45199</v>
      </c>
      <c r="I4209" s="33" t="b">
        <f>AND(
    Table2[[#This Row],[Service_start]] &gt; DATE(2022,10,1),
    Table2[[#This Row],[Service_end]] &lt; DATE(2024,2,1)
)</f>
        <v>1</v>
      </c>
    </row>
    <row r="4210" spans="1:9">
      <c r="A4210">
        <v>10364603</v>
      </c>
      <c r="B4210">
        <v>425</v>
      </c>
      <c r="C4210" s="1">
        <v>37738.614999999998</v>
      </c>
      <c r="D4210">
        <v>163</v>
      </c>
      <c r="E4210" s="36">
        <f>INT((Table2[[#This Row],[Service_start]]-Table2[[#This Row],[DateOfBirth]])/365)</f>
        <v>20</v>
      </c>
      <c r="F4210" s="32">
        <f>IF(DATEDIF(Table2[[#This Row],[DateOfBirth]],Table2[[#This Row],[Service_start]], "Y")&lt;=25,1,0)</f>
        <v>1</v>
      </c>
      <c r="G4210" s="1">
        <v>45200</v>
      </c>
      <c r="H4210" s="1">
        <v>45230</v>
      </c>
      <c r="I4210" s="33" t="b">
        <f>AND(
    Table2[[#This Row],[Service_start]] &gt; DATE(2022,10,1),
    Table2[[#This Row],[Service_end]] &lt; DATE(2024,2,1)
)</f>
        <v>1</v>
      </c>
    </row>
    <row r="4211" spans="1:9">
      <c r="A4211">
        <v>9468170</v>
      </c>
      <c r="B4211">
        <v>425</v>
      </c>
      <c r="C4211" s="1">
        <v>37738.614999999998</v>
      </c>
      <c r="D4211">
        <v>163</v>
      </c>
      <c r="E4211" s="36">
        <f>INT((Table2[[#This Row],[Service_start]]-Table2[[#This Row],[DateOfBirth]])/365)</f>
        <v>20</v>
      </c>
      <c r="F4211" s="32">
        <f>IF(DATEDIF(Table2[[#This Row],[DateOfBirth]],Table2[[#This Row],[Service_start]], "Y")&lt;=25,1,0)</f>
        <v>1</v>
      </c>
      <c r="G4211" s="1">
        <v>45231</v>
      </c>
      <c r="H4211" s="1">
        <v>45260</v>
      </c>
      <c r="I4211" s="33" t="b">
        <f>AND(
    Table2[[#This Row],[Service_start]] &gt; DATE(2022,10,1),
    Table2[[#This Row],[Service_end]] &lt; DATE(2024,2,1)
)</f>
        <v>1</v>
      </c>
    </row>
    <row r="4212" spans="1:9">
      <c r="A4212">
        <v>11875619</v>
      </c>
      <c r="B4212">
        <v>425</v>
      </c>
      <c r="C4212" s="1">
        <v>37738.614999999998</v>
      </c>
      <c r="D4212">
        <v>163</v>
      </c>
      <c r="E4212" s="36">
        <f>INT((Table2[[#This Row],[Service_start]]-Table2[[#This Row],[DateOfBirth]])/365)</f>
        <v>20</v>
      </c>
      <c r="F4212" s="32">
        <f>IF(DATEDIF(Table2[[#This Row],[DateOfBirth]],Table2[[#This Row],[Service_start]], "Y")&lt;=25,1,0)</f>
        <v>1</v>
      </c>
      <c r="G4212" s="1">
        <v>45261</v>
      </c>
      <c r="H4212" s="1">
        <v>45280</v>
      </c>
      <c r="I4212" s="33" t="b">
        <f>AND(
    Table2[[#This Row],[Service_start]] &gt; DATE(2022,10,1),
    Table2[[#This Row],[Service_end]] &lt; DATE(2024,2,1)
)</f>
        <v>1</v>
      </c>
    </row>
    <row r="4213" spans="1:9">
      <c r="A4213">
        <v>9544589</v>
      </c>
      <c r="B4213">
        <v>425</v>
      </c>
      <c r="C4213" s="1">
        <v>38014.614999999998</v>
      </c>
      <c r="D4213">
        <v>163</v>
      </c>
      <c r="E4213" s="36">
        <f>INT((Table2[[#This Row],[Service_start]]-Table2[[#This Row],[DateOfBirth]])/365)</f>
        <v>19</v>
      </c>
      <c r="F4213" s="32">
        <f>IF(DATEDIF(Table2[[#This Row],[DateOfBirth]],Table2[[#This Row],[Service_start]], "Y")&lt;=25,1,0)</f>
        <v>1</v>
      </c>
      <c r="G4213" s="1">
        <v>45309</v>
      </c>
      <c r="H4213" s="1">
        <v>45322</v>
      </c>
      <c r="I4213" s="33" t="b">
        <f>AND(
    Table2[[#This Row],[Service_start]] &gt; DATE(2022,10,1),
    Table2[[#This Row],[Service_end]] &lt; DATE(2024,2,1)
)</f>
        <v>1</v>
      </c>
    </row>
    <row r="4214" spans="1:9">
      <c r="A4214">
        <v>10871673</v>
      </c>
      <c r="B4214">
        <v>425</v>
      </c>
      <c r="C4214" s="1">
        <v>37845.614999999998</v>
      </c>
      <c r="D4214">
        <v>163</v>
      </c>
      <c r="E4214" s="36">
        <f>INT((Table2[[#This Row],[Service_start]]-Table2[[#This Row],[DateOfBirth]])/365)</f>
        <v>20</v>
      </c>
      <c r="F4214" s="32">
        <f>IF(DATEDIF(Table2[[#This Row],[DateOfBirth]],Table2[[#This Row],[Service_start]], "Y")&lt;=25,1,0)</f>
        <v>1</v>
      </c>
      <c r="G4214" s="1">
        <v>45272</v>
      </c>
      <c r="H4214" s="1">
        <v>45291</v>
      </c>
      <c r="I4214" s="33" t="b">
        <f>AND(
    Table2[[#This Row],[Service_start]] &gt; DATE(2022,10,1),
    Table2[[#This Row],[Service_end]] &lt; DATE(2024,2,1)
)</f>
        <v>1</v>
      </c>
    </row>
    <row r="4215" spans="1:9">
      <c r="A4215">
        <v>10640894</v>
      </c>
      <c r="B4215">
        <v>425</v>
      </c>
      <c r="C4215" s="1">
        <v>37845.614999999998</v>
      </c>
      <c r="D4215">
        <v>163</v>
      </c>
      <c r="E4215" s="36">
        <f>INT((Table2[[#This Row],[Service_start]]-Table2[[#This Row],[DateOfBirth]])/365)</f>
        <v>20</v>
      </c>
      <c r="F4215" s="32">
        <f>IF(DATEDIF(Table2[[#This Row],[DateOfBirth]],Table2[[#This Row],[Service_start]], "Y")&lt;=25,1,0)</f>
        <v>1</v>
      </c>
      <c r="G4215" s="1">
        <v>45292</v>
      </c>
      <c r="H4215" s="1">
        <v>45322</v>
      </c>
      <c r="I4215" s="33" t="b">
        <f>AND(
    Table2[[#This Row],[Service_start]] &gt; DATE(2022,10,1),
    Table2[[#This Row],[Service_end]] &lt; DATE(2024,2,1)
)</f>
        <v>1</v>
      </c>
    </row>
    <row r="4216" spans="1:9">
      <c r="A4216">
        <v>11225316</v>
      </c>
      <c r="B4216">
        <v>425</v>
      </c>
      <c r="C4216" s="1">
        <v>38134.614999999998</v>
      </c>
      <c r="D4216">
        <v>163</v>
      </c>
      <c r="E4216" s="36">
        <f>INT((Table2[[#This Row],[Service_start]]-Table2[[#This Row],[DateOfBirth]])/365)</f>
        <v>19</v>
      </c>
      <c r="F4216" s="32">
        <f>IF(DATEDIF(Table2[[#This Row],[DateOfBirth]],Table2[[#This Row],[Service_start]], "Y")&lt;=25,1,0)</f>
        <v>1</v>
      </c>
      <c r="G4216" s="1">
        <v>45280</v>
      </c>
      <c r="H4216" s="1">
        <v>45291</v>
      </c>
      <c r="I4216" s="33" t="b">
        <f>AND(
    Table2[[#This Row],[Service_start]] &gt; DATE(2022,10,1),
    Table2[[#This Row],[Service_end]] &lt; DATE(2024,2,1)
)</f>
        <v>1</v>
      </c>
    </row>
    <row r="4217" spans="1:9">
      <c r="A4217">
        <v>10549259</v>
      </c>
      <c r="B4217">
        <v>425</v>
      </c>
      <c r="C4217" s="1">
        <v>38134.614999999998</v>
      </c>
      <c r="D4217">
        <v>163</v>
      </c>
      <c r="E4217" s="36">
        <f>INT((Table2[[#This Row],[Service_start]]-Table2[[#This Row],[DateOfBirth]])/365)</f>
        <v>19</v>
      </c>
      <c r="F4217" s="32">
        <f>IF(DATEDIF(Table2[[#This Row],[DateOfBirth]],Table2[[#This Row],[Service_start]], "Y")&lt;=25,1,0)</f>
        <v>1</v>
      </c>
      <c r="G4217" s="1">
        <v>45280</v>
      </c>
      <c r="H4217" s="1">
        <v>45291</v>
      </c>
      <c r="I4217" s="33" t="b">
        <f>AND(
    Table2[[#This Row],[Service_start]] &gt; DATE(2022,10,1),
    Table2[[#This Row],[Service_end]] &lt; DATE(2024,2,1)
)</f>
        <v>1</v>
      </c>
    </row>
    <row r="4218" spans="1:9">
      <c r="A4218">
        <v>15107097</v>
      </c>
      <c r="B4218">
        <v>425</v>
      </c>
      <c r="C4218" s="1">
        <v>38134.614999999998</v>
      </c>
      <c r="D4218">
        <v>163</v>
      </c>
      <c r="E4218" s="36">
        <f>INT((Table2[[#This Row],[Service_start]]-Table2[[#This Row],[DateOfBirth]])/365)</f>
        <v>19</v>
      </c>
      <c r="F4218" s="32">
        <f>IF(DATEDIF(Table2[[#This Row],[DateOfBirth]],Table2[[#This Row],[Service_start]], "Y")&lt;=25,1,0)</f>
        <v>1</v>
      </c>
      <c r="G4218" s="1">
        <v>45292</v>
      </c>
      <c r="H4218" s="1">
        <v>45322</v>
      </c>
      <c r="I4218" s="33" t="b">
        <f>AND(
    Table2[[#This Row],[Service_start]] &gt; DATE(2022,10,1),
    Table2[[#This Row],[Service_end]] &lt; DATE(2024,2,1)
)</f>
        <v>1</v>
      </c>
    </row>
    <row r="4219" spans="1:9">
      <c r="A4219">
        <v>10432915</v>
      </c>
      <c r="B4219">
        <v>425</v>
      </c>
      <c r="C4219" s="1">
        <v>38134.614999999998</v>
      </c>
      <c r="D4219">
        <v>163</v>
      </c>
      <c r="E4219" s="36">
        <f>INT((Table2[[#This Row],[Service_start]]-Table2[[#This Row],[DateOfBirth]])/365)</f>
        <v>19</v>
      </c>
      <c r="F4219" s="32">
        <f>IF(DATEDIF(Table2[[#This Row],[DateOfBirth]],Table2[[#This Row],[Service_start]], "Y")&lt;=25,1,0)</f>
        <v>1</v>
      </c>
      <c r="G4219" s="1">
        <v>45292</v>
      </c>
      <c r="H4219" s="1">
        <v>45322</v>
      </c>
      <c r="I4219" s="33" t="b">
        <f>AND(
    Table2[[#This Row],[Service_start]] &gt; DATE(2022,10,1),
    Table2[[#This Row],[Service_end]] &lt; DATE(2024,2,1)
)</f>
        <v>1</v>
      </c>
    </row>
    <row r="4220" spans="1:9">
      <c r="A4220">
        <v>10511670</v>
      </c>
      <c r="B4220">
        <v>425</v>
      </c>
      <c r="C4220" s="1">
        <v>38332.614999999998</v>
      </c>
      <c r="D4220">
        <v>163</v>
      </c>
      <c r="E4220" s="36">
        <f>INT((Table2[[#This Row],[Service_start]]-Table2[[#This Row],[DateOfBirth]])/365)</f>
        <v>18</v>
      </c>
      <c r="F4220" s="32">
        <f>IF(DATEDIF(Table2[[#This Row],[DateOfBirth]],Table2[[#This Row],[Service_start]], "Y")&lt;=25,1,0)</f>
        <v>1</v>
      </c>
      <c r="G4220" s="1">
        <v>45237</v>
      </c>
      <c r="H4220" s="1">
        <v>45260</v>
      </c>
      <c r="I4220" s="33" t="b">
        <f>AND(
    Table2[[#This Row],[Service_start]] &gt; DATE(2022,10,1),
    Table2[[#This Row],[Service_end]] &lt; DATE(2024,2,1)
)</f>
        <v>1</v>
      </c>
    </row>
    <row r="4221" spans="1:9">
      <c r="A4221">
        <v>8892233</v>
      </c>
      <c r="B4221">
        <v>425</v>
      </c>
      <c r="C4221" s="1">
        <v>38332.614999999998</v>
      </c>
      <c r="D4221">
        <v>163</v>
      </c>
      <c r="E4221" s="36">
        <f>INT((Table2[[#This Row],[Service_start]]-Table2[[#This Row],[DateOfBirth]])/365)</f>
        <v>18</v>
      </c>
      <c r="F4221" s="32">
        <f>IF(DATEDIF(Table2[[#This Row],[DateOfBirth]],Table2[[#This Row],[Service_start]], "Y")&lt;=25,1,0)</f>
        <v>1</v>
      </c>
      <c r="G4221" s="1">
        <v>45261</v>
      </c>
      <c r="H4221" s="1">
        <v>45291</v>
      </c>
      <c r="I4221" s="33" t="b">
        <f>AND(
    Table2[[#This Row],[Service_start]] &gt; DATE(2022,10,1),
    Table2[[#This Row],[Service_end]] &lt; DATE(2024,2,1)
)</f>
        <v>1</v>
      </c>
    </row>
    <row r="4222" spans="1:9">
      <c r="A4222">
        <v>16202839</v>
      </c>
      <c r="B4222">
        <v>425</v>
      </c>
      <c r="C4222" s="1">
        <v>38332.614999999998</v>
      </c>
      <c r="D4222">
        <v>163</v>
      </c>
      <c r="E4222" s="36">
        <f>INT((Table2[[#This Row],[Service_start]]-Table2[[#This Row],[DateOfBirth]])/365)</f>
        <v>19</v>
      </c>
      <c r="F4222" s="32">
        <f>IF(DATEDIF(Table2[[#This Row],[DateOfBirth]],Table2[[#This Row],[Service_start]], "Y")&lt;=25,1,0)</f>
        <v>1</v>
      </c>
      <c r="G4222" s="1">
        <v>45292</v>
      </c>
      <c r="H4222" s="1">
        <v>45322</v>
      </c>
      <c r="I4222" s="33" t="b">
        <f>AND(
    Table2[[#This Row],[Service_start]] &gt; DATE(2022,10,1),
    Table2[[#This Row],[Service_end]] &lt; DATE(2024,2,1)
)</f>
        <v>1</v>
      </c>
    </row>
    <row r="4223" spans="1:9">
      <c r="A4223">
        <v>16631529</v>
      </c>
      <c r="B4223">
        <v>425</v>
      </c>
      <c r="C4223" s="1">
        <v>37884.614999999998</v>
      </c>
      <c r="D4223">
        <v>163</v>
      </c>
      <c r="E4223" s="36">
        <f>INT((Table2[[#This Row],[Service_start]]-Table2[[#This Row],[DateOfBirth]])/365)</f>
        <v>20</v>
      </c>
      <c r="F4223" s="32">
        <f>IF(DATEDIF(Table2[[#This Row],[DateOfBirth]],Table2[[#This Row],[Service_start]], "Y")&lt;=25,1,0)</f>
        <v>1</v>
      </c>
      <c r="G4223" s="1">
        <v>45287</v>
      </c>
      <c r="H4223" s="1">
        <v>45291</v>
      </c>
      <c r="I4223" s="33" t="b">
        <f>AND(
    Table2[[#This Row],[Service_start]] &gt; DATE(2022,10,1),
    Table2[[#This Row],[Service_end]] &lt; DATE(2024,2,1)
)</f>
        <v>1</v>
      </c>
    </row>
    <row r="4224" spans="1:9">
      <c r="A4224">
        <v>10688390</v>
      </c>
      <c r="B4224">
        <v>425</v>
      </c>
      <c r="C4224" s="1">
        <v>37884.614999999998</v>
      </c>
      <c r="D4224">
        <v>163</v>
      </c>
      <c r="E4224" s="36">
        <f>INT((Table2[[#This Row],[Service_start]]-Table2[[#This Row],[DateOfBirth]])/365)</f>
        <v>20</v>
      </c>
      <c r="F4224" s="32">
        <f>IF(DATEDIF(Table2[[#This Row],[DateOfBirth]],Table2[[#This Row],[Service_start]], "Y")&lt;=25,1,0)</f>
        <v>1</v>
      </c>
      <c r="G4224" s="1">
        <v>45292</v>
      </c>
      <c r="H4224" s="1">
        <v>45322</v>
      </c>
      <c r="I4224" s="33" t="b">
        <f>AND(
    Table2[[#This Row],[Service_start]] &gt; DATE(2022,10,1),
    Table2[[#This Row],[Service_end]] &lt; DATE(2024,2,1)
)</f>
        <v>1</v>
      </c>
    </row>
    <row r="4225" spans="1:9">
      <c r="A4225">
        <v>9170189</v>
      </c>
      <c r="B4225">
        <v>425</v>
      </c>
      <c r="C4225" s="1">
        <v>38314.614999999998</v>
      </c>
      <c r="D4225">
        <v>163</v>
      </c>
      <c r="E4225" s="36">
        <f>INT((Table2[[#This Row],[Service_start]]-Table2[[#This Row],[DateOfBirth]])/365)</f>
        <v>19</v>
      </c>
      <c r="F4225" s="32">
        <f>IF(DATEDIF(Table2[[#This Row],[DateOfBirth]],Table2[[#This Row],[Service_start]], "Y")&lt;=25,1,0)</f>
        <v>1</v>
      </c>
      <c r="G4225" s="1">
        <v>45309</v>
      </c>
      <c r="H4225" s="1">
        <v>45322</v>
      </c>
      <c r="I4225" s="33" t="b">
        <f>AND(
    Table2[[#This Row],[Service_start]] &gt; DATE(2022,10,1),
    Table2[[#This Row],[Service_end]] &lt; DATE(2024,2,1)
)</f>
        <v>1</v>
      </c>
    </row>
    <row r="4226" spans="1:9">
      <c r="A4226">
        <v>11684243</v>
      </c>
      <c r="B4226">
        <v>425</v>
      </c>
      <c r="C4226" s="1">
        <v>38314.614999999998</v>
      </c>
      <c r="D4226">
        <v>163</v>
      </c>
      <c r="E4226" s="36">
        <f>INT((Table2[[#This Row],[Service_start]]-Table2[[#This Row],[DateOfBirth]])/365)</f>
        <v>19</v>
      </c>
      <c r="F4226" s="32">
        <f>IF(DATEDIF(Table2[[#This Row],[DateOfBirth]],Table2[[#This Row],[Service_start]], "Y")&lt;=25,1,0)</f>
        <v>1</v>
      </c>
      <c r="G4226" s="1">
        <v>45309</v>
      </c>
      <c r="H4226" s="1">
        <v>45322</v>
      </c>
      <c r="I4226" s="33" t="b">
        <f>AND(
    Table2[[#This Row],[Service_start]] &gt; DATE(2022,10,1),
    Table2[[#This Row],[Service_end]] &lt; DATE(2024,2,1)
)</f>
        <v>1</v>
      </c>
    </row>
    <row r="4227" spans="1:9">
      <c r="A4227">
        <v>8949466</v>
      </c>
      <c r="B4227">
        <v>425</v>
      </c>
      <c r="C4227" s="1">
        <v>38630.614999999998</v>
      </c>
      <c r="D4227">
        <v>163</v>
      </c>
      <c r="E4227" s="36">
        <f>INT((Table2[[#This Row],[Service_start]]-Table2[[#This Row],[DateOfBirth]])/365)</f>
        <v>18</v>
      </c>
      <c r="F4227" s="32">
        <f>IF(DATEDIF(Table2[[#This Row],[DateOfBirth]],Table2[[#This Row],[Service_start]], "Y")&lt;=25,1,0)</f>
        <v>1</v>
      </c>
      <c r="G4227" s="1">
        <v>45288</v>
      </c>
      <c r="H4227" s="1">
        <v>45291</v>
      </c>
      <c r="I4227" s="33" t="b">
        <f>AND(
    Table2[[#This Row],[Service_start]] &gt; DATE(2022,10,1),
    Table2[[#This Row],[Service_end]] &lt; DATE(2024,2,1)
)</f>
        <v>1</v>
      </c>
    </row>
    <row r="4228" spans="1:9">
      <c r="A4228">
        <v>15028838</v>
      </c>
      <c r="B4228">
        <v>425</v>
      </c>
      <c r="C4228" s="1">
        <v>38630.614999999998</v>
      </c>
      <c r="D4228">
        <v>163</v>
      </c>
      <c r="E4228" s="36">
        <f>INT((Table2[[#This Row],[Service_start]]-Table2[[#This Row],[DateOfBirth]])/365)</f>
        <v>18</v>
      </c>
      <c r="F4228" s="32">
        <f>IF(DATEDIF(Table2[[#This Row],[DateOfBirth]],Table2[[#This Row],[Service_start]], "Y")&lt;=25,1,0)</f>
        <v>1</v>
      </c>
      <c r="G4228" s="1">
        <v>45288</v>
      </c>
      <c r="H4228" s="1">
        <v>45291</v>
      </c>
      <c r="I4228" s="33" t="b">
        <f>AND(
    Table2[[#This Row],[Service_start]] &gt; DATE(2022,10,1),
    Table2[[#This Row],[Service_end]] &lt; DATE(2024,2,1)
)</f>
        <v>1</v>
      </c>
    </row>
    <row r="4229" spans="1:9">
      <c r="A4229">
        <v>15636225</v>
      </c>
      <c r="B4229">
        <v>425</v>
      </c>
      <c r="C4229" s="1">
        <v>38630.614999999998</v>
      </c>
      <c r="D4229">
        <v>163</v>
      </c>
      <c r="E4229" s="36">
        <f>INT((Table2[[#This Row],[Service_start]]-Table2[[#This Row],[DateOfBirth]])/365)</f>
        <v>18</v>
      </c>
      <c r="F4229" s="32">
        <f>IF(DATEDIF(Table2[[#This Row],[DateOfBirth]],Table2[[#This Row],[Service_start]], "Y")&lt;=25,1,0)</f>
        <v>1</v>
      </c>
      <c r="G4229" s="1">
        <v>45292</v>
      </c>
      <c r="H4229" s="1">
        <v>45322</v>
      </c>
      <c r="I4229" s="33" t="b">
        <f>AND(
    Table2[[#This Row],[Service_start]] &gt; DATE(2022,10,1),
    Table2[[#This Row],[Service_end]] &lt; DATE(2024,2,1)
)</f>
        <v>1</v>
      </c>
    </row>
    <row r="4230" spans="1:9">
      <c r="A4230">
        <v>10451403</v>
      </c>
      <c r="B4230">
        <v>425</v>
      </c>
      <c r="C4230" s="1">
        <v>38630.614999999998</v>
      </c>
      <c r="D4230">
        <v>163</v>
      </c>
      <c r="E4230" s="36">
        <f>INT((Table2[[#This Row],[Service_start]]-Table2[[#This Row],[DateOfBirth]])/365)</f>
        <v>18</v>
      </c>
      <c r="F4230" s="32">
        <f>IF(DATEDIF(Table2[[#This Row],[DateOfBirth]],Table2[[#This Row],[Service_start]], "Y")&lt;=25,1,0)</f>
        <v>1</v>
      </c>
      <c r="G4230" s="1">
        <v>45292</v>
      </c>
      <c r="H4230" s="1">
        <v>45322</v>
      </c>
      <c r="I4230" s="33" t="b">
        <f>AND(
    Table2[[#This Row],[Service_start]] &gt; DATE(2022,10,1),
    Table2[[#This Row],[Service_end]] &lt; DATE(2024,2,1)
)</f>
        <v>1</v>
      </c>
    </row>
    <row r="4231" spans="1:9">
      <c r="A4231">
        <v>15159493</v>
      </c>
      <c r="B4231">
        <v>425</v>
      </c>
      <c r="C4231" s="1">
        <v>36859.614999999998</v>
      </c>
      <c r="D4231">
        <v>163</v>
      </c>
      <c r="E4231" s="36">
        <f>INT((Table2[[#This Row],[Service_start]]-Table2[[#This Row],[DateOfBirth]])/365)</f>
        <v>22</v>
      </c>
      <c r="F4231" s="32">
        <f>IF(DATEDIF(Table2[[#This Row],[DateOfBirth]],Table2[[#This Row],[Service_start]], "Y")&lt;=25,1,0)</f>
        <v>1</v>
      </c>
      <c r="G4231" s="1">
        <v>45167</v>
      </c>
      <c r="H4231" s="1">
        <v>45169</v>
      </c>
      <c r="I4231" s="33" t="b">
        <f>AND(
    Table2[[#This Row],[Service_start]] &gt; DATE(2022,10,1),
    Table2[[#This Row],[Service_end]] &lt; DATE(2024,2,1)
)</f>
        <v>1</v>
      </c>
    </row>
    <row r="4232" spans="1:9">
      <c r="A4232">
        <v>15675791</v>
      </c>
      <c r="B4232">
        <v>425</v>
      </c>
      <c r="C4232" s="1">
        <v>36859.614999999998</v>
      </c>
      <c r="D4232">
        <v>163</v>
      </c>
      <c r="E4232" s="36">
        <f>INT((Table2[[#This Row],[Service_start]]-Table2[[#This Row],[DateOfBirth]])/365)</f>
        <v>22</v>
      </c>
      <c r="F4232" s="32">
        <f>IF(DATEDIF(Table2[[#This Row],[DateOfBirth]],Table2[[#This Row],[Service_start]], "Y")&lt;=25,1,0)</f>
        <v>1</v>
      </c>
      <c r="G4232" s="1">
        <v>45170</v>
      </c>
      <c r="H4232" s="1">
        <v>45199</v>
      </c>
      <c r="I4232" s="33" t="b">
        <f>AND(
    Table2[[#This Row],[Service_start]] &gt; DATE(2022,10,1),
    Table2[[#This Row],[Service_end]] &lt; DATE(2024,2,1)
)</f>
        <v>1</v>
      </c>
    </row>
    <row r="4233" spans="1:9">
      <c r="A4233">
        <v>8951774</v>
      </c>
      <c r="B4233">
        <v>425</v>
      </c>
      <c r="C4233" s="1">
        <v>36859.614999999998</v>
      </c>
      <c r="D4233">
        <v>163</v>
      </c>
      <c r="E4233" s="36">
        <f>INT((Table2[[#This Row],[Service_start]]-Table2[[#This Row],[DateOfBirth]])/365)</f>
        <v>22</v>
      </c>
      <c r="F4233" s="32">
        <f>IF(DATEDIF(Table2[[#This Row],[DateOfBirth]],Table2[[#This Row],[Service_start]], "Y")&lt;=25,1,0)</f>
        <v>1</v>
      </c>
      <c r="G4233" s="1">
        <v>45200</v>
      </c>
      <c r="H4233" s="1">
        <v>45230</v>
      </c>
      <c r="I4233" s="33" t="b">
        <f>AND(
    Table2[[#This Row],[Service_start]] &gt; DATE(2022,10,1),
    Table2[[#This Row],[Service_end]] &lt; DATE(2024,2,1)
)</f>
        <v>1</v>
      </c>
    </row>
    <row r="4234" spans="1:9">
      <c r="A4234">
        <v>9524625</v>
      </c>
      <c r="B4234">
        <v>425</v>
      </c>
      <c r="C4234" s="1">
        <v>37127.614999999998</v>
      </c>
      <c r="D4234">
        <v>164</v>
      </c>
      <c r="E4234" s="36">
        <f>INT((Table2[[#This Row],[Service_start]]-Table2[[#This Row],[DateOfBirth]])/365)</f>
        <v>22</v>
      </c>
      <c r="F4234" s="32">
        <f>IF(DATEDIF(Table2[[#This Row],[DateOfBirth]],Table2[[#This Row],[Service_start]], "Y")&lt;=25,1,0)</f>
        <v>1</v>
      </c>
      <c r="G4234" s="1">
        <v>45230</v>
      </c>
      <c r="H4234" s="1">
        <v>45230</v>
      </c>
      <c r="I4234" s="33" t="b">
        <f>AND(
    Table2[[#This Row],[Service_start]] &gt; DATE(2022,10,1),
    Table2[[#This Row],[Service_end]] &lt; DATE(2024,2,1)
)</f>
        <v>1</v>
      </c>
    </row>
    <row r="4235" spans="1:9">
      <c r="A4235">
        <v>11718429</v>
      </c>
      <c r="B4235">
        <v>425</v>
      </c>
      <c r="C4235" s="1">
        <v>37127.614999999998</v>
      </c>
      <c r="D4235">
        <v>164</v>
      </c>
      <c r="E4235" s="36">
        <f>INT((Table2[[#This Row],[Service_start]]-Table2[[#This Row],[DateOfBirth]])/365)</f>
        <v>22</v>
      </c>
      <c r="F4235" s="32">
        <f>IF(DATEDIF(Table2[[#This Row],[DateOfBirth]],Table2[[#This Row],[Service_start]], "Y")&lt;=25,1,0)</f>
        <v>1</v>
      </c>
      <c r="G4235" s="1">
        <v>45231</v>
      </c>
      <c r="H4235" s="1">
        <v>45260</v>
      </c>
      <c r="I4235" s="33" t="b">
        <f>AND(
    Table2[[#This Row],[Service_start]] &gt; DATE(2022,10,1),
    Table2[[#This Row],[Service_end]] &lt; DATE(2024,2,1)
)</f>
        <v>1</v>
      </c>
    </row>
    <row r="4236" spans="1:9">
      <c r="A4236">
        <v>10921200</v>
      </c>
      <c r="B4236">
        <v>425</v>
      </c>
      <c r="C4236" s="1">
        <v>37127.614999999998</v>
      </c>
      <c r="D4236">
        <v>164</v>
      </c>
      <c r="E4236" s="36">
        <f>INT((Table2[[#This Row],[Service_start]]-Table2[[#This Row],[DateOfBirth]])/365)</f>
        <v>22</v>
      </c>
      <c r="F4236" s="32">
        <f>IF(DATEDIF(Table2[[#This Row],[DateOfBirth]],Table2[[#This Row],[Service_start]], "Y")&lt;=25,1,0)</f>
        <v>1</v>
      </c>
      <c r="G4236" s="1">
        <v>45261</v>
      </c>
      <c r="H4236" s="1">
        <v>45291</v>
      </c>
      <c r="I4236" s="33" t="b">
        <f>AND(
    Table2[[#This Row],[Service_start]] &gt; DATE(2022,10,1),
    Table2[[#This Row],[Service_end]] &lt; DATE(2024,2,1)
)</f>
        <v>1</v>
      </c>
    </row>
    <row r="4237" spans="1:9">
      <c r="A4237">
        <v>17513542</v>
      </c>
      <c r="B4237">
        <v>425</v>
      </c>
      <c r="C4237" s="1">
        <v>37127.614999999998</v>
      </c>
      <c r="D4237">
        <v>164</v>
      </c>
      <c r="E4237" s="36">
        <f>INT((Table2[[#This Row],[Service_start]]-Table2[[#This Row],[DateOfBirth]])/365)</f>
        <v>22</v>
      </c>
      <c r="F4237" s="32">
        <f>IF(DATEDIF(Table2[[#This Row],[DateOfBirth]],Table2[[#This Row],[Service_start]], "Y")&lt;=25,1,0)</f>
        <v>1</v>
      </c>
      <c r="G4237" s="1">
        <v>45292</v>
      </c>
      <c r="H4237" s="1">
        <v>45322</v>
      </c>
      <c r="I4237" s="33" t="b">
        <f>AND(
    Table2[[#This Row],[Service_start]] &gt; DATE(2022,10,1),
    Table2[[#This Row],[Service_end]] &lt; DATE(2024,2,1)
)</f>
        <v>1</v>
      </c>
    </row>
    <row r="4238" spans="1:9">
      <c r="A4238">
        <v>11745004</v>
      </c>
      <c r="B4238">
        <v>425</v>
      </c>
      <c r="C4238" s="1">
        <v>38603.614999999998</v>
      </c>
      <c r="D4238">
        <v>164</v>
      </c>
      <c r="E4238" s="36">
        <f>INT((Table2[[#This Row],[Service_start]]-Table2[[#This Row],[DateOfBirth]])/365)</f>
        <v>18</v>
      </c>
      <c r="F4238" s="32">
        <f>IF(DATEDIF(Table2[[#This Row],[DateOfBirth]],Table2[[#This Row],[Service_start]], "Y")&lt;=25,1,0)</f>
        <v>1</v>
      </c>
      <c r="G4238" s="1">
        <v>45196</v>
      </c>
      <c r="H4238" s="1">
        <v>45199</v>
      </c>
      <c r="I4238" s="33" t="b">
        <f>AND(
    Table2[[#This Row],[Service_start]] &gt; DATE(2022,10,1),
    Table2[[#This Row],[Service_end]] &lt; DATE(2024,2,1)
)</f>
        <v>1</v>
      </c>
    </row>
    <row r="4239" spans="1:9">
      <c r="A4239">
        <v>9439637</v>
      </c>
      <c r="B4239">
        <v>425</v>
      </c>
      <c r="C4239" s="1">
        <v>38603.614999999998</v>
      </c>
      <c r="D4239">
        <v>164</v>
      </c>
      <c r="E4239" s="36">
        <f>INT((Table2[[#This Row],[Service_start]]-Table2[[#This Row],[DateOfBirth]])/365)</f>
        <v>18</v>
      </c>
      <c r="F4239" s="32">
        <f>IF(DATEDIF(Table2[[#This Row],[DateOfBirth]],Table2[[#This Row],[Service_start]], "Y")&lt;=25,1,0)</f>
        <v>1</v>
      </c>
      <c r="G4239" s="1">
        <v>45200</v>
      </c>
      <c r="H4239" s="1">
        <v>45230</v>
      </c>
      <c r="I4239" s="33" t="b">
        <f>AND(
    Table2[[#This Row],[Service_start]] &gt; DATE(2022,10,1),
    Table2[[#This Row],[Service_end]] &lt; DATE(2024,2,1)
)</f>
        <v>1</v>
      </c>
    </row>
    <row r="4240" spans="1:9">
      <c r="A4240">
        <v>15654409</v>
      </c>
      <c r="B4240">
        <v>425</v>
      </c>
      <c r="C4240" s="1">
        <v>38603.614999999998</v>
      </c>
      <c r="D4240">
        <v>164</v>
      </c>
      <c r="E4240" s="36">
        <f>INT((Table2[[#This Row],[Service_start]]-Table2[[#This Row],[DateOfBirth]])/365)</f>
        <v>18</v>
      </c>
      <c r="F4240" s="32">
        <f>IF(DATEDIF(Table2[[#This Row],[DateOfBirth]],Table2[[#This Row],[Service_start]], "Y")&lt;=25,1,0)</f>
        <v>1</v>
      </c>
      <c r="G4240" s="1">
        <v>45231</v>
      </c>
      <c r="H4240" s="1">
        <v>45260</v>
      </c>
      <c r="I4240" s="33" t="b">
        <f>AND(
    Table2[[#This Row],[Service_start]] &gt; DATE(2022,10,1),
    Table2[[#This Row],[Service_end]] &lt; DATE(2024,2,1)
)</f>
        <v>1</v>
      </c>
    </row>
    <row r="4241" spans="1:9">
      <c r="A4241">
        <v>10598642</v>
      </c>
      <c r="B4241">
        <v>425</v>
      </c>
      <c r="C4241" s="1">
        <v>36931.614999999998</v>
      </c>
      <c r="D4241">
        <v>164</v>
      </c>
      <c r="E4241" s="36">
        <f>INT((Table2[[#This Row],[Service_start]]-Table2[[#This Row],[DateOfBirth]])/365)</f>
        <v>22</v>
      </c>
      <c r="F4241" s="32">
        <f>IF(DATEDIF(Table2[[#This Row],[DateOfBirth]],Table2[[#This Row],[Service_start]], "Y")&lt;=25,1,0)</f>
        <v>1</v>
      </c>
      <c r="G4241" s="1">
        <v>45231</v>
      </c>
      <c r="H4241" s="1">
        <v>45260</v>
      </c>
      <c r="I4241" s="33" t="b">
        <f>AND(
    Table2[[#This Row],[Service_start]] &gt; DATE(2022,10,1),
    Table2[[#This Row],[Service_end]] &lt; DATE(2024,2,1)
)</f>
        <v>1</v>
      </c>
    </row>
    <row r="4242" spans="1:9">
      <c r="A4242">
        <v>17105624</v>
      </c>
      <c r="B4242">
        <v>425</v>
      </c>
      <c r="C4242" s="1">
        <v>36931.614999999998</v>
      </c>
      <c r="D4242">
        <v>164</v>
      </c>
      <c r="E4242" s="36">
        <f>INT((Table2[[#This Row],[Service_start]]-Table2[[#This Row],[DateOfBirth]])/365)</f>
        <v>22</v>
      </c>
      <c r="F4242" s="32">
        <f>IF(DATEDIF(Table2[[#This Row],[DateOfBirth]],Table2[[#This Row],[Service_start]], "Y")&lt;=25,1,0)</f>
        <v>1</v>
      </c>
      <c r="G4242" s="1">
        <v>45261</v>
      </c>
      <c r="H4242" s="1">
        <v>45291</v>
      </c>
      <c r="I4242" s="33" t="b">
        <f>AND(
    Table2[[#This Row],[Service_start]] &gt; DATE(2022,10,1),
    Table2[[#This Row],[Service_end]] &lt; DATE(2024,2,1)
)</f>
        <v>1</v>
      </c>
    </row>
    <row r="4243" spans="1:9">
      <c r="A4243">
        <v>8975938</v>
      </c>
      <c r="B4243">
        <v>425</v>
      </c>
      <c r="C4243" s="1">
        <v>36931.614999999998</v>
      </c>
      <c r="D4243">
        <v>164</v>
      </c>
      <c r="E4243" s="36">
        <f>INT((Table2[[#This Row],[Service_start]]-Table2[[#This Row],[DateOfBirth]])/365)</f>
        <v>22</v>
      </c>
      <c r="F4243" s="32">
        <f>IF(DATEDIF(Table2[[#This Row],[DateOfBirth]],Table2[[#This Row],[Service_start]], "Y")&lt;=25,1,0)</f>
        <v>1</v>
      </c>
      <c r="G4243" s="1">
        <v>45292</v>
      </c>
      <c r="H4243" s="1">
        <v>45296</v>
      </c>
      <c r="I4243" s="33" t="b">
        <f>AND(
    Table2[[#This Row],[Service_start]] &gt; DATE(2022,10,1),
    Table2[[#This Row],[Service_end]] &lt; DATE(2024,2,1)
)</f>
        <v>1</v>
      </c>
    </row>
    <row r="4244" spans="1:9">
      <c r="A4244">
        <v>15358341</v>
      </c>
      <c r="B4244">
        <v>425</v>
      </c>
      <c r="C4244" s="1">
        <v>38431.614999999998</v>
      </c>
      <c r="D4244">
        <v>164</v>
      </c>
      <c r="E4244" s="36">
        <f>INT((Table2[[#This Row],[Service_start]]-Table2[[#This Row],[DateOfBirth]])/365)</f>
        <v>18</v>
      </c>
      <c r="F4244" s="32">
        <f>IF(DATEDIF(Table2[[#This Row],[DateOfBirth]],Table2[[#This Row],[Service_start]], "Y")&lt;=25,1,0)</f>
        <v>1</v>
      </c>
      <c r="G4244" s="1">
        <v>45287</v>
      </c>
      <c r="H4244" s="1">
        <v>45291</v>
      </c>
      <c r="I4244" s="33" t="b">
        <f>AND(
    Table2[[#This Row],[Service_start]] &gt; DATE(2022,10,1),
    Table2[[#This Row],[Service_end]] &lt; DATE(2024,2,1)
)</f>
        <v>1</v>
      </c>
    </row>
    <row r="4245" spans="1:9">
      <c r="A4245">
        <v>11585520</v>
      </c>
      <c r="B4245">
        <v>425</v>
      </c>
      <c r="C4245" s="1">
        <v>38431.614999999998</v>
      </c>
      <c r="D4245">
        <v>164</v>
      </c>
      <c r="E4245" s="36">
        <f>INT((Table2[[#This Row],[Service_start]]-Table2[[#This Row],[DateOfBirth]])/365)</f>
        <v>18</v>
      </c>
      <c r="F4245" s="32">
        <f>IF(DATEDIF(Table2[[#This Row],[DateOfBirth]],Table2[[#This Row],[Service_start]], "Y")&lt;=25,1,0)</f>
        <v>1</v>
      </c>
      <c r="G4245" s="1">
        <v>45292</v>
      </c>
      <c r="H4245" s="1">
        <v>45322</v>
      </c>
      <c r="I4245" s="33" t="b">
        <f>AND(
    Table2[[#This Row],[Service_start]] &gt; DATE(2022,10,1),
    Table2[[#This Row],[Service_end]] &lt; DATE(2024,2,1)
)</f>
        <v>1</v>
      </c>
    </row>
    <row r="4246" spans="1:9">
      <c r="A4246">
        <v>9100348</v>
      </c>
      <c r="B4246">
        <v>425</v>
      </c>
      <c r="C4246" s="1">
        <v>37548.614999999998</v>
      </c>
      <c r="D4246">
        <v>165</v>
      </c>
      <c r="E4246" s="36">
        <f>INT((Table2[[#This Row],[Service_start]]-Table2[[#This Row],[DateOfBirth]])/365)</f>
        <v>20</v>
      </c>
      <c r="F4246" s="32">
        <f>IF(DATEDIF(Table2[[#This Row],[DateOfBirth]],Table2[[#This Row],[Service_start]], "Y")&lt;=25,1,0)</f>
        <v>1</v>
      </c>
      <c r="G4246" s="1">
        <v>44872</v>
      </c>
      <c r="H4246" s="1">
        <v>44895</v>
      </c>
      <c r="I4246" s="33" t="b">
        <f>AND(
    Table2[[#This Row],[Service_start]] &gt; DATE(2022,10,1),
    Table2[[#This Row],[Service_end]] &lt; DATE(2024,2,1)
)</f>
        <v>1</v>
      </c>
    </row>
    <row r="4247" spans="1:9">
      <c r="A4247">
        <v>14562627</v>
      </c>
      <c r="B4247">
        <v>425</v>
      </c>
      <c r="C4247" s="1">
        <v>37548.614999999998</v>
      </c>
      <c r="D4247">
        <v>165</v>
      </c>
      <c r="E4247" s="36">
        <f>INT((Table2[[#This Row],[Service_start]]-Table2[[#This Row],[DateOfBirth]])/365)</f>
        <v>20</v>
      </c>
      <c r="F4247" s="32">
        <f>IF(DATEDIF(Table2[[#This Row],[DateOfBirth]],Table2[[#This Row],[Service_start]], "Y")&lt;=25,1,0)</f>
        <v>1</v>
      </c>
      <c r="G4247" s="1">
        <v>44896</v>
      </c>
      <c r="H4247" s="1">
        <v>44926</v>
      </c>
      <c r="I4247" s="33" t="b">
        <f>AND(
    Table2[[#This Row],[Service_start]] &gt; DATE(2022,10,1),
    Table2[[#This Row],[Service_end]] &lt; DATE(2024,2,1)
)</f>
        <v>1</v>
      </c>
    </row>
    <row r="4248" spans="1:9">
      <c r="A4248">
        <v>15517870</v>
      </c>
      <c r="B4248">
        <v>425</v>
      </c>
      <c r="C4248" s="1">
        <v>37548.614999999998</v>
      </c>
      <c r="D4248">
        <v>165</v>
      </c>
      <c r="E4248" s="36">
        <f>INT((Table2[[#This Row],[Service_start]]-Table2[[#This Row],[DateOfBirth]])/365)</f>
        <v>20</v>
      </c>
      <c r="F4248" s="32">
        <f>IF(DATEDIF(Table2[[#This Row],[DateOfBirth]],Table2[[#This Row],[Service_start]], "Y")&lt;=25,1,0)</f>
        <v>1</v>
      </c>
      <c r="G4248" s="1">
        <v>44927</v>
      </c>
      <c r="H4248" s="1">
        <v>44957</v>
      </c>
      <c r="I4248" s="33" t="b">
        <f>AND(
    Table2[[#This Row],[Service_start]] &gt; DATE(2022,10,1),
    Table2[[#This Row],[Service_end]] &lt; DATE(2024,2,1)
)</f>
        <v>1</v>
      </c>
    </row>
    <row r="4249" spans="1:9">
      <c r="A4249">
        <v>14143562</v>
      </c>
      <c r="B4249">
        <v>425</v>
      </c>
      <c r="C4249" s="1">
        <v>37548.614999999998</v>
      </c>
      <c r="D4249">
        <v>165</v>
      </c>
      <c r="E4249" s="36">
        <f>INT((Table2[[#This Row],[Service_start]]-Table2[[#This Row],[DateOfBirth]])/365)</f>
        <v>20</v>
      </c>
      <c r="F4249" s="32">
        <f>IF(DATEDIF(Table2[[#This Row],[DateOfBirth]],Table2[[#This Row],[Service_start]], "Y")&lt;=25,1,0)</f>
        <v>1</v>
      </c>
      <c r="G4249" s="1">
        <v>44958</v>
      </c>
      <c r="H4249" s="1">
        <v>44985</v>
      </c>
      <c r="I4249" s="33" t="b">
        <f>AND(
    Table2[[#This Row],[Service_start]] &gt; DATE(2022,10,1),
    Table2[[#This Row],[Service_end]] &lt; DATE(2024,2,1)
)</f>
        <v>1</v>
      </c>
    </row>
    <row r="4250" spans="1:9">
      <c r="A4250">
        <v>10615579</v>
      </c>
      <c r="B4250">
        <v>425</v>
      </c>
      <c r="C4250" s="1">
        <v>37548.614999999998</v>
      </c>
      <c r="D4250">
        <v>165</v>
      </c>
      <c r="E4250" s="36">
        <f>INT((Table2[[#This Row],[Service_start]]-Table2[[#This Row],[DateOfBirth]])/365)</f>
        <v>20</v>
      </c>
      <c r="F4250" s="32">
        <f>IF(DATEDIF(Table2[[#This Row],[DateOfBirth]],Table2[[#This Row],[Service_start]], "Y")&lt;=25,1,0)</f>
        <v>1</v>
      </c>
      <c r="G4250" s="1">
        <v>44986</v>
      </c>
      <c r="H4250" s="1">
        <v>45016</v>
      </c>
      <c r="I4250" s="33" t="b">
        <f>AND(
    Table2[[#This Row],[Service_start]] &gt; DATE(2022,10,1),
    Table2[[#This Row],[Service_end]] &lt; DATE(2024,2,1)
)</f>
        <v>1</v>
      </c>
    </row>
    <row r="4251" spans="1:9">
      <c r="A4251">
        <v>15590761</v>
      </c>
      <c r="B4251">
        <v>425</v>
      </c>
      <c r="C4251" s="1">
        <v>37548.614999999998</v>
      </c>
      <c r="D4251">
        <v>165</v>
      </c>
      <c r="E4251" s="36">
        <f>INT((Table2[[#This Row],[Service_start]]-Table2[[#This Row],[DateOfBirth]])/365)</f>
        <v>20</v>
      </c>
      <c r="F4251" s="32">
        <f>IF(DATEDIF(Table2[[#This Row],[DateOfBirth]],Table2[[#This Row],[Service_start]], "Y")&lt;=25,1,0)</f>
        <v>1</v>
      </c>
      <c r="G4251" s="1">
        <v>45017</v>
      </c>
      <c r="H4251" s="1">
        <v>45046</v>
      </c>
      <c r="I4251" s="33" t="b">
        <f>AND(
    Table2[[#This Row],[Service_start]] &gt; DATE(2022,10,1),
    Table2[[#This Row],[Service_end]] &lt; DATE(2024,2,1)
)</f>
        <v>1</v>
      </c>
    </row>
    <row r="4252" spans="1:9">
      <c r="A4252">
        <v>10340636</v>
      </c>
      <c r="B4252">
        <v>425</v>
      </c>
      <c r="C4252" s="1">
        <v>37548.614999999998</v>
      </c>
      <c r="D4252">
        <v>165</v>
      </c>
      <c r="E4252" s="36">
        <f>INT((Table2[[#This Row],[Service_start]]-Table2[[#This Row],[DateOfBirth]])/365)</f>
        <v>20</v>
      </c>
      <c r="F4252" s="32">
        <f>IF(DATEDIF(Table2[[#This Row],[DateOfBirth]],Table2[[#This Row],[Service_start]], "Y")&lt;=25,1,0)</f>
        <v>1</v>
      </c>
      <c r="G4252" s="1">
        <v>45047</v>
      </c>
      <c r="H4252" s="1">
        <v>45077</v>
      </c>
      <c r="I4252" s="33" t="b">
        <f>AND(
    Table2[[#This Row],[Service_start]] &gt; DATE(2022,10,1),
    Table2[[#This Row],[Service_end]] &lt; DATE(2024,2,1)
)</f>
        <v>1</v>
      </c>
    </row>
    <row r="4253" spans="1:9">
      <c r="A4253">
        <v>9032837</v>
      </c>
      <c r="B4253">
        <v>425</v>
      </c>
      <c r="C4253" s="1">
        <v>37548.614999999998</v>
      </c>
      <c r="D4253">
        <v>165</v>
      </c>
      <c r="E4253" s="36">
        <f>INT((Table2[[#This Row],[Service_start]]-Table2[[#This Row],[DateOfBirth]])/365)</f>
        <v>20</v>
      </c>
      <c r="F4253" s="32">
        <f>IF(DATEDIF(Table2[[#This Row],[DateOfBirth]],Table2[[#This Row],[Service_start]], "Y")&lt;=25,1,0)</f>
        <v>1</v>
      </c>
      <c r="G4253" s="1">
        <v>45078</v>
      </c>
      <c r="H4253" s="1">
        <v>45079</v>
      </c>
      <c r="I4253" s="33" t="b">
        <f>AND(
    Table2[[#This Row],[Service_start]] &gt; DATE(2022,10,1),
    Table2[[#This Row],[Service_end]] &lt; DATE(2024,2,1)
)</f>
        <v>1</v>
      </c>
    </row>
    <row r="4254" spans="1:9">
      <c r="A4254">
        <v>17153500</v>
      </c>
      <c r="B4254">
        <v>425</v>
      </c>
      <c r="C4254" s="1">
        <v>37365.614999999998</v>
      </c>
      <c r="D4254">
        <v>165</v>
      </c>
      <c r="E4254" s="36">
        <f>INT((Table2[[#This Row],[Service_start]]-Table2[[#This Row],[DateOfBirth]])/365)</f>
        <v>20</v>
      </c>
      <c r="F4254" s="32">
        <f>IF(DATEDIF(Table2[[#This Row],[DateOfBirth]],Table2[[#This Row],[Service_start]], "Y")&lt;=25,1,0)</f>
        <v>1</v>
      </c>
      <c r="G4254" s="1">
        <v>44865</v>
      </c>
      <c r="H4254" s="1">
        <v>44865</v>
      </c>
      <c r="I4254" s="33" t="b">
        <f>AND(
    Table2[[#This Row],[Service_start]] &gt; DATE(2022,10,1),
    Table2[[#This Row],[Service_end]] &lt; DATE(2024,2,1)
)</f>
        <v>1</v>
      </c>
    </row>
    <row r="4255" spans="1:9">
      <c r="A4255">
        <v>9204945</v>
      </c>
      <c r="B4255">
        <v>425</v>
      </c>
      <c r="C4255" s="1">
        <v>37365.614999999998</v>
      </c>
      <c r="D4255">
        <v>165</v>
      </c>
      <c r="E4255" s="36">
        <f>INT((Table2[[#This Row],[Service_start]]-Table2[[#This Row],[DateOfBirth]])/365)</f>
        <v>20</v>
      </c>
      <c r="F4255" s="32">
        <f>IF(DATEDIF(Table2[[#This Row],[DateOfBirth]],Table2[[#This Row],[Service_start]], "Y")&lt;=25,1,0)</f>
        <v>1</v>
      </c>
      <c r="G4255" s="1">
        <v>44866</v>
      </c>
      <c r="H4255" s="1">
        <v>44895</v>
      </c>
      <c r="I4255" s="33" t="b">
        <f>AND(
    Table2[[#This Row],[Service_start]] &gt; DATE(2022,10,1),
    Table2[[#This Row],[Service_end]] &lt; DATE(2024,2,1)
)</f>
        <v>1</v>
      </c>
    </row>
    <row r="4256" spans="1:9">
      <c r="A4256">
        <v>10544988</v>
      </c>
      <c r="B4256">
        <v>425</v>
      </c>
      <c r="C4256" s="1">
        <v>39267.614999999998</v>
      </c>
      <c r="D4256">
        <v>165</v>
      </c>
      <c r="E4256" s="36">
        <f>INT((Table2[[#This Row],[Service_start]]-Table2[[#This Row],[DateOfBirth]])/365)</f>
        <v>16</v>
      </c>
      <c r="F4256" s="32">
        <f>IF(DATEDIF(Table2[[#This Row],[DateOfBirth]],Table2[[#This Row],[Service_start]], "Y")&lt;=25,1,0)</f>
        <v>1</v>
      </c>
      <c r="G4256" s="1">
        <v>45210</v>
      </c>
      <c r="H4256" s="1">
        <v>45230</v>
      </c>
      <c r="I4256" s="33" t="b">
        <f>AND(
    Table2[[#This Row],[Service_start]] &gt; DATE(2022,10,1),
    Table2[[#This Row],[Service_end]] &lt; DATE(2024,2,1)
)</f>
        <v>1</v>
      </c>
    </row>
    <row r="4257" spans="1:9">
      <c r="A4257">
        <v>15657500</v>
      </c>
      <c r="B4257">
        <v>425</v>
      </c>
      <c r="C4257" s="1">
        <v>39267.614999999998</v>
      </c>
      <c r="D4257">
        <v>165</v>
      </c>
      <c r="E4257" s="36">
        <f>INT((Table2[[#This Row],[Service_start]]-Table2[[#This Row],[DateOfBirth]])/365)</f>
        <v>16</v>
      </c>
      <c r="F4257" s="32">
        <f>IF(DATEDIF(Table2[[#This Row],[DateOfBirth]],Table2[[#This Row],[Service_start]], "Y")&lt;=25,1,0)</f>
        <v>1</v>
      </c>
      <c r="G4257" s="1">
        <v>45231</v>
      </c>
      <c r="H4257" s="1">
        <v>45260</v>
      </c>
      <c r="I4257" s="33" t="b">
        <f>AND(
    Table2[[#This Row],[Service_start]] &gt; DATE(2022,10,1),
    Table2[[#This Row],[Service_end]] &lt; DATE(2024,2,1)
)</f>
        <v>1</v>
      </c>
    </row>
    <row r="4258" spans="1:9">
      <c r="A4258">
        <v>10381035</v>
      </c>
      <c r="B4258">
        <v>425</v>
      </c>
      <c r="C4258" s="1">
        <v>39267.614999999998</v>
      </c>
      <c r="D4258">
        <v>165</v>
      </c>
      <c r="E4258" s="36">
        <f>INT((Table2[[#This Row],[Service_start]]-Table2[[#This Row],[DateOfBirth]])/365)</f>
        <v>16</v>
      </c>
      <c r="F4258" s="32">
        <f>IF(DATEDIF(Table2[[#This Row],[DateOfBirth]],Table2[[#This Row],[Service_start]], "Y")&lt;=25,1,0)</f>
        <v>1</v>
      </c>
      <c r="G4258" s="1">
        <v>45261</v>
      </c>
      <c r="H4258" s="1">
        <v>45275</v>
      </c>
      <c r="I4258" s="33" t="b">
        <f>AND(
    Table2[[#This Row],[Service_start]] &gt; DATE(2022,10,1),
    Table2[[#This Row],[Service_end]] &lt; DATE(2024,2,1)
)</f>
        <v>1</v>
      </c>
    </row>
    <row r="4259" spans="1:9">
      <c r="A4259">
        <v>11590216</v>
      </c>
      <c r="B4259">
        <v>425</v>
      </c>
      <c r="C4259" s="1">
        <v>37210.614999999998</v>
      </c>
      <c r="D4259">
        <v>165</v>
      </c>
      <c r="E4259" s="36">
        <f>INT((Table2[[#This Row],[Service_start]]-Table2[[#This Row],[DateOfBirth]])/365)</f>
        <v>22</v>
      </c>
      <c r="F4259" s="32">
        <f>IF(DATEDIF(Table2[[#This Row],[DateOfBirth]],Table2[[#This Row],[Service_start]], "Y")&lt;=25,1,0)</f>
        <v>1</v>
      </c>
      <c r="G4259" s="1">
        <v>45244</v>
      </c>
      <c r="H4259" s="1">
        <v>45260</v>
      </c>
      <c r="I4259" s="33" t="b">
        <f>AND(
    Table2[[#This Row],[Service_start]] &gt; DATE(2022,10,1),
    Table2[[#This Row],[Service_end]] &lt; DATE(2024,2,1)
)</f>
        <v>1</v>
      </c>
    </row>
    <row r="4260" spans="1:9">
      <c r="A4260">
        <v>9005178</v>
      </c>
      <c r="B4260">
        <v>425</v>
      </c>
      <c r="C4260" s="1">
        <v>37210.614999999998</v>
      </c>
      <c r="D4260">
        <v>165</v>
      </c>
      <c r="E4260" s="36">
        <f>INT((Table2[[#This Row],[Service_start]]-Table2[[#This Row],[DateOfBirth]])/365)</f>
        <v>22</v>
      </c>
      <c r="F4260" s="32">
        <f>IF(DATEDIF(Table2[[#This Row],[DateOfBirth]],Table2[[#This Row],[Service_start]], "Y")&lt;=25,1,0)</f>
        <v>1</v>
      </c>
      <c r="G4260" s="1">
        <v>45261</v>
      </c>
      <c r="H4260" s="1">
        <v>45291</v>
      </c>
      <c r="I4260" s="33" t="b">
        <f>AND(
    Table2[[#This Row],[Service_start]] &gt; DATE(2022,10,1),
    Table2[[#This Row],[Service_end]] &lt; DATE(2024,2,1)
)</f>
        <v>1</v>
      </c>
    </row>
    <row r="4261" spans="1:9">
      <c r="A4261">
        <v>15266192</v>
      </c>
      <c r="B4261">
        <v>425</v>
      </c>
      <c r="C4261" s="1">
        <v>37210.614999999998</v>
      </c>
      <c r="D4261">
        <v>165</v>
      </c>
      <c r="E4261" s="36">
        <f>INT((Table2[[#This Row],[Service_start]]-Table2[[#This Row],[DateOfBirth]])/365)</f>
        <v>22</v>
      </c>
      <c r="F4261" s="32">
        <f>IF(DATEDIF(Table2[[#This Row],[DateOfBirth]],Table2[[#This Row],[Service_start]], "Y")&lt;=25,1,0)</f>
        <v>1</v>
      </c>
      <c r="G4261" s="1">
        <v>45292</v>
      </c>
      <c r="H4261" s="1">
        <v>45322</v>
      </c>
      <c r="I4261" s="33" t="b">
        <f>AND(
    Table2[[#This Row],[Service_start]] &gt; DATE(2022,10,1),
    Table2[[#This Row],[Service_end]] &lt; DATE(2024,2,1)
)</f>
        <v>1</v>
      </c>
    </row>
    <row r="4262" spans="1:9">
      <c r="A4262">
        <v>12066194</v>
      </c>
      <c r="B4262">
        <v>425</v>
      </c>
      <c r="C4262" s="1">
        <v>37962.614999999998</v>
      </c>
      <c r="D4262">
        <v>165</v>
      </c>
      <c r="E4262" s="36">
        <f>INT((Table2[[#This Row],[Service_start]]-Table2[[#This Row],[DateOfBirth]])/365)</f>
        <v>19</v>
      </c>
      <c r="F4262" s="32">
        <f>IF(DATEDIF(Table2[[#This Row],[DateOfBirth]],Table2[[#This Row],[Service_start]], "Y")&lt;=25,1,0)</f>
        <v>1</v>
      </c>
      <c r="G4262" s="1">
        <v>45097</v>
      </c>
      <c r="H4262" s="1">
        <v>45107</v>
      </c>
      <c r="I4262" s="33" t="b">
        <f>AND(
    Table2[[#This Row],[Service_start]] &gt; DATE(2022,10,1),
    Table2[[#This Row],[Service_end]] &lt; DATE(2024,2,1)
)</f>
        <v>1</v>
      </c>
    </row>
    <row r="4263" spans="1:9">
      <c r="A4263">
        <v>9219021</v>
      </c>
      <c r="B4263">
        <v>425</v>
      </c>
      <c r="C4263" s="1">
        <v>37962.614999999998</v>
      </c>
      <c r="D4263">
        <v>165</v>
      </c>
      <c r="E4263" s="36">
        <f>INT((Table2[[#This Row],[Service_start]]-Table2[[#This Row],[DateOfBirth]])/365)</f>
        <v>19</v>
      </c>
      <c r="F4263" s="32">
        <f>IF(DATEDIF(Table2[[#This Row],[DateOfBirth]],Table2[[#This Row],[Service_start]], "Y")&lt;=25,1,0)</f>
        <v>1</v>
      </c>
      <c r="G4263" s="1">
        <v>45108</v>
      </c>
      <c r="H4263" s="1">
        <v>45138</v>
      </c>
      <c r="I4263" s="33" t="b">
        <f>AND(
    Table2[[#This Row],[Service_start]] &gt; DATE(2022,10,1),
    Table2[[#This Row],[Service_end]] &lt; DATE(2024,2,1)
)</f>
        <v>1</v>
      </c>
    </row>
    <row r="4264" spans="1:9">
      <c r="A4264">
        <v>10837697</v>
      </c>
      <c r="B4264">
        <v>425</v>
      </c>
      <c r="C4264" s="1">
        <v>37962.614999999998</v>
      </c>
      <c r="D4264">
        <v>165</v>
      </c>
      <c r="E4264" s="36">
        <f>INT((Table2[[#This Row],[Service_start]]-Table2[[#This Row],[DateOfBirth]])/365)</f>
        <v>19</v>
      </c>
      <c r="F4264" s="32">
        <f>IF(DATEDIF(Table2[[#This Row],[DateOfBirth]],Table2[[#This Row],[Service_start]], "Y")&lt;=25,1,0)</f>
        <v>1</v>
      </c>
      <c r="G4264" s="1">
        <v>45127</v>
      </c>
      <c r="H4264" s="1">
        <v>45138</v>
      </c>
      <c r="I4264" s="33" t="b">
        <f>AND(
    Table2[[#This Row],[Service_start]] &gt; DATE(2022,10,1),
    Table2[[#This Row],[Service_end]] &lt; DATE(2024,2,1)
)</f>
        <v>1</v>
      </c>
    </row>
    <row r="4265" spans="1:9">
      <c r="A4265">
        <v>10523680</v>
      </c>
      <c r="B4265">
        <v>425</v>
      </c>
      <c r="C4265" s="1">
        <v>37962.614999999998</v>
      </c>
      <c r="D4265">
        <v>165</v>
      </c>
      <c r="E4265" s="36">
        <f>INT((Table2[[#This Row],[Service_start]]-Table2[[#This Row],[DateOfBirth]])/365)</f>
        <v>19</v>
      </c>
      <c r="F4265" s="32">
        <f>IF(DATEDIF(Table2[[#This Row],[DateOfBirth]],Table2[[#This Row],[Service_start]], "Y")&lt;=25,1,0)</f>
        <v>1</v>
      </c>
      <c r="G4265" s="1">
        <v>45139</v>
      </c>
      <c r="H4265" s="1">
        <v>45169</v>
      </c>
      <c r="I4265" s="33" t="b">
        <f>AND(
    Table2[[#This Row],[Service_start]] &gt; DATE(2022,10,1),
    Table2[[#This Row],[Service_end]] &lt; DATE(2024,2,1)
)</f>
        <v>1</v>
      </c>
    </row>
    <row r="4266" spans="1:9">
      <c r="A4266">
        <v>10801091</v>
      </c>
      <c r="B4266">
        <v>425</v>
      </c>
      <c r="C4266" s="1">
        <v>38575.614999999998</v>
      </c>
      <c r="D4266">
        <v>165</v>
      </c>
      <c r="E4266" s="36">
        <f>INT((Table2[[#This Row],[Service_start]]-Table2[[#This Row],[DateOfBirth]])/365)</f>
        <v>18</v>
      </c>
      <c r="F4266" s="32">
        <f>IF(DATEDIF(Table2[[#This Row],[DateOfBirth]],Table2[[#This Row],[Service_start]], "Y")&lt;=25,1,0)</f>
        <v>1</v>
      </c>
      <c r="G4266" s="1">
        <v>45238</v>
      </c>
      <c r="H4266" s="1">
        <v>45260</v>
      </c>
      <c r="I4266" s="33" t="b">
        <f>AND(
    Table2[[#This Row],[Service_start]] &gt; DATE(2022,10,1),
    Table2[[#This Row],[Service_end]] &lt; DATE(2024,2,1)
)</f>
        <v>1</v>
      </c>
    </row>
    <row r="4267" spans="1:9">
      <c r="A4267">
        <v>9195888</v>
      </c>
      <c r="B4267">
        <v>425</v>
      </c>
      <c r="C4267" s="1">
        <v>38575.614999999998</v>
      </c>
      <c r="D4267">
        <v>165</v>
      </c>
      <c r="E4267" s="36">
        <f>INT((Table2[[#This Row],[Service_start]]-Table2[[#This Row],[DateOfBirth]])/365)</f>
        <v>18</v>
      </c>
      <c r="F4267" s="32">
        <f>IF(DATEDIF(Table2[[#This Row],[DateOfBirth]],Table2[[#This Row],[Service_start]], "Y")&lt;=25,1,0)</f>
        <v>1</v>
      </c>
      <c r="G4267" s="1">
        <v>45261</v>
      </c>
      <c r="H4267" s="1">
        <v>45291</v>
      </c>
      <c r="I4267" s="33" t="b">
        <f>AND(
    Table2[[#This Row],[Service_start]] &gt; DATE(2022,10,1),
    Table2[[#This Row],[Service_end]] &lt; DATE(2024,2,1)
)</f>
        <v>1</v>
      </c>
    </row>
    <row r="4268" spans="1:9">
      <c r="A4268">
        <v>10227220</v>
      </c>
      <c r="B4268">
        <v>425</v>
      </c>
      <c r="C4268" s="1">
        <v>38575.614999999998</v>
      </c>
      <c r="D4268">
        <v>165</v>
      </c>
      <c r="E4268" s="36">
        <f>INT((Table2[[#This Row],[Service_start]]-Table2[[#This Row],[DateOfBirth]])/365)</f>
        <v>18</v>
      </c>
      <c r="F4268" s="32">
        <f>IF(DATEDIF(Table2[[#This Row],[DateOfBirth]],Table2[[#This Row],[Service_start]], "Y")&lt;=25,1,0)</f>
        <v>1</v>
      </c>
      <c r="G4268" s="1">
        <v>45292</v>
      </c>
      <c r="H4268" s="1">
        <v>45322</v>
      </c>
      <c r="I4268" s="33" t="b">
        <f>AND(
    Table2[[#This Row],[Service_start]] &gt; DATE(2022,10,1),
    Table2[[#This Row],[Service_end]] &lt; DATE(2024,2,1)
)</f>
        <v>1</v>
      </c>
    </row>
    <row r="4269" spans="1:9">
      <c r="A4269">
        <v>9188806</v>
      </c>
      <c r="B4269">
        <v>425</v>
      </c>
      <c r="C4269" s="1">
        <v>38180.614999999998</v>
      </c>
      <c r="D4269">
        <v>165</v>
      </c>
      <c r="E4269" s="36">
        <f>INT((Table2[[#This Row],[Service_start]]-Table2[[#This Row],[DateOfBirth]])/365)</f>
        <v>19</v>
      </c>
      <c r="F4269" s="32">
        <f>IF(DATEDIF(Table2[[#This Row],[DateOfBirth]],Table2[[#This Row],[Service_start]], "Y")&lt;=25,1,0)</f>
        <v>1</v>
      </c>
      <c r="G4269" s="1">
        <v>45272</v>
      </c>
      <c r="H4269" s="1">
        <v>45291</v>
      </c>
      <c r="I4269" s="33" t="b">
        <f>AND(
    Table2[[#This Row],[Service_start]] &gt; DATE(2022,10,1),
    Table2[[#This Row],[Service_end]] &lt; DATE(2024,2,1)
)</f>
        <v>1</v>
      </c>
    </row>
    <row r="4270" spans="1:9">
      <c r="A4270">
        <v>11751086</v>
      </c>
      <c r="B4270">
        <v>425</v>
      </c>
      <c r="C4270" s="1">
        <v>38180.614999999998</v>
      </c>
      <c r="D4270">
        <v>165</v>
      </c>
      <c r="E4270" s="36">
        <f>INT((Table2[[#This Row],[Service_start]]-Table2[[#This Row],[DateOfBirth]])/365)</f>
        <v>19</v>
      </c>
      <c r="F4270" s="32">
        <f>IF(DATEDIF(Table2[[#This Row],[DateOfBirth]],Table2[[#This Row],[Service_start]], "Y")&lt;=25,1,0)</f>
        <v>1</v>
      </c>
      <c r="G4270" s="1">
        <v>45272</v>
      </c>
      <c r="H4270" s="1">
        <v>45291</v>
      </c>
      <c r="I4270" s="33" t="b">
        <f>AND(
    Table2[[#This Row],[Service_start]] &gt; DATE(2022,10,1),
    Table2[[#This Row],[Service_end]] &lt; DATE(2024,2,1)
)</f>
        <v>1</v>
      </c>
    </row>
    <row r="4271" spans="1:9">
      <c r="A4271">
        <v>10839027</v>
      </c>
      <c r="B4271">
        <v>425</v>
      </c>
      <c r="C4271" s="1">
        <v>38180.614999999998</v>
      </c>
      <c r="D4271">
        <v>165</v>
      </c>
      <c r="E4271" s="36">
        <f>INT((Table2[[#This Row],[Service_start]]-Table2[[#This Row],[DateOfBirth]])/365)</f>
        <v>19</v>
      </c>
      <c r="F4271" s="32">
        <f>IF(DATEDIF(Table2[[#This Row],[DateOfBirth]],Table2[[#This Row],[Service_start]], "Y")&lt;=25,1,0)</f>
        <v>1</v>
      </c>
      <c r="G4271" s="1">
        <v>45292</v>
      </c>
      <c r="H4271" s="1">
        <v>45322</v>
      </c>
      <c r="I4271" s="33" t="b">
        <f>AND(
    Table2[[#This Row],[Service_start]] &gt; DATE(2022,10,1),
    Table2[[#This Row],[Service_end]] &lt; DATE(2024,2,1)
)</f>
        <v>1</v>
      </c>
    </row>
    <row r="4272" spans="1:9">
      <c r="A4272">
        <v>13751664</v>
      </c>
      <c r="B4272">
        <v>425</v>
      </c>
      <c r="C4272" s="1">
        <v>38180.614999999998</v>
      </c>
      <c r="D4272">
        <v>165</v>
      </c>
      <c r="E4272" s="36">
        <f>INT((Table2[[#This Row],[Service_start]]-Table2[[#This Row],[DateOfBirth]])/365)</f>
        <v>19</v>
      </c>
      <c r="F4272" s="32">
        <f>IF(DATEDIF(Table2[[#This Row],[DateOfBirth]],Table2[[#This Row],[Service_start]], "Y")&lt;=25,1,0)</f>
        <v>1</v>
      </c>
      <c r="G4272" s="1">
        <v>45292</v>
      </c>
      <c r="H4272" s="1">
        <v>45322</v>
      </c>
      <c r="I4272" s="33" t="b">
        <f>AND(
    Table2[[#This Row],[Service_start]] &gt; DATE(2022,10,1),
    Table2[[#This Row],[Service_end]] &lt; DATE(2024,2,1)
)</f>
        <v>1</v>
      </c>
    </row>
    <row r="4273" spans="1:9">
      <c r="A4273">
        <v>10590308</v>
      </c>
      <c r="B4273">
        <v>425</v>
      </c>
      <c r="C4273" s="1">
        <v>38598.614999999998</v>
      </c>
      <c r="D4273">
        <v>165</v>
      </c>
      <c r="E4273" s="36">
        <f>INT((Table2[[#This Row],[Service_start]]-Table2[[#This Row],[DateOfBirth]])/365)</f>
        <v>17</v>
      </c>
      <c r="F4273" s="32">
        <f>IF(DATEDIF(Table2[[#This Row],[DateOfBirth]],Table2[[#This Row],[Service_start]], "Y")&lt;=25,1,0)</f>
        <v>1</v>
      </c>
      <c r="G4273" s="1">
        <v>45098</v>
      </c>
      <c r="H4273" s="1">
        <v>45107</v>
      </c>
      <c r="I4273" s="33" t="b">
        <f>AND(
    Table2[[#This Row],[Service_start]] &gt; DATE(2022,10,1),
    Table2[[#This Row],[Service_end]] &lt; DATE(2024,2,1)
)</f>
        <v>1</v>
      </c>
    </row>
    <row r="4274" spans="1:9">
      <c r="A4274">
        <v>10324837</v>
      </c>
      <c r="B4274">
        <v>425</v>
      </c>
      <c r="C4274" s="1">
        <v>38598.614999999998</v>
      </c>
      <c r="D4274">
        <v>165</v>
      </c>
      <c r="E4274" s="36">
        <f>INT((Table2[[#This Row],[Service_start]]-Table2[[#This Row],[DateOfBirth]])/365)</f>
        <v>17</v>
      </c>
      <c r="F4274" s="32">
        <f>IF(DATEDIF(Table2[[#This Row],[DateOfBirth]],Table2[[#This Row],[Service_start]], "Y")&lt;=25,1,0)</f>
        <v>1</v>
      </c>
      <c r="G4274" s="1">
        <v>45108</v>
      </c>
      <c r="H4274" s="1">
        <v>45138</v>
      </c>
      <c r="I4274" s="33" t="b">
        <f>AND(
    Table2[[#This Row],[Service_start]] &gt; DATE(2022,10,1),
    Table2[[#This Row],[Service_end]] &lt; DATE(2024,2,1)
)</f>
        <v>1</v>
      </c>
    </row>
    <row r="4275" spans="1:9">
      <c r="A4275">
        <v>15506693</v>
      </c>
      <c r="B4275">
        <v>425</v>
      </c>
      <c r="C4275" s="1">
        <v>38856.614999999998</v>
      </c>
      <c r="D4275">
        <v>165</v>
      </c>
      <c r="E4275" s="36">
        <f>INT((Table2[[#This Row],[Service_start]]-Table2[[#This Row],[DateOfBirth]])/365)</f>
        <v>17</v>
      </c>
      <c r="F4275" s="32">
        <f>IF(DATEDIF(Table2[[#This Row],[DateOfBirth]],Table2[[#This Row],[Service_start]], "Y")&lt;=25,1,0)</f>
        <v>1</v>
      </c>
      <c r="G4275" s="1">
        <v>45112</v>
      </c>
      <c r="H4275" s="1">
        <v>45138</v>
      </c>
      <c r="I4275" s="33" t="b">
        <f>AND(
    Table2[[#This Row],[Service_start]] &gt; DATE(2022,10,1),
    Table2[[#This Row],[Service_end]] &lt; DATE(2024,2,1)
)</f>
        <v>1</v>
      </c>
    </row>
    <row r="4276" spans="1:9">
      <c r="A4276">
        <v>15482803</v>
      </c>
      <c r="B4276">
        <v>425</v>
      </c>
      <c r="C4276" s="1">
        <v>38856.614999999998</v>
      </c>
      <c r="D4276">
        <v>165</v>
      </c>
      <c r="E4276" s="36">
        <f>INT((Table2[[#This Row],[Service_start]]-Table2[[#This Row],[DateOfBirth]])/365)</f>
        <v>17</v>
      </c>
      <c r="F4276" s="32">
        <f>IF(DATEDIF(Table2[[#This Row],[DateOfBirth]],Table2[[#This Row],[Service_start]], "Y")&lt;=25,1,0)</f>
        <v>1</v>
      </c>
      <c r="G4276" s="1">
        <v>45139</v>
      </c>
      <c r="H4276" s="1">
        <v>45169</v>
      </c>
      <c r="I4276" s="33" t="b">
        <f>AND(
    Table2[[#This Row],[Service_start]] &gt; DATE(2022,10,1),
    Table2[[#This Row],[Service_end]] &lt; DATE(2024,2,1)
)</f>
        <v>1</v>
      </c>
    </row>
    <row r="4277" spans="1:9">
      <c r="A4277">
        <v>10910113</v>
      </c>
      <c r="B4277">
        <v>425</v>
      </c>
      <c r="C4277" s="1">
        <v>38856.614999999998</v>
      </c>
      <c r="D4277">
        <v>165</v>
      </c>
      <c r="E4277" s="36">
        <f>INT((Table2[[#This Row],[Service_start]]-Table2[[#This Row],[DateOfBirth]])/365)</f>
        <v>17</v>
      </c>
      <c r="F4277" s="32">
        <f>IF(DATEDIF(Table2[[#This Row],[DateOfBirth]],Table2[[#This Row],[Service_start]], "Y")&lt;=25,1,0)</f>
        <v>1</v>
      </c>
      <c r="G4277" s="1">
        <v>45170</v>
      </c>
      <c r="H4277" s="1">
        <v>45177</v>
      </c>
      <c r="I4277" s="33" t="b">
        <f>AND(
    Table2[[#This Row],[Service_start]] &gt; DATE(2022,10,1),
    Table2[[#This Row],[Service_end]] &lt; DATE(2024,2,1)
)</f>
        <v>1</v>
      </c>
    </row>
    <row r="4278" spans="1:9">
      <c r="A4278">
        <v>10546760</v>
      </c>
      <c r="B4278">
        <v>425</v>
      </c>
      <c r="C4278" s="1">
        <v>38130.614999999998</v>
      </c>
      <c r="D4278">
        <v>165</v>
      </c>
      <c r="E4278" s="36">
        <f>INT((Table2[[#This Row],[Service_start]]-Table2[[#This Row],[DateOfBirth]])/365)</f>
        <v>19</v>
      </c>
      <c r="F4278" s="32">
        <f>IF(DATEDIF(Table2[[#This Row],[DateOfBirth]],Table2[[#This Row],[Service_start]], "Y")&lt;=25,1,0)</f>
        <v>1</v>
      </c>
      <c r="G4278" s="1">
        <v>45112</v>
      </c>
      <c r="H4278" s="1">
        <v>45138</v>
      </c>
      <c r="I4278" s="33" t="b">
        <f>AND(
    Table2[[#This Row],[Service_start]] &gt; DATE(2022,10,1),
    Table2[[#This Row],[Service_end]] &lt; DATE(2024,2,1)
)</f>
        <v>1</v>
      </c>
    </row>
    <row r="4279" spans="1:9">
      <c r="A4279">
        <v>9113452</v>
      </c>
      <c r="B4279">
        <v>425</v>
      </c>
      <c r="C4279" s="1">
        <v>37590.614999999998</v>
      </c>
      <c r="D4279">
        <v>165</v>
      </c>
      <c r="E4279" s="36">
        <f>INT((Table2[[#This Row],[Service_start]]-Table2[[#This Row],[DateOfBirth]])/365)</f>
        <v>21</v>
      </c>
      <c r="F4279" s="32">
        <f>IF(DATEDIF(Table2[[#This Row],[DateOfBirth]],Table2[[#This Row],[Service_start]], "Y")&lt;=25,1,0)</f>
        <v>1</v>
      </c>
      <c r="G4279" s="1">
        <v>45274</v>
      </c>
      <c r="H4279" s="1">
        <v>45291</v>
      </c>
      <c r="I4279" s="33" t="b">
        <f>AND(
    Table2[[#This Row],[Service_start]] &gt; DATE(2022,10,1),
    Table2[[#This Row],[Service_end]] &lt; DATE(2024,2,1)
)</f>
        <v>1</v>
      </c>
    </row>
    <row r="4280" spans="1:9">
      <c r="A4280">
        <v>10873812</v>
      </c>
      <c r="B4280">
        <v>425</v>
      </c>
      <c r="C4280" s="1">
        <v>37590.614999999998</v>
      </c>
      <c r="D4280">
        <v>165</v>
      </c>
      <c r="E4280" s="36">
        <f>INT((Table2[[#This Row],[Service_start]]-Table2[[#This Row],[DateOfBirth]])/365)</f>
        <v>21</v>
      </c>
      <c r="F4280" s="32">
        <f>IF(DATEDIF(Table2[[#This Row],[DateOfBirth]],Table2[[#This Row],[Service_start]], "Y")&lt;=25,1,0)</f>
        <v>1</v>
      </c>
      <c r="G4280" s="1">
        <v>45274</v>
      </c>
      <c r="H4280" s="1">
        <v>45291</v>
      </c>
      <c r="I4280" s="33" t="b">
        <f>AND(
    Table2[[#This Row],[Service_start]] &gt; DATE(2022,10,1),
    Table2[[#This Row],[Service_end]] &lt; DATE(2024,2,1)
)</f>
        <v>1</v>
      </c>
    </row>
    <row r="4281" spans="1:9">
      <c r="A4281">
        <v>10456158</v>
      </c>
      <c r="B4281">
        <v>425</v>
      </c>
      <c r="C4281" s="1">
        <v>37590.614999999998</v>
      </c>
      <c r="D4281">
        <v>165</v>
      </c>
      <c r="E4281" s="36">
        <f>INT((Table2[[#This Row],[Service_start]]-Table2[[#This Row],[DateOfBirth]])/365)</f>
        <v>21</v>
      </c>
      <c r="F4281" s="32">
        <f>IF(DATEDIF(Table2[[#This Row],[DateOfBirth]],Table2[[#This Row],[Service_start]], "Y")&lt;=25,1,0)</f>
        <v>1</v>
      </c>
      <c r="G4281" s="1">
        <v>45292</v>
      </c>
      <c r="H4281" s="1">
        <v>45322</v>
      </c>
      <c r="I4281" s="33" t="b">
        <f>AND(
    Table2[[#This Row],[Service_start]] &gt; DATE(2022,10,1),
    Table2[[#This Row],[Service_end]] &lt; DATE(2024,2,1)
)</f>
        <v>1</v>
      </c>
    </row>
    <row r="4282" spans="1:9">
      <c r="A4282">
        <v>16877168</v>
      </c>
      <c r="B4282">
        <v>425</v>
      </c>
      <c r="C4282" s="1">
        <v>37590.614999999998</v>
      </c>
      <c r="D4282">
        <v>165</v>
      </c>
      <c r="E4282" s="36">
        <f>INT((Table2[[#This Row],[Service_start]]-Table2[[#This Row],[DateOfBirth]])/365)</f>
        <v>21</v>
      </c>
      <c r="F4282" s="32">
        <f>IF(DATEDIF(Table2[[#This Row],[DateOfBirth]],Table2[[#This Row],[Service_start]], "Y")&lt;=25,1,0)</f>
        <v>1</v>
      </c>
      <c r="G4282" s="1">
        <v>45292</v>
      </c>
      <c r="H4282" s="1">
        <v>45322</v>
      </c>
      <c r="I4282" s="33" t="b">
        <f>AND(
    Table2[[#This Row],[Service_start]] &gt; DATE(2022,10,1),
    Table2[[#This Row],[Service_end]] &lt; DATE(2024,2,1)
)</f>
        <v>1</v>
      </c>
    </row>
    <row r="4283" spans="1:9">
      <c r="A4283">
        <v>10540680</v>
      </c>
      <c r="B4283">
        <v>425</v>
      </c>
      <c r="C4283" s="1">
        <v>38876.614999999998</v>
      </c>
      <c r="D4283">
        <v>165</v>
      </c>
      <c r="E4283" s="36">
        <f>INT((Table2[[#This Row],[Service_start]]-Table2[[#This Row],[DateOfBirth]])/365)</f>
        <v>17</v>
      </c>
      <c r="F4283" s="32">
        <f>IF(DATEDIF(Table2[[#This Row],[DateOfBirth]],Table2[[#This Row],[Service_start]], "Y")&lt;=25,1,0)</f>
        <v>1</v>
      </c>
      <c r="G4283" s="1">
        <v>45217</v>
      </c>
      <c r="H4283" s="1">
        <v>45230</v>
      </c>
      <c r="I4283" s="33" t="b">
        <f>AND(
    Table2[[#This Row],[Service_start]] &gt; DATE(2022,10,1),
    Table2[[#This Row],[Service_end]] &lt; DATE(2024,2,1)
)</f>
        <v>1</v>
      </c>
    </row>
    <row r="4284" spans="1:9">
      <c r="A4284">
        <v>15146325</v>
      </c>
      <c r="B4284">
        <v>425</v>
      </c>
      <c r="C4284" s="1">
        <v>38876.614999999998</v>
      </c>
      <c r="D4284">
        <v>165</v>
      </c>
      <c r="E4284" s="36">
        <f>INT((Table2[[#This Row],[Service_start]]-Table2[[#This Row],[DateOfBirth]])/365)</f>
        <v>17</v>
      </c>
      <c r="F4284" s="32">
        <f>IF(DATEDIF(Table2[[#This Row],[DateOfBirth]],Table2[[#This Row],[Service_start]], "Y")&lt;=25,1,0)</f>
        <v>1</v>
      </c>
      <c r="G4284" s="1">
        <v>45231</v>
      </c>
      <c r="H4284" s="1">
        <v>45260</v>
      </c>
      <c r="I4284" s="33" t="b">
        <f>AND(
    Table2[[#This Row],[Service_start]] &gt; DATE(2022,10,1),
    Table2[[#This Row],[Service_end]] &lt; DATE(2024,2,1)
)</f>
        <v>1</v>
      </c>
    </row>
    <row r="4285" spans="1:9">
      <c r="A4285">
        <v>8987632</v>
      </c>
      <c r="B4285">
        <v>425</v>
      </c>
      <c r="C4285" s="1">
        <v>38876.614999999998</v>
      </c>
      <c r="D4285">
        <v>165</v>
      </c>
      <c r="E4285" s="36">
        <f>INT((Table2[[#This Row],[Service_start]]-Table2[[#This Row],[DateOfBirth]])/365)</f>
        <v>17</v>
      </c>
      <c r="F4285" s="32">
        <f>IF(DATEDIF(Table2[[#This Row],[DateOfBirth]],Table2[[#This Row],[Service_start]], "Y")&lt;=25,1,0)</f>
        <v>1</v>
      </c>
      <c r="G4285" s="1">
        <v>45265</v>
      </c>
      <c r="H4285" s="1">
        <v>45291</v>
      </c>
      <c r="I4285" s="33" t="b">
        <f>AND(
    Table2[[#This Row],[Service_start]] &gt; DATE(2022,10,1),
    Table2[[#This Row],[Service_end]] &lt; DATE(2024,2,1)
)</f>
        <v>1</v>
      </c>
    </row>
    <row r="4286" spans="1:9">
      <c r="A4286">
        <v>11813151</v>
      </c>
      <c r="B4286">
        <v>425</v>
      </c>
      <c r="C4286" s="1">
        <v>38900.614999999998</v>
      </c>
      <c r="D4286">
        <v>165</v>
      </c>
      <c r="E4286" s="36">
        <f>INT((Table2[[#This Row],[Service_start]]-Table2[[#This Row],[DateOfBirth]])/365)</f>
        <v>17</v>
      </c>
      <c r="F4286" s="32">
        <f>IF(DATEDIF(Table2[[#This Row],[DateOfBirth]],Table2[[#This Row],[Service_start]], "Y")&lt;=25,1,0)</f>
        <v>1</v>
      </c>
      <c r="G4286" s="1">
        <v>45160</v>
      </c>
      <c r="H4286" s="1">
        <v>45169</v>
      </c>
      <c r="I4286" s="33" t="b">
        <f>AND(
    Table2[[#This Row],[Service_start]] &gt; DATE(2022,10,1),
    Table2[[#This Row],[Service_end]] &lt; DATE(2024,2,1)
)</f>
        <v>1</v>
      </c>
    </row>
    <row r="4287" spans="1:9">
      <c r="A4287">
        <v>9068070</v>
      </c>
      <c r="B4287">
        <v>425</v>
      </c>
      <c r="C4287" s="1">
        <v>38900.614999999998</v>
      </c>
      <c r="D4287">
        <v>165</v>
      </c>
      <c r="E4287" s="36">
        <f>INT((Table2[[#This Row],[Service_start]]-Table2[[#This Row],[DateOfBirth]])/365)</f>
        <v>17</v>
      </c>
      <c r="F4287" s="32">
        <f>IF(DATEDIF(Table2[[#This Row],[DateOfBirth]],Table2[[#This Row],[Service_start]], "Y")&lt;=25,1,0)</f>
        <v>1</v>
      </c>
      <c r="G4287" s="1">
        <v>45170</v>
      </c>
      <c r="H4287" s="1">
        <v>45199</v>
      </c>
      <c r="I4287" s="33" t="b">
        <f>AND(
    Table2[[#This Row],[Service_start]] &gt; DATE(2022,10,1),
    Table2[[#This Row],[Service_end]] &lt; DATE(2024,2,1)
)</f>
        <v>1</v>
      </c>
    </row>
    <row r="4288" spans="1:9">
      <c r="A4288">
        <v>16853533</v>
      </c>
      <c r="B4288">
        <v>425</v>
      </c>
      <c r="C4288" s="1">
        <v>38900.614999999998</v>
      </c>
      <c r="D4288">
        <v>165</v>
      </c>
      <c r="E4288" s="36">
        <f>INT((Table2[[#This Row],[Service_start]]-Table2[[#This Row],[DateOfBirth]])/365)</f>
        <v>17</v>
      </c>
      <c r="F4288" s="32">
        <f>IF(DATEDIF(Table2[[#This Row],[DateOfBirth]],Table2[[#This Row],[Service_start]], "Y")&lt;=25,1,0)</f>
        <v>1</v>
      </c>
      <c r="G4288" s="1">
        <v>45200</v>
      </c>
      <c r="H4288" s="1">
        <v>45230</v>
      </c>
      <c r="I4288" s="33" t="b">
        <f>AND(
    Table2[[#This Row],[Service_start]] &gt; DATE(2022,10,1),
    Table2[[#This Row],[Service_end]] &lt; DATE(2024,2,1)
)</f>
        <v>1</v>
      </c>
    </row>
    <row r="4289" spans="1:9">
      <c r="A4289">
        <v>9515720</v>
      </c>
      <c r="B4289">
        <v>425</v>
      </c>
      <c r="C4289" s="1">
        <v>37860.614999999998</v>
      </c>
      <c r="D4289">
        <v>165</v>
      </c>
      <c r="E4289" s="36">
        <f>INT((Table2[[#This Row],[Service_start]]-Table2[[#This Row],[DateOfBirth]])/365)</f>
        <v>19</v>
      </c>
      <c r="F4289" s="32">
        <f>IF(DATEDIF(Table2[[#This Row],[DateOfBirth]],Table2[[#This Row],[Service_start]], "Y")&lt;=25,1,0)</f>
        <v>1</v>
      </c>
      <c r="G4289" s="1">
        <v>45133</v>
      </c>
      <c r="H4289" s="1">
        <v>45138</v>
      </c>
      <c r="I4289" s="33" t="b">
        <f>AND(
    Table2[[#This Row],[Service_start]] &gt; DATE(2022,10,1),
    Table2[[#This Row],[Service_end]] &lt; DATE(2024,2,1)
)</f>
        <v>1</v>
      </c>
    </row>
    <row r="4290" spans="1:9">
      <c r="A4290">
        <v>10504665</v>
      </c>
      <c r="B4290">
        <v>425</v>
      </c>
      <c r="C4290" s="1">
        <v>37860.614999999998</v>
      </c>
      <c r="D4290">
        <v>165</v>
      </c>
      <c r="E4290" s="36">
        <f>INT((Table2[[#This Row],[Service_start]]-Table2[[#This Row],[DateOfBirth]])/365)</f>
        <v>19</v>
      </c>
      <c r="F4290" s="32">
        <f>IF(DATEDIF(Table2[[#This Row],[DateOfBirth]],Table2[[#This Row],[Service_start]], "Y")&lt;=25,1,0)</f>
        <v>1</v>
      </c>
      <c r="G4290" s="1">
        <v>45139</v>
      </c>
      <c r="H4290" s="1">
        <v>45169</v>
      </c>
      <c r="I4290" s="33" t="b">
        <f>AND(
    Table2[[#This Row],[Service_start]] &gt; DATE(2022,10,1),
    Table2[[#This Row],[Service_end]] &lt; DATE(2024,2,1)
)</f>
        <v>1</v>
      </c>
    </row>
    <row r="4291" spans="1:9">
      <c r="A4291">
        <v>9540038</v>
      </c>
      <c r="B4291">
        <v>425</v>
      </c>
      <c r="C4291" s="1">
        <v>37860.614999999998</v>
      </c>
      <c r="D4291">
        <v>165</v>
      </c>
      <c r="E4291" s="36">
        <f>INT((Table2[[#This Row],[Service_start]]-Table2[[#This Row],[DateOfBirth]])/365)</f>
        <v>20</v>
      </c>
      <c r="F4291" s="32">
        <f>IF(DATEDIF(Table2[[#This Row],[DateOfBirth]],Table2[[#This Row],[Service_start]], "Y")&lt;=25,1,0)</f>
        <v>1</v>
      </c>
      <c r="G4291" s="1">
        <v>45170</v>
      </c>
      <c r="H4291" s="1">
        <v>45181</v>
      </c>
      <c r="I4291" s="33" t="b">
        <f>AND(
    Table2[[#This Row],[Service_start]] &gt; DATE(2022,10,1),
    Table2[[#This Row],[Service_end]] &lt; DATE(2024,2,1)
)</f>
        <v>1</v>
      </c>
    </row>
    <row r="4292" spans="1:9">
      <c r="A4292">
        <v>13299552</v>
      </c>
      <c r="B4292">
        <v>425</v>
      </c>
      <c r="C4292" s="1">
        <v>36450.614999999998</v>
      </c>
      <c r="D4292">
        <v>165</v>
      </c>
      <c r="E4292" s="36">
        <f>INT((Table2[[#This Row],[Service_start]]-Table2[[#This Row],[DateOfBirth]])/365)</f>
        <v>23</v>
      </c>
      <c r="F4292" s="32">
        <f>IF(DATEDIF(Table2[[#This Row],[DateOfBirth]],Table2[[#This Row],[Service_start]], "Y")&lt;=25,1,0)</f>
        <v>1</v>
      </c>
      <c r="G4292" s="1">
        <v>45007</v>
      </c>
      <c r="H4292" s="1">
        <v>45016</v>
      </c>
      <c r="I4292" s="33" t="b">
        <f>AND(
    Table2[[#This Row],[Service_start]] &gt; DATE(2022,10,1),
    Table2[[#This Row],[Service_end]] &lt; DATE(2024,2,1)
)</f>
        <v>1</v>
      </c>
    </row>
    <row r="4293" spans="1:9">
      <c r="A4293">
        <v>16821258</v>
      </c>
      <c r="B4293">
        <v>425</v>
      </c>
      <c r="C4293" s="1">
        <v>36450.614999999998</v>
      </c>
      <c r="D4293">
        <v>165</v>
      </c>
      <c r="E4293" s="36">
        <f>INT((Table2[[#This Row],[Service_start]]-Table2[[#This Row],[DateOfBirth]])/365)</f>
        <v>23</v>
      </c>
      <c r="F4293" s="32">
        <f>IF(DATEDIF(Table2[[#This Row],[DateOfBirth]],Table2[[#This Row],[Service_start]], "Y")&lt;=25,1,0)</f>
        <v>1</v>
      </c>
      <c r="G4293" s="1">
        <v>45017</v>
      </c>
      <c r="H4293" s="1">
        <v>45046</v>
      </c>
      <c r="I4293" s="33" t="b">
        <f>AND(
    Table2[[#This Row],[Service_start]] &gt; DATE(2022,10,1),
    Table2[[#This Row],[Service_end]] &lt; DATE(2024,2,1)
)</f>
        <v>1</v>
      </c>
    </row>
    <row r="4294" spans="1:9">
      <c r="A4294">
        <v>14405699</v>
      </c>
      <c r="B4294">
        <v>425</v>
      </c>
      <c r="C4294" s="1">
        <v>36450.614999999998</v>
      </c>
      <c r="D4294">
        <v>165</v>
      </c>
      <c r="E4294" s="36">
        <f>INT((Table2[[#This Row],[Service_start]]-Table2[[#This Row],[DateOfBirth]])/365)</f>
        <v>23</v>
      </c>
      <c r="F4294" s="32">
        <f>IF(DATEDIF(Table2[[#This Row],[DateOfBirth]],Table2[[#This Row],[Service_start]], "Y")&lt;=25,1,0)</f>
        <v>1</v>
      </c>
      <c r="G4294" s="1">
        <v>45047</v>
      </c>
      <c r="H4294" s="1">
        <v>45077</v>
      </c>
      <c r="I4294" s="33" t="b">
        <f>AND(
    Table2[[#This Row],[Service_start]] &gt; DATE(2022,10,1),
    Table2[[#This Row],[Service_end]] &lt; DATE(2024,2,1)
)</f>
        <v>1</v>
      </c>
    </row>
    <row r="4295" spans="1:9">
      <c r="A4295">
        <v>15340653</v>
      </c>
      <c r="B4295">
        <v>425</v>
      </c>
      <c r="C4295" s="1">
        <v>37678.614999999998</v>
      </c>
      <c r="D4295">
        <v>181</v>
      </c>
      <c r="E4295" s="36">
        <f>INT((Table2[[#This Row],[Service_start]]-Table2[[#This Row],[DateOfBirth]])/365)</f>
        <v>20</v>
      </c>
      <c r="F4295" s="32">
        <f>IF(DATEDIF(Table2[[#This Row],[DateOfBirth]],Table2[[#This Row],[Service_start]], "Y")&lt;=25,1,0)</f>
        <v>1</v>
      </c>
      <c r="G4295" s="1">
        <v>45187</v>
      </c>
      <c r="H4295" s="1">
        <v>45199</v>
      </c>
      <c r="I4295" s="33" t="b">
        <f>AND(
    Table2[[#This Row],[Service_start]] &gt; DATE(2022,10,1),
    Table2[[#This Row],[Service_end]] &lt; DATE(2024,2,1)
)</f>
        <v>1</v>
      </c>
    </row>
    <row r="4296" spans="1:9">
      <c r="A4296">
        <v>9060100</v>
      </c>
      <c r="B4296">
        <v>425</v>
      </c>
      <c r="C4296" s="1">
        <v>37678.614999999998</v>
      </c>
      <c r="D4296">
        <v>181</v>
      </c>
      <c r="E4296" s="36">
        <f>INT((Table2[[#This Row],[Service_start]]-Table2[[#This Row],[DateOfBirth]])/365)</f>
        <v>20</v>
      </c>
      <c r="F4296" s="32">
        <f>IF(DATEDIF(Table2[[#This Row],[DateOfBirth]],Table2[[#This Row],[Service_start]], "Y")&lt;=25,1,0)</f>
        <v>1</v>
      </c>
      <c r="G4296" s="1">
        <v>45187</v>
      </c>
      <c r="H4296" s="1">
        <v>45199</v>
      </c>
      <c r="I4296" s="33" t="b">
        <f>AND(
    Table2[[#This Row],[Service_start]] &gt; DATE(2022,10,1),
    Table2[[#This Row],[Service_end]] &lt; DATE(2024,2,1)
)</f>
        <v>1</v>
      </c>
    </row>
    <row r="4297" spans="1:9">
      <c r="A4297">
        <v>9207835</v>
      </c>
      <c r="B4297">
        <v>425</v>
      </c>
      <c r="C4297" s="1">
        <v>36603.614999999998</v>
      </c>
      <c r="D4297">
        <v>181</v>
      </c>
      <c r="E4297" s="36">
        <f>INT((Table2[[#This Row],[Service_start]]-Table2[[#This Row],[DateOfBirth]])/365)</f>
        <v>23</v>
      </c>
      <c r="F4297" s="32">
        <f>IF(DATEDIF(Table2[[#This Row],[DateOfBirth]],Table2[[#This Row],[Service_start]], "Y")&lt;=25,1,0)</f>
        <v>1</v>
      </c>
      <c r="G4297" s="1">
        <v>45167</v>
      </c>
      <c r="H4297" s="1">
        <v>45169</v>
      </c>
      <c r="I4297" s="33" t="b">
        <f>AND(
    Table2[[#This Row],[Service_start]] &gt; DATE(2022,10,1),
    Table2[[#This Row],[Service_end]] &lt; DATE(2024,2,1)
)</f>
        <v>1</v>
      </c>
    </row>
    <row r="4298" spans="1:9">
      <c r="A4298">
        <v>9220488</v>
      </c>
      <c r="B4298">
        <v>425</v>
      </c>
      <c r="C4298" s="1">
        <v>36603.614999999998</v>
      </c>
      <c r="D4298">
        <v>181</v>
      </c>
      <c r="E4298" s="36">
        <f>INT((Table2[[#This Row],[Service_start]]-Table2[[#This Row],[DateOfBirth]])/365)</f>
        <v>23</v>
      </c>
      <c r="F4298" s="32">
        <f>IF(DATEDIF(Table2[[#This Row],[DateOfBirth]],Table2[[#This Row],[Service_start]], "Y")&lt;=25,1,0)</f>
        <v>1</v>
      </c>
      <c r="G4298" s="1">
        <v>45170</v>
      </c>
      <c r="H4298" s="1">
        <v>45199</v>
      </c>
      <c r="I4298" s="33" t="b">
        <f>AND(
    Table2[[#This Row],[Service_start]] &gt; DATE(2022,10,1),
    Table2[[#This Row],[Service_end]] &lt; DATE(2024,2,1)
)</f>
        <v>1</v>
      </c>
    </row>
    <row r="4299" spans="1:9">
      <c r="A4299">
        <v>9034165</v>
      </c>
      <c r="B4299">
        <v>425</v>
      </c>
      <c r="C4299" s="1">
        <v>36603.614999999998</v>
      </c>
      <c r="D4299">
        <v>181</v>
      </c>
      <c r="E4299" s="36">
        <f>INT((Table2[[#This Row],[Service_start]]-Table2[[#This Row],[DateOfBirth]])/365)</f>
        <v>23</v>
      </c>
      <c r="F4299" s="32">
        <f>IF(DATEDIF(Table2[[#This Row],[DateOfBirth]],Table2[[#This Row],[Service_start]], "Y")&lt;=25,1,0)</f>
        <v>1</v>
      </c>
      <c r="G4299" s="1">
        <v>45260</v>
      </c>
      <c r="H4299" s="1">
        <v>45260</v>
      </c>
      <c r="I4299" s="33" t="b">
        <f>AND(
    Table2[[#This Row],[Service_start]] &gt; DATE(2022,10,1),
    Table2[[#This Row],[Service_end]] &lt; DATE(2024,2,1)
)</f>
        <v>1</v>
      </c>
    </row>
    <row r="4300" spans="1:9">
      <c r="A4300">
        <v>12013376</v>
      </c>
      <c r="B4300">
        <v>425</v>
      </c>
      <c r="C4300" s="1">
        <v>36603.614999999998</v>
      </c>
      <c r="D4300">
        <v>181</v>
      </c>
      <c r="E4300" s="36">
        <f>INT((Table2[[#This Row],[Service_start]]-Table2[[#This Row],[DateOfBirth]])/365)</f>
        <v>23</v>
      </c>
      <c r="F4300" s="32">
        <f>IF(DATEDIF(Table2[[#This Row],[DateOfBirth]],Table2[[#This Row],[Service_start]], "Y")&lt;=25,1,0)</f>
        <v>1</v>
      </c>
      <c r="G4300" s="1">
        <v>45261</v>
      </c>
      <c r="H4300" s="1">
        <v>45291</v>
      </c>
      <c r="I4300" s="33" t="b">
        <f>AND(
    Table2[[#This Row],[Service_start]] &gt; DATE(2022,10,1),
    Table2[[#This Row],[Service_end]] &lt; DATE(2024,2,1)
)</f>
        <v>1</v>
      </c>
    </row>
    <row r="4301" spans="1:9">
      <c r="A4301">
        <v>17031466</v>
      </c>
      <c r="B4301">
        <v>425</v>
      </c>
      <c r="C4301" s="1">
        <v>37817.614999999998</v>
      </c>
      <c r="D4301">
        <v>181</v>
      </c>
      <c r="E4301" s="36">
        <f>INT((Table2[[#This Row],[Service_start]]-Table2[[#This Row],[DateOfBirth]])/365)</f>
        <v>20</v>
      </c>
      <c r="F4301" s="32">
        <f>IF(DATEDIF(Table2[[#This Row],[DateOfBirth]],Table2[[#This Row],[Service_start]], "Y")&lt;=25,1,0)</f>
        <v>1</v>
      </c>
      <c r="G4301" s="1">
        <v>45181</v>
      </c>
      <c r="H4301" s="1">
        <v>45199</v>
      </c>
      <c r="I4301" s="33" t="b">
        <f>AND(
    Table2[[#This Row],[Service_start]] &gt; DATE(2022,10,1),
    Table2[[#This Row],[Service_end]] &lt; DATE(2024,2,1)
)</f>
        <v>1</v>
      </c>
    </row>
    <row r="4302" spans="1:9">
      <c r="A4302">
        <v>13353145</v>
      </c>
      <c r="B4302">
        <v>425</v>
      </c>
      <c r="C4302" s="1">
        <v>37817.614999999998</v>
      </c>
      <c r="D4302">
        <v>181</v>
      </c>
      <c r="E4302" s="36">
        <f>INT((Table2[[#This Row],[Service_start]]-Table2[[#This Row],[DateOfBirth]])/365)</f>
        <v>20</v>
      </c>
      <c r="F4302" s="32">
        <f>IF(DATEDIF(Table2[[#This Row],[DateOfBirth]],Table2[[#This Row],[Service_start]], "Y")&lt;=25,1,0)</f>
        <v>1</v>
      </c>
      <c r="G4302" s="1">
        <v>45200</v>
      </c>
      <c r="H4302" s="1">
        <v>45230</v>
      </c>
      <c r="I4302" s="33" t="b">
        <f>AND(
    Table2[[#This Row],[Service_start]] &gt; DATE(2022,10,1),
    Table2[[#This Row],[Service_end]] &lt; DATE(2024,2,1)
)</f>
        <v>1</v>
      </c>
    </row>
    <row r="4303" spans="1:9">
      <c r="A4303">
        <v>15631781</v>
      </c>
      <c r="B4303">
        <v>425</v>
      </c>
      <c r="C4303" s="1">
        <v>37817.614999999998</v>
      </c>
      <c r="D4303">
        <v>181</v>
      </c>
      <c r="E4303" s="36">
        <f>INT((Table2[[#This Row],[Service_start]]-Table2[[#This Row],[DateOfBirth]])/365)</f>
        <v>20</v>
      </c>
      <c r="F4303" s="32">
        <f>IF(DATEDIF(Table2[[#This Row],[DateOfBirth]],Table2[[#This Row],[Service_start]], "Y")&lt;=25,1,0)</f>
        <v>1</v>
      </c>
      <c r="G4303" s="1">
        <v>45231</v>
      </c>
      <c r="H4303" s="1">
        <v>45240</v>
      </c>
      <c r="I4303" s="33" t="b">
        <f>AND(
    Table2[[#This Row],[Service_start]] &gt; DATE(2022,10,1),
    Table2[[#This Row],[Service_end]] &lt; DATE(2024,2,1)
)</f>
        <v>1</v>
      </c>
    </row>
    <row r="4304" spans="1:9">
      <c r="A4304">
        <v>11596693</v>
      </c>
      <c r="B4304">
        <v>425</v>
      </c>
      <c r="C4304" s="1">
        <v>36153.614999999998</v>
      </c>
      <c r="D4304">
        <v>181</v>
      </c>
      <c r="E4304" s="36">
        <f>INT((Table2[[#This Row],[Service_start]]-Table2[[#This Row],[DateOfBirth]])/365)</f>
        <v>24</v>
      </c>
      <c r="F4304" s="32">
        <f>IF(DATEDIF(Table2[[#This Row],[DateOfBirth]],Table2[[#This Row],[Service_start]], "Y")&lt;=25,1,0)</f>
        <v>1</v>
      </c>
      <c r="G4304" s="1">
        <v>45166</v>
      </c>
      <c r="H4304" s="1">
        <v>45169</v>
      </c>
      <c r="I4304" s="33" t="b">
        <f>AND(
    Table2[[#This Row],[Service_start]] &gt; DATE(2022,10,1),
    Table2[[#This Row],[Service_end]] &lt; DATE(2024,2,1)
)</f>
        <v>1</v>
      </c>
    </row>
    <row r="4305" spans="1:9">
      <c r="A4305">
        <v>15241698</v>
      </c>
      <c r="B4305">
        <v>425</v>
      </c>
      <c r="C4305" s="1">
        <v>36153.614999999998</v>
      </c>
      <c r="D4305">
        <v>181</v>
      </c>
      <c r="E4305" s="36">
        <f>INT((Table2[[#This Row],[Service_start]]-Table2[[#This Row],[DateOfBirth]])/365)</f>
        <v>24</v>
      </c>
      <c r="F4305" s="32">
        <f>IF(DATEDIF(Table2[[#This Row],[DateOfBirth]],Table2[[#This Row],[Service_start]], "Y")&lt;=25,1,0)</f>
        <v>1</v>
      </c>
      <c r="G4305" s="1">
        <v>45170</v>
      </c>
      <c r="H4305" s="1">
        <v>45199</v>
      </c>
      <c r="I4305" s="33" t="b">
        <f>AND(
    Table2[[#This Row],[Service_start]] &gt; DATE(2022,10,1),
    Table2[[#This Row],[Service_end]] &lt; DATE(2024,2,1)
)</f>
        <v>1</v>
      </c>
    </row>
    <row r="4306" spans="1:9">
      <c r="A4306">
        <v>17118395</v>
      </c>
      <c r="B4306">
        <v>425</v>
      </c>
      <c r="C4306" s="1">
        <v>36153.614999999998</v>
      </c>
      <c r="D4306">
        <v>181</v>
      </c>
      <c r="E4306" s="36">
        <f>INT((Table2[[#This Row],[Service_start]]-Table2[[#This Row],[DateOfBirth]])/365)</f>
        <v>24</v>
      </c>
      <c r="F4306" s="32">
        <f>IF(DATEDIF(Table2[[#This Row],[DateOfBirth]],Table2[[#This Row],[Service_start]], "Y")&lt;=25,1,0)</f>
        <v>1</v>
      </c>
      <c r="G4306" s="1">
        <v>45200</v>
      </c>
      <c r="H4306" s="1">
        <v>45226</v>
      </c>
      <c r="I4306" s="33" t="b">
        <f>AND(
    Table2[[#This Row],[Service_start]] &gt; DATE(2022,10,1),
    Table2[[#This Row],[Service_end]] &lt; DATE(2024,2,1)
)</f>
        <v>1</v>
      </c>
    </row>
    <row r="4307" spans="1:9">
      <c r="A4307">
        <v>9013613</v>
      </c>
      <c r="B4307">
        <v>425</v>
      </c>
      <c r="C4307" s="1">
        <v>38206.614999999998</v>
      </c>
      <c r="D4307">
        <v>181</v>
      </c>
      <c r="E4307" s="36">
        <f>INT((Table2[[#This Row],[Service_start]]-Table2[[#This Row],[DateOfBirth]])/365)</f>
        <v>19</v>
      </c>
      <c r="F4307" s="32">
        <f>IF(DATEDIF(Table2[[#This Row],[DateOfBirth]],Table2[[#This Row],[Service_start]], "Y")&lt;=25,1,0)</f>
        <v>1</v>
      </c>
      <c r="G4307" s="1">
        <v>45271</v>
      </c>
      <c r="H4307" s="1">
        <v>45291</v>
      </c>
      <c r="I4307" s="33" t="b">
        <f>AND(
    Table2[[#This Row],[Service_start]] &gt; DATE(2022,10,1),
    Table2[[#This Row],[Service_end]] &lt; DATE(2024,2,1)
)</f>
        <v>1</v>
      </c>
    </row>
    <row r="4308" spans="1:9">
      <c r="A4308">
        <v>12094836</v>
      </c>
      <c r="B4308">
        <v>425</v>
      </c>
      <c r="C4308" s="1">
        <v>38206.614999999998</v>
      </c>
      <c r="D4308">
        <v>181</v>
      </c>
      <c r="E4308" s="36">
        <f>INT((Table2[[#This Row],[Service_start]]-Table2[[#This Row],[DateOfBirth]])/365)</f>
        <v>19</v>
      </c>
      <c r="F4308" s="32">
        <f>IF(DATEDIF(Table2[[#This Row],[DateOfBirth]],Table2[[#This Row],[Service_start]], "Y")&lt;=25,1,0)</f>
        <v>1</v>
      </c>
      <c r="G4308" s="1">
        <v>45271</v>
      </c>
      <c r="H4308" s="1">
        <v>45291</v>
      </c>
      <c r="I4308" s="33" t="b">
        <f>AND(
    Table2[[#This Row],[Service_start]] &gt; DATE(2022,10,1),
    Table2[[#This Row],[Service_end]] &lt; DATE(2024,2,1)
)</f>
        <v>1</v>
      </c>
    </row>
    <row r="4309" spans="1:9">
      <c r="A4309">
        <v>13592823</v>
      </c>
      <c r="B4309">
        <v>425</v>
      </c>
      <c r="C4309" s="1">
        <v>38206.614999999998</v>
      </c>
      <c r="D4309">
        <v>181</v>
      </c>
      <c r="E4309" s="36">
        <f>INT((Table2[[#This Row],[Service_start]]-Table2[[#This Row],[DateOfBirth]])/365)</f>
        <v>19</v>
      </c>
      <c r="F4309" s="32">
        <f>IF(DATEDIF(Table2[[#This Row],[DateOfBirth]],Table2[[#This Row],[Service_start]], "Y")&lt;=25,1,0)</f>
        <v>1</v>
      </c>
      <c r="G4309" s="1">
        <v>45271</v>
      </c>
      <c r="H4309" s="1">
        <v>45291</v>
      </c>
      <c r="I4309" s="33" t="b">
        <f>AND(
    Table2[[#This Row],[Service_start]] &gt; DATE(2022,10,1),
    Table2[[#This Row],[Service_end]] &lt; DATE(2024,2,1)
)</f>
        <v>1</v>
      </c>
    </row>
    <row r="4310" spans="1:9">
      <c r="A4310">
        <v>15619041</v>
      </c>
      <c r="B4310">
        <v>425</v>
      </c>
      <c r="C4310" s="1">
        <v>38206.614999999998</v>
      </c>
      <c r="D4310">
        <v>181</v>
      </c>
      <c r="E4310" s="36">
        <f>INT((Table2[[#This Row],[Service_start]]-Table2[[#This Row],[DateOfBirth]])/365)</f>
        <v>19</v>
      </c>
      <c r="F4310" s="32">
        <f>IF(DATEDIF(Table2[[#This Row],[DateOfBirth]],Table2[[#This Row],[Service_start]], "Y")&lt;=25,1,0)</f>
        <v>1</v>
      </c>
      <c r="G4310" s="1">
        <v>45301</v>
      </c>
      <c r="H4310" s="1">
        <v>45322</v>
      </c>
      <c r="I4310" s="33" t="b">
        <f>AND(
    Table2[[#This Row],[Service_start]] &gt; DATE(2022,10,1),
    Table2[[#This Row],[Service_end]] &lt; DATE(2024,2,1)
)</f>
        <v>1</v>
      </c>
    </row>
    <row r="4311" spans="1:9">
      <c r="A4311">
        <v>13861053</v>
      </c>
      <c r="B4311">
        <v>425</v>
      </c>
      <c r="C4311" s="1">
        <v>38206.614999999998</v>
      </c>
      <c r="D4311">
        <v>181</v>
      </c>
      <c r="E4311" s="36">
        <f>INT((Table2[[#This Row],[Service_start]]-Table2[[#This Row],[DateOfBirth]])/365)</f>
        <v>19</v>
      </c>
      <c r="F4311" s="32">
        <f>IF(DATEDIF(Table2[[#This Row],[DateOfBirth]],Table2[[#This Row],[Service_start]], "Y")&lt;=25,1,0)</f>
        <v>1</v>
      </c>
      <c r="G4311" s="1">
        <v>45301</v>
      </c>
      <c r="H4311" s="1">
        <v>45322</v>
      </c>
      <c r="I4311" s="33" t="b">
        <f>AND(
    Table2[[#This Row],[Service_start]] &gt; DATE(2022,10,1),
    Table2[[#This Row],[Service_end]] &lt; DATE(2024,2,1)
)</f>
        <v>1</v>
      </c>
    </row>
    <row r="4312" spans="1:9">
      <c r="A4312">
        <v>9083488</v>
      </c>
      <c r="B4312">
        <v>425</v>
      </c>
      <c r="C4312" s="1">
        <v>38206.614999999998</v>
      </c>
      <c r="D4312">
        <v>181</v>
      </c>
      <c r="E4312" s="36">
        <f>INT((Table2[[#This Row],[Service_start]]-Table2[[#This Row],[DateOfBirth]])/365)</f>
        <v>19</v>
      </c>
      <c r="F4312" s="32">
        <f>IF(DATEDIF(Table2[[#This Row],[DateOfBirth]],Table2[[#This Row],[Service_start]], "Y")&lt;=25,1,0)</f>
        <v>1</v>
      </c>
      <c r="G4312" s="1">
        <v>45301</v>
      </c>
      <c r="H4312" s="1">
        <v>45322</v>
      </c>
      <c r="I4312" s="33" t="b">
        <f>AND(
    Table2[[#This Row],[Service_start]] &gt; DATE(2022,10,1),
    Table2[[#This Row],[Service_end]] &lt; DATE(2024,2,1)
)</f>
        <v>1</v>
      </c>
    </row>
    <row r="4313" spans="1:9">
      <c r="A4313">
        <v>10590763</v>
      </c>
      <c r="B4313">
        <v>425</v>
      </c>
      <c r="C4313" s="1">
        <v>37533.614999999998</v>
      </c>
      <c r="D4313">
        <v>181</v>
      </c>
      <c r="E4313" s="36">
        <f>INT((Table2[[#This Row],[Service_start]]-Table2[[#This Row],[DateOfBirth]])/365)</f>
        <v>21</v>
      </c>
      <c r="F4313" s="32">
        <f>IF(DATEDIF(Table2[[#This Row],[DateOfBirth]],Table2[[#This Row],[Service_start]], "Y")&lt;=25,1,0)</f>
        <v>1</v>
      </c>
      <c r="G4313" s="1">
        <v>45308</v>
      </c>
      <c r="H4313" s="1">
        <v>45322</v>
      </c>
      <c r="I4313" s="33" t="b">
        <f>AND(
    Table2[[#This Row],[Service_start]] &gt; DATE(2022,10,1),
    Table2[[#This Row],[Service_end]] &lt; DATE(2024,2,1)
)</f>
        <v>1</v>
      </c>
    </row>
    <row r="4314" spans="1:9">
      <c r="A4314">
        <v>10772352</v>
      </c>
      <c r="B4314">
        <v>425</v>
      </c>
      <c r="C4314" s="1">
        <v>38686.614999999998</v>
      </c>
      <c r="D4314">
        <v>181</v>
      </c>
      <c r="E4314" s="36">
        <f>INT((Table2[[#This Row],[Service_start]]-Table2[[#This Row],[DateOfBirth]])/365)</f>
        <v>17</v>
      </c>
      <c r="F4314" s="32">
        <f>IF(DATEDIF(Table2[[#This Row],[DateOfBirth]],Table2[[#This Row],[Service_start]], "Y")&lt;=25,1,0)</f>
        <v>1</v>
      </c>
      <c r="G4314" s="1">
        <v>45237</v>
      </c>
      <c r="H4314" s="1">
        <v>45260</v>
      </c>
      <c r="I4314" s="33" t="b">
        <f>AND(
    Table2[[#This Row],[Service_start]] &gt; DATE(2022,10,1),
    Table2[[#This Row],[Service_end]] &lt; DATE(2024,2,1)
)</f>
        <v>1</v>
      </c>
    </row>
    <row r="4315" spans="1:9">
      <c r="A4315">
        <v>10536349</v>
      </c>
      <c r="B4315">
        <v>425</v>
      </c>
      <c r="C4315" s="1">
        <v>38686.614999999998</v>
      </c>
      <c r="D4315">
        <v>181</v>
      </c>
      <c r="E4315" s="36">
        <f>INT((Table2[[#This Row],[Service_start]]-Table2[[#This Row],[DateOfBirth]])/365)</f>
        <v>18</v>
      </c>
      <c r="F4315" s="32">
        <f>IF(DATEDIF(Table2[[#This Row],[DateOfBirth]],Table2[[#This Row],[Service_start]], "Y")&lt;=25,1,0)</f>
        <v>1</v>
      </c>
      <c r="G4315" s="1">
        <v>45261</v>
      </c>
      <c r="H4315" s="1">
        <v>45291</v>
      </c>
      <c r="I4315" s="33" t="b">
        <f>AND(
    Table2[[#This Row],[Service_start]] &gt; DATE(2022,10,1),
    Table2[[#This Row],[Service_end]] &lt; DATE(2024,2,1)
)</f>
        <v>1</v>
      </c>
    </row>
    <row r="4316" spans="1:9">
      <c r="A4316">
        <v>15579960</v>
      </c>
      <c r="B4316">
        <v>425</v>
      </c>
      <c r="C4316" s="1">
        <v>38401.614999999998</v>
      </c>
      <c r="D4316">
        <v>181</v>
      </c>
      <c r="E4316" s="36">
        <f>INT((Table2[[#This Row],[Service_start]]-Table2[[#This Row],[DateOfBirth]])/365)</f>
        <v>18</v>
      </c>
      <c r="F4316" s="32">
        <f>IF(DATEDIF(Table2[[#This Row],[DateOfBirth]],Table2[[#This Row],[Service_start]], "Y")&lt;=25,1,0)</f>
        <v>1</v>
      </c>
      <c r="G4316" s="1">
        <v>45182</v>
      </c>
      <c r="H4316" s="1">
        <v>45199</v>
      </c>
      <c r="I4316" s="33" t="b">
        <f>AND(
    Table2[[#This Row],[Service_start]] &gt; DATE(2022,10,1),
    Table2[[#This Row],[Service_end]] &lt; DATE(2024,2,1)
)</f>
        <v>1</v>
      </c>
    </row>
    <row r="4317" spans="1:9">
      <c r="A4317">
        <v>16742365</v>
      </c>
      <c r="B4317">
        <v>425</v>
      </c>
      <c r="C4317" s="1">
        <v>38401.614999999998</v>
      </c>
      <c r="D4317">
        <v>181</v>
      </c>
      <c r="E4317" s="36">
        <f>INT((Table2[[#This Row],[Service_start]]-Table2[[#This Row],[DateOfBirth]])/365)</f>
        <v>18</v>
      </c>
      <c r="F4317" s="32">
        <f>IF(DATEDIF(Table2[[#This Row],[DateOfBirth]],Table2[[#This Row],[Service_start]], "Y")&lt;=25,1,0)</f>
        <v>1</v>
      </c>
      <c r="G4317" s="1">
        <v>45182</v>
      </c>
      <c r="H4317" s="1">
        <v>45199</v>
      </c>
      <c r="I4317" s="33" t="b">
        <f>AND(
    Table2[[#This Row],[Service_start]] &gt; DATE(2022,10,1),
    Table2[[#This Row],[Service_end]] &lt; DATE(2024,2,1)
)</f>
        <v>1</v>
      </c>
    </row>
    <row r="4318" spans="1:9">
      <c r="A4318">
        <v>10482804</v>
      </c>
      <c r="B4318">
        <v>425</v>
      </c>
      <c r="C4318" s="1">
        <v>38401.614999999998</v>
      </c>
      <c r="D4318">
        <v>181</v>
      </c>
      <c r="E4318" s="36">
        <f>INT((Table2[[#This Row],[Service_start]]-Table2[[#This Row],[DateOfBirth]])/365)</f>
        <v>18</v>
      </c>
      <c r="F4318" s="32">
        <f>IF(DATEDIF(Table2[[#This Row],[DateOfBirth]],Table2[[#This Row],[Service_start]], "Y")&lt;=25,1,0)</f>
        <v>1</v>
      </c>
      <c r="G4318" s="1">
        <v>45201</v>
      </c>
      <c r="H4318" s="1">
        <v>45230</v>
      </c>
      <c r="I4318" s="33" t="b">
        <f>AND(
    Table2[[#This Row],[Service_start]] &gt; DATE(2022,10,1),
    Table2[[#This Row],[Service_end]] &lt; DATE(2024,2,1)
)</f>
        <v>1</v>
      </c>
    </row>
    <row r="4319" spans="1:9">
      <c r="A4319">
        <v>15725912</v>
      </c>
      <c r="B4319">
        <v>425</v>
      </c>
      <c r="C4319" s="1">
        <v>38401.614999999998</v>
      </c>
      <c r="D4319">
        <v>181</v>
      </c>
      <c r="E4319" s="36">
        <f>INT((Table2[[#This Row],[Service_start]]-Table2[[#This Row],[DateOfBirth]])/365)</f>
        <v>18</v>
      </c>
      <c r="F4319" s="32">
        <f>IF(DATEDIF(Table2[[#This Row],[DateOfBirth]],Table2[[#This Row],[Service_start]], "Y")&lt;=25,1,0)</f>
        <v>1</v>
      </c>
      <c r="G4319" s="1">
        <v>45201</v>
      </c>
      <c r="H4319" s="1">
        <v>45230</v>
      </c>
      <c r="I4319" s="33" t="b">
        <f>AND(
    Table2[[#This Row],[Service_start]] &gt; DATE(2022,10,1),
    Table2[[#This Row],[Service_end]] &lt; DATE(2024,2,1)
)</f>
        <v>1</v>
      </c>
    </row>
    <row r="4320" spans="1:9">
      <c r="A4320">
        <v>14118920</v>
      </c>
      <c r="B4320">
        <v>425</v>
      </c>
      <c r="C4320" s="1">
        <v>38401.614999999998</v>
      </c>
      <c r="D4320">
        <v>181</v>
      </c>
      <c r="E4320" s="36">
        <f>INT((Table2[[#This Row],[Service_start]]-Table2[[#This Row],[DateOfBirth]])/365)</f>
        <v>18</v>
      </c>
      <c r="F4320" s="32">
        <f>IF(DATEDIF(Table2[[#This Row],[DateOfBirth]],Table2[[#This Row],[Service_start]], "Y")&lt;=25,1,0)</f>
        <v>1</v>
      </c>
      <c r="G4320" s="1">
        <v>45236</v>
      </c>
      <c r="H4320" s="1">
        <v>45260</v>
      </c>
      <c r="I4320" s="33" t="b">
        <f>AND(
    Table2[[#This Row],[Service_start]] &gt; DATE(2022,10,1),
    Table2[[#This Row],[Service_end]] &lt; DATE(2024,2,1)
)</f>
        <v>1</v>
      </c>
    </row>
    <row r="4321" spans="1:9">
      <c r="A4321">
        <v>13954242</v>
      </c>
      <c r="B4321">
        <v>425</v>
      </c>
      <c r="C4321" s="1">
        <v>38401.614999999998</v>
      </c>
      <c r="D4321">
        <v>181</v>
      </c>
      <c r="E4321" s="36">
        <f>INT((Table2[[#This Row],[Service_start]]-Table2[[#This Row],[DateOfBirth]])/365)</f>
        <v>18</v>
      </c>
      <c r="F4321" s="32">
        <f>IF(DATEDIF(Table2[[#This Row],[DateOfBirth]],Table2[[#This Row],[Service_start]], "Y")&lt;=25,1,0)</f>
        <v>1</v>
      </c>
      <c r="G4321" s="1">
        <v>45236</v>
      </c>
      <c r="H4321" s="1">
        <v>45260</v>
      </c>
      <c r="I4321" s="33" t="b">
        <f>AND(
    Table2[[#This Row],[Service_start]] &gt; DATE(2022,10,1),
    Table2[[#This Row],[Service_end]] &lt; DATE(2024,2,1)
)</f>
        <v>1</v>
      </c>
    </row>
    <row r="4322" spans="1:9">
      <c r="A4322">
        <v>8949435</v>
      </c>
      <c r="B4322">
        <v>425</v>
      </c>
      <c r="C4322" s="1">
        <v>38401.614999999998</v>
      </c>
      <c r="D4322">
        <v>181</v>
      </c>
      <c r="E4322" s="36">
        <f>INT((Table2[[#This Row],[Service_start]]-Table2[[#This Row],[DateOfBirth]])/365)</f>
        <v>18</v>
      </c>
      <c r="F4322" s="32">
        <f>IF(DATEDIF(Table2[[#This Row],[DateOfBirth]],Table2[[#This Row],[Service_start]], "Y")&lt;=25,1,0)</f>
        <v>1</v>
      </c>
      <c r="G4322" s="1">
        <v>45268</v>
      </c>
      <c r="H4322" s="1">
        <v>45291</v>
      </c>
      <c r="I4322" s="33" t="b">
        <f>AND(
    Table2[[#This Row],[Service_start]] &gt; DATE(2022,10,1),
    Table2[[#This Row],[Service_end]] &lt; DATE(2024,2,1)
)</f>
        <v>1</v>
      </c>
    </row>
    <row r="4323" spans="1:9">
      <c r="A4323">
        <v>10503774</v>
      </c>
      <c r="B4323">
        <v>425</v>
      </c>
      <c r="C4323" s="1">
        <v>38401.614999999998</v>
      </c>
      <c r="D4323">
        <v>181</v>
      </c>
      <c r="E4323" s="36">
        <f>INT((Table2[[#This Row],[Service_start]]-Table2[[#This Row],[DateOfBirth]])/365)</f>
        <v>18</v>
      </c>
      <c r="F4323" s="32">
        <f>IF(DATEDIF(Table2[[#This Row],[DateOfBirth]],Table2[[#This Row],[Service_start]], "Y")&lt;=25,1,0)</f>
        <v>1</v>
      </c>
      <c r="G4323" s="1">
        <v>45268</v>
      </c>
      <c r="H4323" s="1">
        <v>45291</v>
      </c>
      <c r="I4323" s="33" t="b">
        <f>AND(
    Table2[[#This Row],[Service_start]] &gt; DATE(2022,10,1),
    Table2[[#This Row],[Service_end]] &lt; DATE(2024,2,1)
)</f>
        <v>1</v>
      </c>
    </row>
    <row r="4324" spans="1:9">
      <c r="A4324">
        <v>9138441</v>
      </c>
      <c r="B4324">
        <v>425</v>
      </c>
      <c r="C4324" s="1">
        <v>37126.614999999998</v>
      </c>
      <c r="D4324">
        <v>181</v>
      </c>
      <c r="E4324" s="36">
        <f>INT((Table2[[#This Row],[Service_start]]-Table2[[#This Row],[DateOfBirth]])/365)</f>
        <v>22</v>
      </c>
      <c r="F4324" s="32">
        <f>IF(DATEDIF(Table2[[#This Row],[DateOfBirth]],Table2[[#This Row],[Service_start]], "Y")&lt;=25,1,0)</f>
        <v>1</v>
      </c>
      <c r="G4324" s="1">
        <v>45273</v>
      </c>
      <c r="H4324" s="1">
        <v>45291</v>
      </c>
      <c r="I4324" s="33" t="b">
        <f>AND(
    Table2[[#This Row],[Service_start]] &gt; DATE(2022,10,1),
    Table2[[#This Row],[Service_end]] &lt; DATE(2024,2,1)
)</f>
        <v>1</v>
      </c>
    </row>
    <row r="4325" spans="1:9">
      <c r="A4325">
        <v>15922349</v>
      </c>
      <c r="B4325">
        <v>425</v>
      </c>
      <c r="C4325" s="1">
        <v>37126.614999999998</v>
      </c>
      <c r="D4325">
        <v>181</v>
      </c>
      <c r="E4325" s="36">
        <f>INT((Table2[[#This Row],[Service_start]]-Table2[[#This Row],[DateOfBirth]])/365)</f>
        <v>22</v>
      </c>
      <c r="F4325" s="32">
        <f>IF(DATEDIF(Table2[[#This Row],[DateOfBirth]],Table2[[#This Row],[Service_start]], "Y")&lt;=25,1,0)</f>
        <v>1</v>
      </c>
      <c r="G4325" s="1">
        <v>45292</v>
      </c>
      <c r="H4325" s="1">
        <v>45322</v>
      </c>
      <c r="I4325" s="33" t="b">
        <f>AND(
    Table2[[#This Row],[Service_start]] &gt; DATE(2022,10,1),
    Table2[[#This Row],[Service_end]] &lt; DATE(2024,2,1)
)</f>
        <v>1</v>
      </c>
    </row>
    <row r="4326" spans="1:9">
      <c r="A4326">
        <v>9137207</v>
      </c>
      <c r="B4326">
        <v>425</v>
      </c>
      <c r="C4326" s="1">
        <v>38006.614999999998</v>
      </c>
      <c r="D4326">
        <v>262</v>
      </c>
      <c r="E4326" s="36">
        <f>INT((Table2[[#This Row],[Service_start]]-Table2[[#This Row],[DateOfBirth]])/365)</f>
        <v>19</v>
      </c>
      <c r="F4326" s="32">
        <f>IF(DATEDIF(Table2[[#This Row],[DateOfBirth]],Table2[[#This Row],[Service_start]], "Y")&lt;=25,1,0)</f>
        <v>1</v>
      </c>
      <c r="G4326" s="1">
        <v>45231</v>
      </c>
      <c r="H4326" s="1">
        <v>45260</v>
      </c>
      <c r="I4326" s="33" t="b">
        <f>AND(
    Table2[[#This Row],[Service_start]] &gt; DATE(2022,10,1),
    Table2[[#This Row],[Service_end]] &lt; DATE(2024,2,1)
)</f>
        <v>1</v>
      </c>
    </row>
    <row r="4327" spans="1:9">
      <c r="A4327">
        <v>9030970</v>
      </c>
      <c r="B4327">
        <v>425</v>
      </c>
      <c r="C4327" s="1">
        <v>38245.614999999998</v>
      </c>
      <c r="D4327">
        <v>262</v>
      </c>
      <c r="E4327" s="36">
        <f>INT((Table2[[#This Row],[Service_start]]-Table2[[#This Row],[DateOfBirth]])/365)</f>
        <v>19</v>
      </c>
      <c r="F4327" s="32">
        <f>IF(DATEDIF(Table2[[#This Row],[DateOfBirth]],Table2[[#This Row],[Service_start]], "Y")&lt;=25,1,0)</f>
        <v>1</v>
      </c>
      <c r="G4327" s="1">
        <v>45208</v>
      </c>
      <c r="H4327" s="1">
        <v>45230</v>
      </c>
      <c r="I4327" s="33" t="b">
        <f>AND(
    Table2[[#This Row],[Service_start]] &gt; DATE(2022,10,1),
    Table2[[#This Row],[Service_end]] &lt; DATE(2024,2,1)
)</f>
        <v>1</v>
      </c>
    </row>
    <row r="4328" spans="1:9">
      <c r="A4328">
        <v>9151653</v>
      </c>
      <c r="B4328">
        <v>425</v>
      </c>
      <c r="C4328" s="1">
        <v>38245.614999999998</v>
      </c>
      <c r="D4328">
        <v>262</v>
      </c>
      <c r="E4328" s="36">
        <f>INT((Table2[[#This Row],[Service_start]]-Table2[[#This Row],[DateOfBirth]])/365)</f>
        <v>19</v>
      </c>
      <c r="F4328" s="32">
        <f>IF(DATEDIF(Table2[[#This Row],[DateOfBirth]],Table2[[#This Row],[Service_start]], "Y")&lt;=25,1,0)</f>
        <v>1</v>
      </c>
      <c r="G4328" s="1">
        <v>45231</v>
      </c>
      <c r="H4328" s="1">
        <v>45260</v>
      </c>
      <c r="I4328" s="33" t="b">
        <f>AND(
    Table2[[#This Row],[Service_start]] &gt; DATE(2022,10,1),
    Table2[[#This Row],[Service_end]] &lt; DATE(2024,2,1)
)</f>
        <v>1</v>
      </c>
    </row>
    <row r="4329" spans="1:9">
      <c r="A4329">
        <v>11233329</v>
      </c>
      <c r="B4329">
        <v>425</v>
      </c>
      <c r="C4329" s="1">
        <v>38245.614999999998</v>
      </c>
      <c r="D4329">
        <v>262</v>
      </c>
      <c r="E4329" s="36">
        <f>INT((Table2[[#This Row],[Service_start]]-Table2[[#This Row],[DateOfBirth]])/365)</f>
        <v>19</v>
      </c>
      <c r="F4329" s="32">
        <f>IF(DATEDIF(Table2[[#This Row],[DateOfBirth]],Table2[[#This Row],[Service_start]], "Y")&lt;=25,1,0)</f>
        <v>1</v>
      </c>
      <c r="G4329" s="1">
        <v>45261</v>
      </c>
      <c r="H4329" s="1">
        <v>45272</v>
      </c>
      <c r="I4329" s="33" t="b">
        <f>AND(
    Table2[[#This Row],[Service_start]] &gt; DATE(2022,10,1),
    Table2[[#This Row],[Service_end]] &lt; DATE(2024,2,1)
)</f>
        <v>1</v>
      </c>
    </row>
    <row r="4330" spans="1:9">
      <c r="A4330">
        <v>9416393</v>
      </c>
      <c r="B4330">
        <v>425</v>
      </c>
      <c r="C4330" s="1">
        <v>36288.614999999998</v>
      </c>
      <c r="D4330">
        <v>262</v>
      </c>
      <c r="E4330" s="36">
        <f>INT((Table2[[#This Row],[Service_start]]-Table2[[#This Row],[DateOfBirth]])/365)</f>
        <v>24</v>
      </c>
      <c r="F4330" s="32">
        <f>IF(DATEDIF(Table2[[#This Row],[DateOfBirth]],Table2[[#This Row],[Service_start]], "Y")&lt;=25,1,0)</f>
        <v>1</v>
      </c>
      <c r="G4330" s="1">
        <v>45201</v>
      </c>
      <c r="H4330" s="1">
        <v>45230</v>
      </c>
      <c r="I4330" s="33" t="b">
        <f>AND(
    Table2[[#This Row],[Service_start]] &gt; DATE(2022,10,1),
    Table2[[#This Row],[Service_end]] &lt; DATE(2024,2,1)
)</f>
        <v>1</v>
      </c>
    </row>
    <row r="4331" spans="1:9">
      <c r="A4331">
        <v>11765376</v>
      </c>
      <c r="B4331">
        <v>425</v>
      </c>
      <c r="C4331" s="1">
        <v>36288.614999999998</v>
      </c>
      <c r="D4331">
        <v>262</v>
      </c>
      <c r="E4331" s="36">
        <f>INT((Table2[[#This Row],[Service_start]]-Table2[[#This Row],[DateOfBirth]])/365)</f>
        <v>24</v>
      </c>
      <c r="F4331" s="32">
        <f>IF(DATEDIF(Table2[[#This Row],[DateOfBirth]],Table2[[#This Row],[Service_start]], "Y")&lt;=25,1,0)</f>
        <v>1</v>
      </c>
      <c r="G4331" s="1">
        <v>45231</v>
      </c>
      <c r="H4331" s="1">
        <v>45260</v>
      </c>
      <c r="I4331" s="33" t="b">
        <f>AND(
    Table2[[#This Row],[Service_start]] &gt; DATE(2022,10,1),
    Table2[[#This Row],[Service_end]] &lt; DATE(2024,2,1)
)</f>
        <v>1</v>
      </c>
    </row>
    <row r="4332" spans="1:9">
      <c r="A4332">
        <v>9155711</v>
      </c>
      <c r="B4332">
        <v>425</v>
      </c>
      <c r="C4332" s="1">
        <v>37178.614999999998</v>
      </c>
      <c r="D4332">
        <v>262</v>
      </c>
      <c r="E4332" s="36">
        <f>INT((Table2[[#This Row],[Service_start]]-Table2[[#This Row],[DateOfBirth]])/365)</f>
        <v>22</v>
      </c>
      <c r="F4332" s="32">
        <f>IF(DATEDIF(Table2[[#This Row],[DateOfBirth]],Table2[[#This Row],[Service_start]], "Y")&lt;=25,1,0)</f>
        <v>1</v>
      </c>
      <c r="G4332" s="1">
        <v>45316</v>
      </c>
      <c r="H4332" s="1">
        <v>45322</v>
      </c>
      <c r="I4332" s="33" t="b">
        <f>AND(
    Table2[[#This Row],[Service_start]] &gt; DATE(2022,10,1),
    Table2[[#This Row],[Service_end]] &lt; DATE(2024,2,1)
)</f>
        <v>1</v>
      </c>
    </row>
    <row r="4333" spans="1:9">
      <c r="A4333">
        <v>9019829</v>
      </c>
      <c r="B4333">
        <v>425</v>
      </c>
      <c r="C4333" s="1">
        <v>37116.614999999998</v>
      </c>
      <c r="D4333">
        <v>262</v>
      </c>
      <c r="E4333" s="36">
        <f>INT((Table2[[#This Row],[Service_start]]-Table2[[#This Row],[DateOfBirth]])/365)</f>
        <v>22</v>
      </c>
      <c r="F4333" s="32">
        <f>IF(DATEDIF(Table2[[#This Row],[DateOfBirth]],Table2[[#This Row],[Service_start]], "Y")&lt;=25,1,0)</f>
        <v>1</v>
      </c>
      <c r="G4333" s="1">
        <v>45313</v>
      </c>
      <c r="H4333" s="1">
        <v>45322</v>
      </c>
      <c r="I4333" s="33" t="b">
        <f>AND(
    Table2[[#This Row],[Service_start]] &gt; DATE(2022,10,1),
    Table2[[#This Row],[Service_end]] &lt; DATE(2024,2,1)
)</f>
        <v>1</v>
      </c>
    </row>
    <row r="4334" spans="1:9">
      <c r="A4334">
        <v>14915796</v>
      </c>
      <c r="B4334">
        <v>425</v>
      </c>
      <c r="C4334" s="1">
        <v>37131.614999999998</v>
      </c>
      <c r="D4334">
        <v>262</v>
      </c>
      <c r="E4334" s="36">
        <f>INT((Table2[[#This Row],[Service_start]]-Table2[[#This Row],[DateOfBirth]])/365)</f>
        <v>22</v>
      </c>
      <c r="F4334" s="32">
        <f>IF(DATEDIF(Table2[[#This Row],[DateOfBirth]],Table2[[#This Row],[Service_start]], "Y")&lt;=25,1,0)</f>
        <v>1</v>
      </c>
      <c r="G4334" s="1">
        <v>45197</v>
      </c>
      <c r="H4334" s="1">
        <v>45199</v>
      </c>
      <c r="I4334" s="33" t="b">
        <f>AND(
    Table2[[#This Row],[Service_start]] &gt; DATE(2022,10,1),
    Table2[[#This Row],[Service_end]] &lt; DATE(2024,2,1)
)</f>
        <v>1</v>
      </c>
    </row>
    <row r="4335" spans="1:9">
      <c r="A4335">
        <v>8908375</v>
      </c>
      <c r="B4335">
        <v>425</v>
      </c>
      <c r="C4335" s="1">
        <v>37131.614999999998</v>
      </c>
      <c r="D4335">
        <v>262</v>
      </c>
      <c r="E4335" s="36">
        <f>INT((Table2[[#This Row],[Service_start]]-Table2[[#This Row],[DateOfBirth]])/365)</f>
        <v>22</v>
      </c>
      <c r="F4335" s="32">
        <f>IF(DATEDIF(Table2[[#This Row],[DateOfBirth]],Table2[[#This Row],[Service_start]], "Y")&lt;=25,1,0)</f>
        <v>1</v>
      </c>
      <c r="G4335" s="1">
        <v>45197</v>
      </c>
      <c r="H4335" s="1">
        <v>45199</v>
      </c>
      <c r="I4335" s="33" t="b">
        <f>AND(
    Table2[[#This Row],[Service_start]] &gt; DATE(2022,10,1),
    Table2[[#This Row],[Service_end]] &lt; DATE(2024,2,1)
)</f>
        <v>1</v>
      </c>
    </row>
    <row r="4336" spans="1:9">
      <c r="A4336">
        <v>10463368</v>
      </c>
      <c r="B4336">
        <v>425</v>
      </c>
      <c r="C4336" s="1">
        <v>37131.614999999998</v>
      </c>
      <c r="D4336">
        <v>262</v>
      </c>
      <c r="E4336" s="36">
        <f>INT((Table2[[#This Row],[Service_start]]-Table2[[#This Row],[DateOfBirth]])/365)</f>
        <v>22</v>
      </c>
      <c r="F4336" s="32">
        <f>IF(DATEDIF(Table2[[#This Row],[DateOfBirth]],Table2[[#This Row],[Service_start]], "Y")&lt;=25,1,0)</f>
        <v>1</v>
      </c>
      <c r="G4336" s="1">
        <v>45200</v>
      </c>
      <c r="H4336" s="1">
        <v>45230</v>
      </c>
      <c r="I4336" s="33" t="b">
        <f>AND(
    Table2[[#This Row],[Service_start]] &gt; DATE(2022,10,1),
    Table2[[#This Row],[Service_end]] &lt; DATE(2024,2,1)
)</f>
        <v>1</v>
      </c>
    </row>
    <row r="4337" spans="1:9">
      <c r="A4337">
        <v>10435123</v>
      </c>
      <c r="B4337">
        <v>425</v>
      </c>
      <c r="C4337" s="1">
        <v>37131.614999999998</v>
      </c>
      <c r="D4337">
        <v>262</v>
      </c>
      <c r="E4337" s="36">
        <f>INT((Table2[[#This Row],[Service_start]]-Table2[[#This Row],[DateOfBirth]])/365)</f>
        <v>22</v>
      </c>
      <c r="F4337" s="32">
        <f>IF(DATEDIF(Table2[[#This Row],[DateOfBirth]],Table2[[#This Row],[Service_start]], "Y")&lt;=25,1,0)</f>
        <v>1</v>
      </c>
      <c r="G4337" s="1">
        <v>45200</v>
      </c>
      <c r="H4337" s="1">
        <v>45230</v>
      </c>
      <c r="I4337" s="33" t="b">
        <f>AND(
    Table2[[#This Row],[Service_start]] &gt; DATE(2022,10,1),
    Table2[[#This Row],[Service_end]] &lt; DATE(2024,2,1)
)</f>
        <v>1</v>
      </c>
    </row>
    <row r="4338" spans="1:9">
      <c r="A4338">
        <v>9147369</v>
      </c>
      <c r="B4338">
        <v>425</v>
      </c>
      <c r="C4338" s="1">
        <v>37131.614999999998</v>
      </c>
      <c r="D4338">
        <v>262</v>
      </c>
      <c r="E4338" s="36">
        <f>INT((Table2[[#This Row],[Service_start]]-Table2[[#This Row],[DateOfBirth]])/365)</f>
        <v>22</v>
      </c>
      <c r="F4338" s="32">
        <f>IF(DATEDIF(Table2[[#This Row],[DateOfBirth]],Table2[[#This Row],[Service_start]], "Y")&lt;=25,1,0)</f>
        <v>1</v>
      </c>
      <c r="G4338" s="1">
        <v>45231</v>
      </c>
      <c r="H4338" s="1">
        <v>45260</v>
      </c>
      <c r="I4338" s="33" t="b">
        <f>AND(
    Table2[[#This Row],[Service_start]] &gt; DATE(2022,10,1),
    Table2[[#This Row],[Service_end]] &lt; DATE(2024,2,1)
)</f>
        <v>1</v>
      </c>
    </row>
    <row r="4339" spans="1:9">
      <c r="A4339">
        <v>10741607</v>
      </c>
      <c r="B4339">
        <v>425</v>
      </c>
      <c r="C4339" s="1">
        <v>37131.614999999998</v>
      </c>
      <c r="D4339">
        <v>262</v>
      </c>
      <c r="E4339" s="36">
        <f>INT((Table2[[#This Row],[Service_start]]-Table2[[#This Row],[DateOfBirth]])/365)</f>
        <v>22</v>
      </c>
      <c r="F4339" s="32">
        <f>IF(DATEDIF(Table2[[#This Row],[DateOfBirth]],Table2[[#This Row],[Service_start]], "Y")&lt;=25,1,0)</f>
        <v>1</v>
      </c>
      <c r="G4339" s="1">
        <v>45231</v>
      </c>
      <c r="H4339" s="1">
        <v>45260</v>
      </c>
      <c r="I4339" s="33" t="b">
        <f>AND(
    Table2[[#This Row],[Service_start]] &gt; DATE(2022,10,1),
    Table2[[#This Row],[Service_end]] &lt; DATE(2024,2,1)
)</f>
        <v>1</v>
      </c>
    </row>
    <row r="4340" spans="1:9">
      <c r="A4340">
        <v>11737505</v>
      </c>
      <c r="B4340">
        <v>425</v>
      </c>
      <c r="C4340" s="1">
        <v>38416.614999999998</v>
      </c>
      <c r="D4340">
        <v>262</v>
      </c>
      <c r="E4340" s="36">
        <f>INT((Table2[[#This Row],[Service_start]]-Table2[[#This Row],[DateOfBirth]])/365)</f>
        <v>18</v>
      </c>
      <c r="F4340" s="32">
        <f>IF(DATEDIF(Table2[[#This Row],[DateOfBirth]],Table2[[#This Row],[Service_start]], "Y")&lt;=25,1,0)</f>
        <v>1</v>
      </c>
      <c r="G4340" s="1">
        <v>45243</v>
      </c>
      <c r="H4340" s="1">
        <v>45260</v>
      </c>
      <c r="I4340" s="33" t="b">
        <f>AND(
    Table2[[#This Row],[Service_start]] &gt; DATE(2022,10,1),
    Table2[[#This Row],[Service_end]] &lt; DATE(2024,2,1)
)</f>
        <v>1</v>
      </c>
    </row>
    <row r="4341" spans="1:9">
      <c r="A4341">
        <v>9109249</v>
      </c>
      <c r="B4341">
        <v>425</v>
      </c>
      <c r="C4341" s="1">
        <v>38416.614999999998</v>
      </c>
      <c r="D4341">
        <v>262</v>
      </c>
      <c r="E4341" s="36">
        <f>INT((Table2[[#This Row],[Service_start]]-Table2[[#This Row],[DateOfBirth]])/365)</f>
        <v>18</v>
      </c>
      <c r="F4341" s="32">
        <f>IF(DATEDIF(Table2[[#This Row],[DateOfBirth]],Table2[[#This Row],[Service_start]], "Y")&lt;=25,1,0)</f>
        <v>1</v>
      </c>
      <c r="G4341" s="1">
        <v>45261</v>
      </c>
      <c r="H4341" s="1">
        <v>45291</v>
      </c>
      <c r="I4341" s="33" t="b">
        <f>AND(
    Table2[[#This Row],[Service_start]] &gt; DATE(2022,10,1),
    Table2[[#This Row],[Service_end]] &lt; DATE(2024,2,1)
)</f>
        <v>1</v>
      </c>
    </row>
    <row r="4342" spans="1:9">
      <c r="A4342">
        <v>15222579</v>
      </c>
      <c r="B4342">
        <v>425</v>
      </c>
      <c r="C4342" s="1">
        <v>38416.614999999998</v>
      </c>
      <c r="D4342">
        <v>262</v>
      </c>
      <c r="E4342" s="36">
        <f>INT((Table2[[#This Row],[Service_start]]-Table2[[#This Row],[DateOfBirth]])/365)</f>
        <v>18</v>
      </c>
      <c r="F4342" s="32">
        <f>IF(DATEDIF(Table2[[#This Row],[DateOfBirth]],Table2[[#This Row],[Service_start]], "Y")&lt;=25,1,0)</f>
        <v>1</v>
      </c>
      <c r="G4342" s="1">
        <v>45292</v>
      </c>
      <c r="H4342" s="1">
        <v>45296</v>
      </c>
      <c r="I4342" s="33" t="b">
        <f>AND(
    Table2[[#This Row],[Service_start]] &gt; DATE(2022,10,1),
    Table2[[#This Row],[Service_end]] &lt; DATE(2024,2,1)
)</f>
        <v>1</v>
      </c>
    </row>
    <row r="4343" spans="1:9">
      <c r="A4343">
        <v>10895686</v>
      </c>
      <c r="B4343">
        <v>425</v>
      </c>
      <c r="C4343" s="1">
        <v>38347.614999999998</v>
      </c>
      <c r="D4343">
        <v>262</v>
      </c>
      <c r="E4343" s="36">
        <f>INT((Table2[[#This Row],[Service_start]]-Table2[[#This Row],[DateOfBirth]])/365)</f>
        <v>18</v>
      </c>
      <c r="F4343" s="32">
        <f>IF(DATEDIF(Table2[[#This Row],[DateOfBirth]],Table2[[#This Row],[Service_start]], "Y")&lt;=25,1,0)</f>
        <v>1</v>
      </c>
      <c r="G4343" s="1">
        <v>45246</v>
      </c>
      <c r="H4343" s="1">
        <v>45260</v>
      </c>
      <c r="I4343" s="33" t="b">
        <f>AND(
    Table2[[#This Row],[Service_start]] &gt; DATE(2022,10,1),
    Table2[[#This Row],[Service_end]] &lt; DATE(2024,2,1)
)</f>
        <v>1</v>
      </c>
    </row>
    <row r="4344" spans="1:9">
      <c r="A4344">
        <v>10658133</v>
      </c>
      <c r="B4344">
        <v>425</v>
      </c>
      <c r="C4344" s="1">
        <v>37115.614999999998</v>
      </c>
      <c r="D4344">
        <v>262</v>
      </c>
      <c r="E4344" s="36">
        <f>INT((Table2[[#This Row],[Service_start]]-Table2[[#This Row],[DateOfBirth]])/365)</f>
        <v>21</v>
      </c>
      <c r="F4344" s="32">
        <f>IF(DATEDIF(Table2[[#This Row],[DateOfBirth]],Table2[[#This Row],[Service_start]], "Y")&lt;=25,1,0)</f>
        <v>1</v>
      </c>
      <c r="G4344" s="1">
        <v>45118</v>
      </c>
      <c r="H4344" s="1">
        <v>45138</v>
      </c>
      <c r="I4344" s="33" t="b">
        <f>AND(
    Table2[[#This Row],[Service_start]] &gt; DATE(2022,10,1),
    Table2[[#This Row],[Service_end]] &lt; DATE(2024,2,1)
)</f>
        <v>1</v>
      </c>
    </row>
    <row r="4345" spans="1:9">
      <c r="A4345">
        <v>8928072</v>
      </c>
      <c r="B4345">
        <v>425</v>
      </c>
      <c r="C4345" s="1">
        <v>37115.614999999998</v>
      </c>
      <c r="D4345">
        <v>262</v>
      </c>
      <c r="E4345" s="36">
        <f>INT((Table2[[#This Row],[Service_start]]-Table2[[#This Row],[DateOfBirth]])/365)</f>
        <v>21</v>
      </c>
      <c r="F4345" s="32">
        <f>IF(DATEDIF(Table2[[#This Row],[DateOfBirth]],Table2[[#This Row],[Service_start]], "Y")&lt;=25,1,0)</f>
        <v>1</v>
      </c>
      <c r="G4345" s="1">
        <v>45139</v>
      </c>
      <c r="H4345" s="1">
        <v>45169</v>
      </c>
      <c r="I4345" s="33" t="b">
        <f>AND(
    Table2[[#This Row],[Service_start]] &gt; DATE(2022,10,1),
    Table2[[#This Row],[Service_end]] &lt; DATE(2024,2,1)
)</f>
        <v>1</v>
      </c>
    </row>
    <row r="4346" spans="1:9">
      <c r="A4346">
        <v>12115062</v>
      </c>
      <c r="B4346">
        <v>425</v>
      </c>
      <c r="C4346" s="1">
        <v>37818.614999999998</v>
      </c>
      <c r="D4346">
        <v>262</v>
      </c>
      <c r="E4346" s="36">
        <f>INT((Table2[[#This Row],[Service_start]]-Table2[[#This Row],[DateOfBirth]])/365)</f>
        <v>20</v>
      </c>
      <c r="F4346" s="32">
        <f>IF(DATEDIF(Table2[[#This Row],[DateOfBirth]],Table2[[#This Row],[Service_start]], "Y")&lt;=25,1,0)</f>
        <v>1</v>
      </c>
      <c r="G4346" s="1">
        <v>45167</v>
      </c>
      <c r="H4346" s="1">
        <v>45169</v>
      </c>
      <c r="I4346" s="33" t="b">
        <f>AND(
    Table2[[#This Row],[Service_start]] &gt; DATE(2022,10,1),
    Table2[[#This Row],[Service_end]] &lt; DATE(2024,2,1)
)</f>
        <v>1</v>
      </c>
    </row>
    <row r="4347" spans="1:9">
      <c r="A4347">
        <v>12137995</v>
      </c>
      <c r="B4347">
        <v>425</v>
      </c>
      <c r="C4347" s="1">
        <v>37818.614999999998</v>
      </c>
      <c r="D4347">
        <v>262</v>
      </c>
      <c r="E4347" s="36">
        <f>INT((Table2[[#This Row],[Service_start]]-Table2[[#This Row],[DateOfBirth]])/365)</f>
        <v>20</v>
      </c>
      <c r="F4347" s="32">
        <f>IF(DATEDIF(Table2[[#This Row],[DateOfBirth]],Table2[[#This Row],[Service_start]], "Y")&lt;=25,1,0)</f>
        <v>1</v>
      </c>
      <c r="G4347" s="1">
        <v>45170</v>
      </c>
      <c r="H4347" s="1">
        <v>45199</v>
      </c>
      <c r="I4347" s="33" t="b">
        <f>AND(
    Table2[[#This Row],[Service_start]] &gt; DATE(2022,10,1),
    Table2[[#This Row],[Service_end]] &lt; DATE(2024,2,1)
)</f>
        <v>1</v>
      </c>
    </row>
    <row r="4348" spans="1:9">
      <c r="A4348">
        <v>15405361</v>
      </c>
      <c r="B4348">
        <v>425</v>
      </c>
      <c r="C4348" s="1">
        <v>37818.614999999998</v>
      </c>
      <c r="D4348">
        <v>262</v>
      </c>
      <c r="E4348" s="36">
        <f>INT((Table2[[#This Row],[Service_start]]-Table2[[#This Row],[DateOfBirth]])/365)</f>
        <v>20</v>
      </c>
      <c r="F4348" s="32">
        <f>IF(DATEDIF(Table2[[#This Row],[DateOfBirth]],Table2[[#This Row],[Service_start]], "Y")&lt;=25,1,0)</f>
        <v>1</v>
      </c>
      <c r="G4348" s="1">
        <v>45200</v>
      </c>
      <c r="H4348" s="1">
        <v>45230</v>
      </c>
      <c r="I4348" s="33" t="b">
        <f>AND(
    Table2[[#This Row],[Service_start]] &gt; DATE(2022,10,1),
    Table2[[#This Row],[Service_end]] &lt; DATE(2024,2,1)
)</f>
        <v>1</v>
      </c>
    </row>
    <row r="4349" spans="1:9">
      <c r="A4349">
        <v>14778583</v>
      </c>
      <c r="B4349">
        <v>425</v>
      </c>
      <c r="C4349" s="1">
        <v>37420.614999999998</v>
      </c>
      <c r="D4349">
        <v>262</v>
      </c>
      <c r="E4349" s="36">
        <f>INT((Table2[[#This Row],[Service_start]]-Table2[[#This Row],[DateOfBirth]])/365)</f>
        <v>21</v>
      </c>
      <c r="F4349" s="32">
        <f>IF(DATEDIF(Table2[[#This Row],[DateOfBirth]],Table2[[#This Row],[Service_start]], "Y")&lt;=25,1,0)</f>
        <v>1</v>
      </c>
      <c r="G4349" s="1">
        <v>45118</v>
      </c>
      <c r="H4349" s="1">
        <v>45138</v>
      </c>
      <c r="I4349" s="33" t="b">
        <f>AND(
    Table2[[#This Row],[Service_start]] &gt; DATE(2022,10,1),
    Table2[[#This Row],[Service_end]] &lt; DATE(2024,2,1)
)</f>
        <v>1</v>
      </c>
    </row>
    <row r="4350" spans="1:9">
      <c r="A4350">
        <v>10688116</v>
      </c>
      <c r="B4350">
        <v>425</v>
      </c>
      <c r="C4350" s="1">
        <v>37420.614999999998</v>
      </c>
      <c r="D4350">
        <v>262</v>
      </c>
      <c r="E4350" s="36">
        <f>INT((Table2[[#This Row],[Service_start]]-Table2[[#This Row],[DateOfBirth]])/365)</f>
        <v>21</v>
      </c>
      <c r="F4350" s="32">
        <f>IF(DATEDIF(Table2[[#This Row],[DateOfBirth]],Table2[[#This Row],[Service_start]], "Y")&lt;=25,1,0)</f>
        <v>1</v>
      </c>
      <c r="G4350" s="1">
        <v>45139</v>
      </c>
      <c r="H4350" s="1">
        <v>45169</v>
      </c>
      <c r="I4350" s="33" t="b">
        <f>AND(
    Table2[[#This Row],[Service_start]] &gt; DATE(2022,10,1),
    Table2[[#This Row],[Service_end]] &lt; DATE(2024,2,1)
)</f>
        <v>1</v>
      </c>
    </row>
    <row r="4351" spans="1:9">
      <c r="A4351">
        <v>11139890</v>
      </c>
      <c r="B4351">
        <v>425</v>
      </c>
      <c r="C4351" s="1">
        <v>35948.614999999998</v>
      </c>
      <c r="D4351">
        <v>262</v>
      </c>
      <c r="E4351" s="36">
        <f>INT((Table2[[#This Row],[Service_start]]-Table2[[#This Row],[DateOfBirth]])/365)</f>
        <v>25</v>
      </c>
      <c r="F4351" s="32">
        <f>IF(DATEDIF(Table2[[#This Row],[DateOfBirth]],Table2[[#This Row],[Service_start]], "Y")&lt;=25,1,0)</f>
        <v>1</v>
      </c>
      <c r="G4351" s="1">
        <v>45133</v>
      </c>
      <c r="H4351" s="1">
        <v>45138</v>
      </c>
      <c r="I4351" s="33" t="b">
        <f>AND(
    Table2[[#This Row],[Service_start]] &gt; DATE(2022,10,1),
    Table2[[#This Row],[Service_end]] &lt; DATE(2024,2,1)
)</f>
        <v>1</v>
      </c>
    </row>
    <row r="4352" spans="1:9">
      <c r="A4352">
        <v>9251750</v>
      </c>
      <c r="B4352">
        <v>425</v>
      </c>
      <c r="C4352" s="1">
        <v>35948.614999999998</v>
      </c>
      <c r="D4352">
        <v>262</v>
      </c>
      <c r="E4352" s="36">
        <f>INT((Table2[[#This Row],[Service_start]]-Table2[[#This Row],[DateOfBirth]])/365)</f>
        <v>25</v>
      </c>
      <c r="F4352" s="32">
        <f>IF(DATEDIF(Table2[[#This Row],[DateOfBirth]],Table2[[#This Row],[Service_start]], "Y")&lt;=25,1,0)</f>
        <v>1</v>
      </c>
      <c r="G4352" s="1">
        <v>45139</v>
      </c>
      <c r="H4352" s="1">
        <v>45169</v>
      </c>
      <c r="I4352" s="33" t="b">
        <f>AND(
    Table2[[#This Row],[Service_start]] &gt; DATE(2022,10,1),
    Table2[[#This Row],[Service_end]] &lt; DATE(2024,2,1)
)</f>
        <v>1</v>
      </c>
    </row>
    <row r="4353" spans="1:9">
      <c r="A4353">
        <v>15434219</v>
      </c>
      <c r="B4353">
        <v>425</v>
      </c>
      <c r="C4353" s="1">
        <v>37962.614999999998</v>
      </c>
      <c r="D4353">
        <v>262</v>
      </c>
      <c r="E4353" s="36">
        <f>INT((Table2[[#This Row],[Service_start]]-Table2[[#This Row],[DateOfBirth]])/365)</f>
        <v>19</v>
      </c>
      <c r="F4353" s="32">
        <f>IF(DATEDIF(Table2[[#This Row],[DateOfBirth]],Table2[[#This Row],[Service_start]], "Y")&lt;=25,1,0)</f>
        <v>1</v>
      </c>
      <c r="G4353" s="1">
        <v>45236</v>
      </c>
      <c r="H4353" s="1">
        <v>45260</v>
      </c>
      <c r="I4353" s="33" t="b">
        <f>AND(
    Table2[[#This Row],[Service_start]] &gt; DATE(2022,10,1),
    Table2[[#This Row],[Service_end]] &lt; DATE(2024,2,1)
)</f>
        <v>1</v>
      </c>
    </row>
    <row r="4354" spans="1:9">
      <c r="A4354">
        <v>12417639</v>
      </c>
      <c r="B4354">
        <v>425</v>
      </c>
      <c r="C4354" s="1">
        <v>38581.614999999998</v>
      </c>
      <c r="D4354">
        <v>262</v>
      </c>
      <c r="E4354" s="36">
        <f>INT((Table2[[#This Row],[Service_start]]-Table2[[#This Row],[DateOfBirth]])/365)</f>
        <v>18</v>
      </c>
      <c r="F4354" s="32">
        <f>IF(DATEDIF(Table2[[#This Row],[DateOfBirth]],Table2[[#This Row],[Service_start]], "Y")&lt;=25,1,0)</f>
        <v>1</v>
      </c>
      <c r="G4354" s="1">
        <v>45271</v>
      </c>
      <c r="H4354" s="1">
        <v>45291</v>
      </c>
      <c r="I4354" s="33" t="b">
        <f>AND(
    Table2[[#This Row],[Service_start]] &gt; DATE(2022,10,1),
    Table2[[#This Row],[Service_end]] &lt; DATE(2024,2,1)
)</f>
        <v>1</v>
      </c>
    </row>
    <row r="4355" spans="1:9">
      <c r="A4355">
        <v>17635419</v>
      </c>
      <c r="B4355">
        <v>425</v>
      </c>
      <c r="C4355" s="1">
        <v>38581.614999999998</v>
      </c>
      <c r="D4355">
        <v>262</v>
      </c>
      <c r="E4355" s="36">
        <f>INT((Table2[[#This Row],[Service_start]]-Table2[[#This Row],[DateOfBirth]])/365)</f>
        <v>18</v>
      </c>
      <c r="F4355" s="32">
        <f>IF(DATEDIF(Table2[[#This Row],[DateOfBirth]],Table2[[#This Row],[Service_start]], "Y")&lt;=25,1,0)</f>
        <v>1</v>
      </c>
      <c r="G4355" s="1">
        <v>45292</v>
      </c>
      <c r="H4355" s="1">
        <v>45322</v>
      </c>
      <c r="I4355" s="33" t="b">
        <f>AND(
    Table2[[#This Row],[Service_start]] &gt; DATE(2022,10,1),
    Table2[[#This Row],[Service_end]] &lt; DATE(2024,2,1)
)</f>
        <v>1</v>
      </c>
    </row>
    <row r="4356" spans="1:9">
      <c r="A4356">
        <v>17384783</v>
      </c>
      <c r="B4356">
        <v>425</v>
      </c>
      <c r="C4356" s="1">
        <v>37295.614999999998</v>
      </c>
      <c r="D4356">
        <v>262</v>
      </c>
      <c r="E4356" s="36">
        <f>INT((Table2[[#This Row],[Service_start]]-Table2[[#This Row],[DateOfBirth]])/365)</f>
        <v>21</v>
      </c>
      <c r="F4356" s="32">
        <f>IF(DATEDIF(Table2[[#This Row],[DateOfBirth]],Table2[[#This Row],[Service_start]], "Y")&lt;=25,1,0)</f>
        <v>1</v>
      </c>
      <c r="G4356" s="1">
        <v>45300</v>
      </c>
      <c r="H4356" s="1">
        <v>45322</v>
      </c>
      <c r="I4356" s="33" t="b">
        <f>AND(
    Table2[[#This Row],[Service_start]] &gt; DATE(2022,10,1),
    Table2[[#This Row],[Service_end]] &lt; DATE(2024,2,1)
)</f>
        <v>1</v>
      </c>
    </row>
    <row r="4357" spans="1:9">
      <c r="A4357">
        <v>9191995</v>
      </c>
      <c r="B4357">
        <v>425</v>
      </c>
      <c r="C4357" s="1">
        <v>37295.614999999998</v>
      </c>
      <c r="D4357">
        <v>262</v>
      </c>
      <c r="E4357" s="36">
        <f>INT((Table2[[#This Row],[Service_start]]-Table2[[#This Row],[DateOfBirth]])/365)</f>
        <v>21</v>
      </c>
      <c r="F4357" s="32">
        <f>IF(DATEDIF(Table2[[#This Row],[DateOfBirth]],Table2[[#This Row],[Service_start]], "Y")&lt;=25,1,0)</f>
        <v>1</v>
      </c>
      <c r="G4357" s="1">
        <v>45300</v>
      </c>
      <c r="H4357" s="1">
        <v>45322</v>
      </c>
      <c r="I4357" s="33" t="b">
        <f>AND(
    Table2[[#This Row],[Service_start]] &gt; DATE(2022,10,1),
    Table2[[#This Row],[Service_end]] &lt; DATE(2024,2,1)
)</f>
        <v>1</v>
      </c>
    </row>
    <row r="4358" spans="1:9">
      <c r="A4358">
        <v>11760314</v>
      </c>
      <c r="B4358">
        <v>425</v>
      </c>
      <c r="C4358" s="1">
        <v>37295.614999999998</v>
      </c>
      <c r="D4358">
        <v>262</v>
      </c>
      <c r="E4358" s="36">
        <f>INT((Table2[[#This Row],[Service_start]]-Table2[[#This Row],[DateOfBirth]])/365)</f>
        <v>21</v>
      </c>
      <c r="F4358" s="32">
        <f>IF(DATEDIF(Table2[[#This Row],[DateOfBirth]],Table2[[#This Row],[Service_start]], "Y")&lt;=25,1,0)</f>
        <v>1</v>
      </c>
      <c r="G4358" s="1">
        <v>45300</v>
      </c>
      <c r="H4358" s="1">
        <v>45322</v>
      </c>
      <c r="I4358" s="33" t="b">
        <f>AND(
    Table2[[#This Row],[Service_start]] &gt; DATE(2022,10,1),
    Table2[[#This Row],[Service_end]] &lt; DATE(2024,2,1)
)</f>
        <v>1</v>
      </c>
    </row>
    <row r="4359" spans="1:9">
      <c r="A4359">
        <v>9112838</v>
      </c>
      <c r="B4359">
        <v>425</v>
      </c>
      <c r="C4359" s="1">
        <v>38426.614999999998</v>
      </c>
      <c r="D4359">
        <v>263</v>
      </c>
      <c r="E4359" s="36">
        <f>INT((Table2[[#This Row],[Service_start]]-Table2[[#This Row],[DateOfBirth]])/365)</f>
        <v>18</v>
      </c>
      <c r="F4359" s="32">
        <f>IF(DATEDIF(Table2[[#This Row],[DateOfBirth]],Table2[[#This Row],[Service_start]], "Y")&lt;=25,1,0)</f>
        <v>1</v>
      </c>
      <c r="G4359" s="1">
        <v>45320</v>
      </c>
      <c r="H4359" s="1">
        <v>45322</v>
      </c>
      <c r="I4359" s="33" t="b">
        <f>AND(
    Table2[[#This Row],[Service_start]] &gt; DATE(2022,10,1),
    Table2[[#This Row],[Service_end]] &lt; DATE(2024,2,1)
)</f>
        <v>1</v>
      </c>
    </row>
    <row r="4360" spans="1:9">
      <c r="A4360">
        <v>10594812</v>
      </c>
      <c r="B4360">
        <v>425</v>
      </c>
      <c r="C4360" s="1">
        <v>37897.614999999998</v>
      </c>
      <c r="D4360">
        <v>265</v>
      </c>
      <c r="E4360" s="36">
        <f>INT((Table2[[#This Row],[Service_start]]-Table2[[#This Row],[DateOfBirth]])/365)</f>
        <v>20</v>
      </c>
      <c r="F4360" s="32">
        <f>IF(DATEDIF(Table2[[#This Row],[DateOfBirth]],Table2[[#This Row],[Service_start]], "Y")&lt;=25,1,0)</f>
        <v>1</v>
      </c>
      <c r="G4360" s="1">
        <v>45303</v>
      </c>
      <c r="H4360" s="1">
        <v>45322</v>
      </c>
      <c r="I4360" s="33" t="b">
        <f>AND(
    Table2[[#This Row],[Service_start]] &gt; DATE(2022,10,1),
    Table2[[#This Row],[Service_end]] &lt; DATE(2024,2,1)
)</f>
        <v>1</v>
      </c>
    </row>
    <row r="4361" spans="1:9">
      <c r="A4361">
        <v>15518651</v>
      </c>
      <c r="B4361">
        <v>425</v>
      </c>
      <c r="C4361" s="1">
        <v>37364.614999999998</v>
      </c>
      <c r="D4361">
        <v>265</v>
      </c>
      <c r="E4361" s="36">
        <f>INT((Table2[[#This Row],[Service_start]]-Table2[[#This Row],[DateOfBirth]])/365)</f>
        <v>21</v>
      </c>
      <c r="F4361" s="32">
        <f>IF(DATEDIF(Table2[[#This Row],[DateOfBirth]],Table2[[#This Row],[Service_start]], "Y")&lt;=25,1,0)</f>
        <v>1</v>
      </c>
      <c r="G4361" s="1">
        <v>45138</v>
      </c>
      <c r="H4361" s="1">
        <v>45138</v>
      </c>
      <c r="I4361" s="33" t="b">
        <f>AND(
    Table2[[#This Row],[Service_start]] &gt; DATE(2022,10,1),
    Table2[[#This Row],[Service_end]] &lt; DATE(2024,2,1)
)</f>
        <v>1</v>
      </c>
    </row>
    <row r="4362" spans="1:9">
      <c r="A4362">
        <v>9151562</v>
      </c>
      <c r="B4362">
        <v>425</v>
      </c>
      <c r="C4362" s="1">
        <v>37364.614999999998</v>
      </c>
      <c r="D4362">
        <v>265</v>
      </c>
      <c r="E4362" s="36">
        <f>INT((Table2[[#This Row],[Service_start]]-Table2[[#This Row],[DateOfBirth]])/365)</f>
        <v>21</v>
      </c>
      <c r="F4362" s="32">
        <f>IF(DATEDIF(Table2[[#This Row],[DateOfBirth]],Table2[[#This Row],[Service_start]], "Y")&lt;=25,1,0)</f>
        <v>1</v>
      </c>
      <c r="G4362" s="1">
        <v>45139</v>
      </c>
      <c r="H4362" s="1">
        <v>45169</v>
      </c>
      <c r="I4362" s="33" t="b">
        <f>AND(
    Table2[[#This Row],[Service_start]] &gt; DATE(2022,10,1),
    Table2[[#This Row],[Service_end]] &lt; DATE(2024,2,1)
)</f>
        <v>1</v>
      </c>
    </row>
    <row r="4363" spans="1:9">
      <c r="A4363">
        <v>10616933</v>
      </c>
      <c r="B4363">
        <v>425</v>
      </c>
      <c r="C4363" s="1">
        <v>37364.614999999998</v>
      </c>
      <c r="D4363">
        <v>265</v>
      </c>
      <c r="E4363" s="36">
        <f>INT((Table2[[#This Row],[Service_start]]-Table2[[#This Row],[DateOfBirth]])/365)</f>
        <v>21</v>
      </c>
      <c r="F4363" s="32">
        <f>IF(DATEDIF(Table2[[#This Row],[DateOfBirth]],Table2[[#This Row],[Service_start]], "Y")&lt;=25,1,0)</f>
        <v>1</v>
      </c>
      <c r="G4363" s="1">
        <v>45170</v>
      </c>
      <c r="H4363" s="1">
        <v>45199</v>
      </c>
      <c r="I4363" s="33" t="b">
        <f>AND(
    Table2[[#This Row],[Service_start]] &gt; DATE(2022,10,1),
    Table2[[#This Row],[Service_end]] &lt; DATE(2024,2,1)
)</f>
        <v>1</v>
      </c>
    </row>
    <row r="4364" spans="1:9">
      <c r="A4364">
        <v>11883571</v>
      </c>
      <c r="B4364">
        <v>425</v>
      </c>
      <c r="C4364" s="1">
        <v>37364.614999999998</v>
      </c>
      <c r="D4364">
        <v>265</v>
      </c>
      <c r="E4364" s="36">
        <f>INT((Table2[[#This Row],[Service_start]]-Table2[[#This Row],[DateOfBirth]])/365)</f>
        <v>21</v>
      </c>
      <c r="F4364" s="32">
        <f>IF(DATEDIF(Table2[[#This Row],[DateOfBirth]],Table2[[#This Row],[Service_start]], "Y")&lt;=25,1,0)</f>
        <v>1</v>
      </c>
      <c r="G4364" s="1">
        <v>45222</v>
      </c>
      <c r="H4364" s="1">
        <v>45230</v>
      </c>
      <c r="I4364" s="33" t="b">
        <f>AND(
    Table2[[#This Row],[Service_start]] &gt; DATE(2022,10,1),
    Table2[[#This Row],[Service_end]] &lt; DATE(2024,2,1)
)</f>
        <v>1</v>
      </c>
    </row>
    <row r="4365" spans="1:9">
      <c r="A4365">
        <v>10721213</v>
      </c>
      <c r="B4365">
        <v>425</v>
      </c>
      <c r="C4365" s="1">
        <v>37364.614999999998</v>
      </c>
      <c r="D4365">
        <v>265</v>
      </c>
      <c r="E4365" s="36">
        <f>INT((Table2[[#This Row],[Service_start]]-Table2[[#This Row],[DateOfBirth]])/365)</f>
        <v>21</v>
      </c>
      <c r="F4365" s="32">
        <f>IF(DATEDIF(Table2[[#This Row],[DateOfBirth]],Table2[[#This Row],[Service_start]], "Y")&lt;=25,1,0)</f>
        <v>1</v>
      </c>
      <c r="G4365" s="1">
        <v>45226</v>
      </c>
      <c r="H4365" s="1">
        <v>45230</v>
      </c>
      <c r="I4365" s="33" t="b">
        <f>AND(
    Table2[[#This Row],[Service_start]] &gt; DATE(2022,10,1),
    Table2[[#This Row],[Service_end]] &lt; DATE(2024,2,1)
)</f>
        <v>1</v>
      </c>
    </row>
    <row r="4366" spans="1:9">
      <c r="A4366">
        <v>10779679</v>
      </c>
      <c r="B4366">
        <v>425</v>
      </c>
      <c r="C4366" s="1">
        <v>37364.614999999998</v>
      </c>
      <c r="D4366">
        <v>265</v>
      </c>
      <c r="E4366" s="36">
        <f>INT((Table2[[#This Row],[Service_start]]-Table2[[#This Row],[DateOfBirth]])/365)</f>
        <v>21</v>
      </c>
      <c r="F4366" s="32">
        <f>IF(DATEDIF(Table2[[#This Row],[DateOfBirth]],Table2[[#This Row],[Service_start]], "Y")&lt;=25,1,0)</f>
        <v>1</v>
      </c>
      <c r="G4366" s="1">
        <v>45231</v>
      </c>
      <c r="H4366" s="1">
        <v>45260</v>
      </c>
      <c r="I4366" s="33" t="b">
        <f>AND(
    Table2[[#This Row],[Service_start]] &gt; DATE(2022,10,1),
    Table2[[#This Row],[Service_end]] &lt; DATE(2024,2,1)
)</f>
        <v>1</v>
      </c>
    </row>
    <row r="4367" spans="1:9">
      <c r="A4367">
        <v>12092378</v>
      </c>
      <c r="B4367">
        <v>425</v>
      </c>
      <c r="C4367" s="1">
        <v>37640.614999999998</v>
      </c>
      <c r="D4367">
        <v>265</v>
      </c>
      <c r="E4367" s="36">
        <f>INT((Table2[[#This Row],[Service_start]]-Table2[[#This Row],[DateOfBirth]])/365)</f>
        <v>20</v>
      </c>
      <c r="F4367" s="32">
        <f>IF(DATEDIF(Table2[[#This Row],[DateOfBirth]],Table2[[#This Row],[Service_start]], "Y")&lt;=25,1,0)</f>
        <v>1</v>
      </c>
      <c r="G4367" s="1">
        <v>45119</v>
      </c>
      <c r="H4367" s="1">
        <v>45138</v>
      </c>
      <c r="I4367" s="33" t="b">
        <f>AND(
    Table2[[#This Row],[Service_start]] &gt; DATE(2022,10,1),
    Table2[[#This Row],[Service_end]] &lt; DATE(2024,2,1)
)</f>
        <v>1</v>
      </c>
    </row>
    <row r="4368" spans="1:9">
      <c r="A4368">
        <v>11631170</v>
      </c>
      <c r="B4368">
        <v>425</v>
      </c>
      <c r="C4368" s="1">
        <v>37640.614999999998</v>
      </c>
      <c r="D4368">
        <v>265</v>
      </c>
      <c r="E4368" s="36">
        <f>INT((Table2[[#This Row],[Service_start]]-Table2[[#This Row],[DateOfBirth]])/365)</f>
        <v>20</v>
      </c>
      <c r="F4368" s="32">
        <f>IF(DATEDIF(Table2[[#This Row],[DateOfBirth]],Table2[[#This Row],[Service_start]], "Y")&lt;=25,1,0)</f>
        <v>1</v>
      </c>
      <c r="G4368" s="1">
        <v>45139</v>
      </c>
      <c r="H4368" s="1">
        <v>45169</v>
      </c>
      <c r="I4368" s="33" t="b">
        <f>AND(
    Table2[[#This Row],[Service_start]] &gt; DATE(2022,10,1),
    Table2[[#This Row],[Service_end]] &lt; DATE(2024,2,1)
)</f>
        <v>1</v>
      </c>
    </row>
    <row r="4369" spans="1:9">
      <c r="A4369">
        <v>9465621</v>
      </c>
      <c r="B4369">
        <v>425</v>
      </c>
      <c r="C4369" s="1">
        <v>38955.614999999998</v>
      </c>
      <c r="D4369">
        <v>265</v>
      </c>
      <c r="E4369" s="36">
        <f>INT((Table2[[#This Row],[Service_start]]-Table2[[#This Row],[DateOfBirth]])/365)</f>
        <v>17</v>
      </c>
      <c r="F4369" s="32">
        <f>IF(DATEDIF(Table2[[#This Row],[DateOfBirth]],Table2[[#This Row],[Service_start]], "Y")&lt;=25,1,0)</f>
        <v>1</v>
      </c>
      <c r="G4369" s="1">
        <v>45238</v>
      </c>
      <c r="H4369" s="1">
        <v>45260</v>
      </c>
      <c r="I4369" s="33" t="b">
        <f>AND(
    Table2[[#This Row],[Service_start]] &gt; DATE(2022,10,1),
    Table2[[#This Row],[Service_end]] &lt; DATE(2024,2,1)
)</f>
        <v>1</v>
      </c>
    </row>
    <row r="4370" spans="1:9">
      <c r="A4370">
        <v>10556191</v>
      </c>
      <c r="B4370">
        <v>425</v>
      </c>
      <c r="C4370" s="1">
        <v>38955.614999999998</v>
      </c>
      <c r="D4370">
        <v>265</v>
      </c>
      <c r="E4370" s="36">
        <f>INT((Table2[[#This Row],[Service_start]]-Table2[[#This Row],[DateOfBirth]])/365)</f>
        <v>17</v>
      </c>
      <c r="F4370" s="32">
        <f>IF(DATEDIF(Table2[[#This Row],[DateOfBirth]],Table2[[#This Row],[Service_start]], "Y")&lt;=25,1,0)</f>
        <v>1</v>
      </c>
      <c r="G4370" s="1">
        <v>45261</v>
      </c>
      <c r="H4370" s="1">
        <v>45291</v>
      </c>
      <c r="I4370" s="33" t="b">
        <f>AND(
    Table2[[#This Row],[Service_start]] &gt; DATE(2022,10,1),
    Table2[[#This Row],[Service_end]] &lt; DATE(2024,2,1)
)</f>
        <v>1</v>
      </c>
    </row>
    <row r="4371" spans="1:9">
      <c r="A4371">
        <v>10881168</v>
      </c>
      <c r="B4371">
        <v>425</v>
      </c>
      <c r="C4371" s="1">
        <v>38182.614999999998</v>
      </c>
      <c r="D4371">
        <v>265</v>
      </c>
      <c r="E4371" s="36">
        <f>INT((Table2[[#This Row],[Service_start]]-Table2[[#This Row],[DateOfBirth]])/365)</f>
        <v>19</v>
      </c>
      <c r="F4371" s="32">
        <f>IF(DATEDIF(Table2[[#This Row],[DateOfBirth]],Table2[[#This Row],[Service_start]], "Y")&lt;=25,1,0)</f>
        <v>1</v>
      </c>
      <c r="G4371" s="1">
        <v>45137</v>
      </c>
      <c r="H4371" s="1">
        <v>45138</v>
      </c>
      <c r="I4371" s="33" t="b">
        <f>AND(
    Table2[[#This Row],[Service_start]] &gt; DATE(2022,10,1),
    Table2[[#This Row],[Service_end]] &lt; DATE(2024,2,1)
)</f>
        <v>1</v>
      </c>
    </row>
    <row r="4372" spans="1:9">
      <c r="A4372">
        <v>10822641</v>
      </c>
      <c r="B4372">
        <v>425</v>
      </c>
      <c r="C4372" s="1">
        <v>38182.614999999998</v>
      </c>
      <c r="D4372">
        <v>265</v>
      </c>
      <c r="E4372" s="36">
        <f>INT((Table2[[#This Row],[Service_start]]-Table2[[#This Row],[DateOfBirth]])/365)</f>
        <v>19</v>
      </c>
      <c r="F4372" s="32">
        <f>IF(DATEDIF(Table2[[#This Row],[DateOfBirth]],Table2[[#This Row],[Service_start]], "Y")&lt;=25,1,0)</f>
        <v>1</v>
      </c>
      <c r="G4372" s="1">
        <v>45139</v>
      </c>
      <c r="H4372" s="1">
        <v>45169</v>
      </c>
      <c r="I4372" s="33" t="b">
        <f>AND(
    Table2[[#This Row],[Service_start]] &gt; DATE(2022,10,1),
    Table2[[#This Row],[Service_end]] &lt; DATE(2024,2,1)
)</f>
        <v>1</v>
      </c>
    </row>
    <row r="4373" spans="1:9">
      <c r="A4373">
        <v>10427430</v>
      </c>
      <c r="B4373">
        <v>425</v>
      </c>
      <c r="C4373" s="1">
        <v>36533.614999999998</v>
      </c>
      <c r="D4373">
        <v>265</v>
      </c>
      <c r="E4373" s="36">
        <f>INT((Table2[[#This Row],[Service_start]]-Table2[[#This Row],[DateOfBirth]])/365)</f>
        <v>24</v>
      </c>
      <c r="F4373" s="32">
        <f>IF(DATEDIF(Table2[[#This Row],[DateOfBirth]],Table2[[#This Row],[Service_start]], "Y")&lt;=25,1,0)</f>
        <v>1</v>
      </c>
      <c r="G4373" s="1">
        <v>45308</v>
      </c>
      <c r="H4373" s="1">
        <v>45322</v>
      </c>
      <c r="I4373" s="33" t="b">
        <f>AND(
    Table2[[#This Row],[Service_start]] &gt; DATE(2022,10,1),
    Table2[[#This Row],[Service_end]] &lt; DATE(2024,2,1)
)</f>
        <v>1</v>
      </c>
    </row>
    <row r="4374" spans="1:9">
      <c r="A4374">
        <v>15266205</v>
      </c>
      <c r="B4374">
        <v>425</v>
      </c>
      <c r="C4374" s="1">
        <v>37423.614999999998</v>
      </c>
      <c r="D4374">
        <v>265</v>
      </c>
      <c r="E4374" s="36">
        <f>INT((Table2[[#This Row],[Service_start]]-Table2[[#This Row],[DateOfBirth]])/365)</f>
        <v>21</v>
      </c>
      <c r="F4374" s="32">
        <f>IF(DATEDIF(Table2[[#This Row],[DateOfBirth]],Table2[[#This Row],[Service_start]], "Y")&lt;=25,1,0)</f>
        <v>1</v>
      </c>
      <c r="G4374" s="1">
        <v>45278</v>
      </c>
      <c r="H4374" s="1">
        <v>45291</v>
      </c>
      <c r="I4374" s="33" t="b">
        <f>AND(
    Table2[[#This Row],[Service_start]] &gt; DATE(2022,10,1),
    Table2[[#This Row],[Service_end]] &lt; DATE(2024,2,1)
)</f>
        <v>1</v>
      </c>
    </row>
    <row r="4375" spans="1:9">
      <c r="A4375">
        <v>15298214</v>
      </c>
      <c r="B4375">
        <v>425</v>
      </c>
      <c r="C4375" s="1">
        <v>37423.614999999998</v>
      </c>
      <c r="D4375">
        <v>265</v>
      </c>
      <c r="E4375" s="36">
        <f>INT((Table2[[#This Row],[Service_start]]-Table2[[#This Row],[DateOfBirth]])/365)</f>
        <v>21</v>
      </c>
      <c r="F4375" s="32">
        <f>IF(DATEDIF(Table2[[#This Row],[DateOfBirth]],Table2[[#This Row],[Service_start]], "Y")&lt;=25,1,0)</f>
        <v>1</v>
      </c>
      <c r="G4375" s="1">
        <v>45292</v>
      </c>
      <c r="H4375" s="1">
        <v>45322</v>
      </c>
      <c r="I4375" s="33" t="b">
        <f>AND(
    Table2[[#This Row],[Service_start]] &gt; DATE(2022,10,1),
    Table2[[#This Row],[Service_end]] &lt; DATE(2024,2,1)
)</f>
        <v>1</v>
      </c>
    </row>
    <row r="4376" spans="1:9">
      <c r="A4376">
        <v>15202204</v>
      </c>
      <c r="B4376">
        <v>425</v>
      </c>
      <c r="C4376" s="1">
        <v>37374.614999999998</v>
      </c>
      <c r="D4376">
        <v>312</v>
      </c>
      <c r="E4376" s="36">
        <f>INT((Table2[[#This Row],[Service_start]]-Table2[[#This Row],[DateOfBirth]])/365)</f>
        <v>21</v>
      </c>
      <c r="F4376" s="32">
        <f>IF(DATEDIF(Table2[[#This Row],[DateOfBirth]],Table2[[#This Row],[Service_start]], "Y")&lt;=25,1,0)</f>
        <v>1</v>
      </c>
      <c r="G4376" s="1">
        <v>45181</v>
      </c>
      <c r="H4376" s="1">
        <v>45199</v>
      </c>
      <c r="I4376" s="33" t="b">
        <f>AND(
    Table2[[#This Row],[Service_start]] &gt; DATE(2022,10,1),
    Table2[[#This Row],[Service_end]] &lt; DATE(2024,2,1)
)</f>
        <v>1</v>
      </c>
    </row>
    <row r="4377" spans="1:9">
      <c r="A4377">
        <v>10718987</v>
      </c>
      <c r="B4377">
        <v>425</v>
      </c>
      <c r="C4377" s="1">
        <v>37374.614999999998</v>
      </c>
      <c r="D4377">
        <v>312</v>
      </c>
      <c r="E4377" s="36">
        <f>INT((Table2[[#This Row],[Service_start]]-Table2[[#This Row],[DateOfBirth]])/365)</f>
        <v>21</v>
      </c>
      <c r="F4377" s="32">
        <f>IF(DATEDIF(Table2[[#This Row],[DateOfBirth]],Table2[[#This Row],[Service_start]], "Y")&lt;=25,1,0)</f>
        <v>1</v>
      </c>
      <c r="G4377" s="1">
        <v>45200</v>
      </c>
      <c r="H4377" s="1">
        <v>45230</v>
      </c>
      <c r="I4377" s="33" t="b">
        <f>AND(
    Table2[[#This Row],[Service_start]] &gt; DATE(2022,10,1),
    Table2[[#This Row],[Service_end]] &lt; DATE(2024,2,1)
)</f>
        <v>1</v>
      </c>
    </row>
    <row r="4378" spans="1:9">
      <c r="A4378">
        <v>9126576</v>
      </c>
      <c r="B4378">
        <v>425</v>
      </c>
      <c r="C4378" s="1">
        <v>37374.614999999998</v>
      </c>
      <c r="D4378">
        <v>312</v>
      </c>
      <c r="E4378" s="36">
        <f>INT((Table2[[#This Row],[Service_start]]-Table2[[#This Row],[DateOfBirth]])/365)</f>
        <v>21</v>
      </c>
      <c r="F4378" s="32">
        <f>IF(DATEDIF(Table2[[#This Row],[DateOfBirth]],Table2[[#This Row],[Service_start]], "Y")&lt;=25,1,0)</f>
        <v>1</v>
      </c>
      <c r="G4378" s="1">
        <v>45231</v>
      </c>
      <c r="H4378" s="1">
        <v>45260</v>
      </c>
      <c r="I4378" s="33" t="b">
        <f>AND(
    Table2[[#This Row],[Service_start]] &gt; DATE(2022,10,1),
    Table2[[#This Row],[Service_end]] &lt; DATE(2024,2,1)
)</f>
        <v>1</v>
      </c>
    </row>
    <row r="4379" spans="1:9">
      <c r="A4379">
        <v>15589784</v>
      </c>
      <c r="B4379">
        <v>425</v>
      </c>
      <c r="C4379" s="1">
        <v>38478.614999999998</v>
      </c>
      <c r="D4379">
        <v>427</v>
      </c>
      <c r="E4379" s="36">
        <f>INT((Table2[[#This Row],[Service_start]]-Table2[[#This Row],[DateOfBirth]])/365)</f>
        <v>18</v>
      </c>
      <c r="F4379" s="32">
        <f>IF(DATEDIF(Table2[[#This Row],[DateOfBirth]],Table2[[#This Row],[Service_start]], "Y")&lt;=25,1,0)</f>
        <v>1</v>
      </c>
      <c r="G4379" s="1">
        <v>45127</v>
      </c>
      <c r="H4379" s="1">
        <v>45138</v>
      </c>
      <c r="I4379" s="33" t="b">
        <f>AND(
    Table2[[#This Row],[Service_start]] &gt; DATE(2022,10,1),
    Table2[[#This Row],[Service_end]] &lt; DATE(2024,2,1)
)</f>
        <v>1</v>
      </c>
    </row>
    <row r="4380" spans="1:9">
      <c r="A4380">
        <v>9013767</v>
      </c>
      <c r="B4380">
        <v>425</v>
      </c>
      <c r="C4380" s="1">
        <v>38478.614999999998</v>
      </c>
      <c r="D4380">
        <v>427</v>
      </c>
      <c r="E4380" s="36">
        <f>INT((Table2[[#This Row],[Service_start]]-Table2[[#This Row],[DateOfBirth]])/365)</f>
        <v>18</v>
      </c>
      <c r="F4380" s="32">
        <f>IF(DATEDIF(Table2[[#This Row],[DateOfBirth]],Table2[[#This Row],[Service_start]], "Y")&lt;=25,1,0)</f>
        <v>1</v>
      </c>
      <c r="G4380" s="1">
        <v>45139</v>
      </c>
      <c r="H4380" s="1">
        <v>45169</v>
      </c>
      <c r="I4380" s="33" t="b">
        <f>AND(
    Table2[[#This Row],[Service_start]] &gt; DATE(2022,10,1),
    Table2[[#This Row],[Service_end]] &lt; DATE(2024,2,1)
)</f>
        <v>1</v>
      </c>
    </row>
    <row r="4381" spans="1:9">
      <c r="A4381">
        <v>15381742</v>
      </c>
      <c r="B4381">
        <v>425</v>
      </c>
      <c r="C4381" s="1">
        <v>36465.614999999998</v>
      </c>
      <c r="D4381">
        <v>427</v>
      </c>
      <c r="E4381" s="36">
        <f>INT((Table2[[#This Row],[Service_start]]-Table2[[#This Row],[DateOfBirth]])/365)</f>
        <v>23</v>
      </c>
      <c r="F4381" s="32">
        <f>IF(DATEDIF(Table2[[#This Row],[DateOfBirth]],Table2[[#This Row],[Service_start]], "Y")&lt;=25,1,0)</f>
        <v>1</v>
      </c>
      <c r="G4381" s="1">
        <v>45166</v>
      </c>
      <c r="H4381" s="1">
        <v>45169</v>
      </c>
      <c r="I4381" s="33" t="b">
        <f>AND(
    Table2[[#This Row],[Service_start]] &gt; DATE(2022,10,1),
    Table2[[#This Row],[Service_end]] &lt; DATE(2024,2,1)
)</f>
        <v>1</v>
      </c>
    </row>
    <row r="4382" spans="1:9">
      <c r="A4382">
        <v>13043445</v>
      </c>
      <c r="B4382">
        <v>425</v>
      </c>
      <c r="C4382" s="1">
        <v>36465.614999999998</v>
      </c>
      <c r="D4382">
        <v>427</v>
      </c>
      <c r="E4382" s="36">
        <f>INT((Table2[[#This Row],[Service_start]]-Table2[[#This Row],[DateOfBirth]])/365)</f>
        <v>23</v>
      </c>
      <c r="F4382" s="32">
        <f>IF(DATEDIF(Table2[[#This Row],[DateOfBirth]],Table2[[#This Row],[Service_start]], "Y")&lt;=25,1,0)</f>
        <v>1</v>
      </c>
      <c r="G4382" s="1">
        <v>45170</v>
      </c>
      <c r="H4382" s="1">
        <v>45199</v>
      </c>
      <c r="I4382" s="33" t="b">
        <f>AND(
    Table2[[#This Row],[Service_start]] &gt; DATE(2022,10,1),
    Table2[[#This Row],[Service_end]] &lt; DATE(2024,2,1)
)</f>
        <v>1</v>
      </c>
    </row>
    <row r="4383" spans="1:9">
      <c r="A4383">
        <v>14392722</v>
      </c>
      <c r="B4383">
        <v>425</v>
      </c>
      <c r="C4383" s="1">
        <v>36465.614999999998</v>
      </c>
      <c r="D4383">
        <v>427</v>
      </c>
      <c r="E4383" s="36">
        <f>INT((Table2[[#This Row],[Service_start]]-Table2[[#This Row],[DateOfBirth]])/365)</f>
        <v>23</v>
      </c>
      <c r="F4383" s="32">
        <f>IF(DATEDIF(Table2[[#This Row],[DateOfBirth]],Table2[[#This Row],[Service_start]], "Y")&lt;=25,1,0)</f>
        <v>1</v>
      </c>
      <c r="G4383" s="1">
        <v>45200</v>
      </c>
      <c r="H4383" s="1">
        <v>45230</v>
      </c>
      <c r="I4383" s="33" t="b">
        <f>AND(
    Table2[[#This Row],[Service_start]] &gt; DATE(2022,10,1),
    Table2[[#This Row],[Service_end]] &lt; DATE(2024,2,1)
)</f>
        <v>1</v>
      </c>
    </row>
    <row r="4384" spans="1:9">
      <c r="A4384">
        <v>8980437</v>
      </c>
      <c r="B4384">
        <v>425</v>
      </c>
      <c r="C4384" s="1">
        <v>36465.614999999998</v>
      </c>
      <c r="D4384">
        <v>427</v>
      </c>
      <c r="E4384" s="36">
        <f>INT((Table2[[#This Row],[Service_start]]-Table2[[#This Row],[DateOfBirth]])/365)</f>
        <v>24</v>
      </c>
      <c r="F4384" s="32">
        <f>IF(DATEDIF(Table2[[#This Row],[DateOfBirth]],Table2[[#This Row],[Service_start]], "Y")&lt;=25,1,0)</f>
        <v>1</v>
      </c>
      <c r="G4384" s="1">
        <v>45231</v>
      </c>
      <c r="H4384" s="1">
        <v>45260</v>
      </c>
      <c r="I4384" s="33" t="b">
        <f>AND(
    Table2[[#This Row],[Service_start]] &gt; DATE(2022,10,1),
    Table2[[#This Row],[Service_end]] &lt; DATE(2024,2,1)
)</f>
        <v>1</v>
      </c>
    </row>
    <row r="4385" spans="1:9">
      <c r="A4385">
        <v>13357812</v>
      </c>
      <c r="B4385">
        <v>425</v>
      </c>
      <c r="C4385" s="1">
        <v>36465.614999999998</v>
      </c>
      <c r="D4385">
        <v>427</v>
      </c>
      <c r="E4385" s="36">
        <f>INT((Table2[[#This Row],[Service_start]]-Table2[[#This Row],[DateOfBirth]])/365)</f>
        <v>24</v>
      </c>
      <c r="F4385" s="32">
        <f>IF(DATEDIF(Table2[[#This Row],[DateOfBirth]],Table2[[#This Row],[Service_start]], "Y")&lt;=25,1,0)</f>
        <v>1</v>
      </c>
      <c r="G4385" s="1">
        <v>45261</v>
      </c>
      <c r="H4385" s="1">
        <v>45291</v>
      </c>
      <c r="I4385" s="33" t="b">
        <f>AND(
    Table2[[#This Row],[Service_start]] &gt; DATE(2022,10,1),
    Table2[[#This Row],[Service_end]] &lt; DATE(2024,2,1)
)</f>
        <v>1</v>
      </c>
    </row>
    <row r="4386" spans="1:9">
      <c r="A4386">
        <v>10521688</v>
      </c>
      <c r="B4386">
        <v>425</v>
      </c>
      <c r="C4386" s="1">
        <v>36465.614999999998</v>
      </c>
      <c r="D4386">
        <v>427</v>
      </c>
      <c r="E4386" s="36">
        <f>INT((Table2[[#This Row],[Service_start]]-Table2[[#This Row],[DateOfBirth]])/365)</f>
        <v>24</v>
      </c>
      <c r="F4386" s="32">
        <f>IF(DATEDIF(Table2[[#This Row],[DateOfBirth]],Table2[[#This Row],[Service_start]], "Y")&lt;=25,1,0)</f>
        <v>1</v>
      </c>
      <c r="G4386" s="1">
        <v>45292</v>
      </c>
      <c r="H4386" s="1">
        <v>45322</v>
      </c>
      <c r="I4386" s="33" t="b">
        <f>AND(
    Table2[[#This Row],[Service_start]] &gt; DATE(2022,10,1),
    Table2[[#This Row],[Service_end]] &lt; DATE(2024,2,1)
)</f>
        <v>1</v>
      </c>
    </row>
    <row r="4387" spans="1:9">
      <c r="A4387">
        <v>10524166</v>
      </c>
      <c r="B4387">
        <v>425</v>
      </c>
      <c r="C4387" s="1">
        <v>38572.614999999998</v>
      </c>
      <c r="D4387">
        <v>427</v>
      </c>
      <c r="E4387" s="36">
        <f>INT((Table2[[#This Row],[Service_start]]-Table2[[#This Row],[DateOfBirth]])/365)</f>
        <v>17</v>
      </c>
      <c r="F4387" s="32">
        <f>IF(DATEDIF(Table2[[#This Row],[DateOfBirth]],Table2[[#This Row],[Service_start]], "Y")&lt;=25,1,0)</f>
        <v>1</v>
      </c>
      <c r="G4387" s="1">
        <v>44838</v>
      </c>
      <c r="H4387" s="1">
        <v>44865</v>
      </c>
      <c r="I4387" s="33" t="b">
        <f>AND(
    Table2[[#This Row],[Service_start]] &gt; DATE(2022,10,1),
    Table2[[#This Row],[Service_end]] &lt; DATE(2024,2,1)
)</f>
        <v>1</v>
      </c>
    </row>
    <row r="4388" spans="1:9">
      <c r="A4388">
        <v>15564785</v>
      </c>
      <c r="B4388">
        <v>425</v>
      </c>
      <c r="C4388" s="1">
        <v>38572.614999999998</v>
      </c>
      <c r="D4388">
        <v>427</v>
      </c>
      <c r="E4388" s="36">
        <f>INT((Table2[[#This Row],[Service_start]]-Table2[[#This Row],[DateOfBirth]])/365)</f>
        <v>17</v>
      </c>
      <c r="F4388" s="32">
        <f>IF(DATEDIF(Table2[[#This Row],[DateOfBirth]],Table2[[#This Row],[Service_start]], "Y")&lt;=25,1,0)</f>
        <v>1</v>
      </c>
      <c r="G4388" s="1">
        <v>44860</v>
      </c>
      <c r="H4388" s="1">
        <v>44865</v>
      </c>
      <c r="I4388" s="33" t="b">
        <f>AND(
    Table2[[#This Row],[Service_start]] &gt; DATE(2022,10,1),
    Table2[[#This Row],[Service_end]] &lt; DATE(2024,2,1)
)</f>
        <v>1</v>
      </c>
    </row>
    <row r="4389" spans="1:9">
      <c r="A4389">
        <v>13343744</v>
      </c>
      <c r="B4389">
        <v>425</v>
      </c>
      <c r="C4389" s="1">
        <v>38572.614999999998</v>
      </c>
      <c r="D4389">
        <v>427</v>
      </c>
      <c r="E4389" s="36">
        <f>INT((Table2[[#This Row],[Service_start]]-Table2[[#This Row],[DateOfBirth]])/365)</f>
        <v>17</v>
      </c>
      <c r="F4389" s="32">
        <f>IF(DATEDIF(Table2[[#This Row],[DateOfBirth]],Table2[[#This Row],[Service_start]], "Y")&lt;=25,1,0)</f>
        <v>1</v>
      </c>
      <c r="G4389" s="1">
        <v>44866</v>
      </c>
      <c r="H4389" s="1">
        <v>44895</v>
      </c>
      <c r="I4389" s="33" t="b">
        <f>AND(
    Table2[[#This Row],[Service_start]] &gt; DATE(2022,10,1),
    Table2[[#This Row],[Service_end]] &lt; DATE(2024,2,1)
)</f>
        <v>1</v>
      </c>
    </row>
    <row r="4390" spans="1:9">
      <c r="A4390">
        <v>8892270</v>
      </c>
      <c r="B4390">
        <v>425</v>
      </c>
      <c r="C4390" s="1">
        <v>38572.614999999998</v>
      </c>
      <c r="D4390">
        <v>427</v>
      </c>
      <c r="E4390" s="36">
        <f>INT((Table2[[#This Row],[Service_start]]-Table2[[#This Row],[DateOfBirth]])/365)</f>
        <v>17</v>
      </c>
      <c r="F4390" s="32">
        <f>IF(DATEDIF(Table2[[#This Row],[DateOfBirth]],Table2[[#This Row],[Service_start]], "Y")&lt;=25,1,0)</f>
        <v>1</v>
      </c>
      <c r="G4390" s="1">
        <v>44896</v>
      </c>
      <c r="H4390" s="1">
        <v>44926</v>
      </c>
      <c r="I4390" s="33" t="b">
        <f>AND(
    Table2[[#This Row],[Service_start]] &gt; DATE(2022,10,1),
    Table2[[#This Row],[Service_end]] &lt; DATE(2024,2,1)
)</f>
        <v>1</v>
      </c>
    </row>
    <row r="4391" spans="1:9">
      <c r="A4391">
        <v>10439594</v>
      </c>
      <c r="B4391">
        <v>425</v>
      </c>
      <c r="C4391" s="1">
        <v>38277.614999999998</v>
      </c>
      <c r="D4391">
        <v>427</v>
      </c>
      <c r="E4391" s="36">
        <f>INT((Table2[[#This Row],[Service_start]]-Table2[[#This Row],[DateOfBirth]])/365)</f>
        <v>18</v>
      </c>
      <c r="F4391" s="32">
        <f>IF(DATEDIF(Table2[[#This Row],[DateOfBirth]],Table2[[#This Row],[Service_start]], "Y")&lt;=25,1,0)</f>
        <v>1</v>
      </c>
      <c r="G4391" s="1">
        <v>45105</v>
      </c>
      <c r="H4391" s="1">
        <v>45107</v>
      </c>
      <c r="I4391" s="33" t="b">
        <f>AND(
    Table2[[#This Row],[Service_start]] &gt; DATE(2022,10,1),
    Table2[[#This Row],[Service_end]] &lt; DATE(2024,2,1)
)</f>
        <v>1</v>
      </c>
    </row>
    <row r="4392" spans="1:9">
      <c r="A4392">
        <v>10789767</v>
      </c>
      <c r="B4392">
        <v>425</v>
      </c>
      <c r="C4392" s="1">
        <v>36355.614999999998</v>
      </c>
      <c r="D4392">
        <v>427</v>
      </c>
      <c r="E4392" s="36">
        <f>INT((Table2[[#This Row],[Service_start]]-Table2[[#This Row],[DateOfBirth]])/365)</f>
        <v>23</v>
      </c>
      <c r="F4392" s="32">
        <f>IF(DATEDIF(Table2[[#This Row],[DateOfBirth]],Table2[[#This Row],[Service_start]], "Y")&lt;=25,1,0)</f>
        <v>1</v>
      </c>
      <c r="G4392" s="1">
        <v>44922</v>
      </c>
      <c r="H4392" s="1">
        <v>44922</v>
      </c>
      <c r="I4392" s="33" t="b">
        <f>AND(
    Table2[[#This Row],[Service_start]] &gt; DATE(2022,10,1),
    Table2[[#This Row],[Service_end]] &lt; DATE(2024,2,1)
)</f>
        <v>1</v>
      </c>
    </row>
    <row r="4393" spans="1:9">
      <c r="A4393">
        <v>9528215</v>
      </c>
      <c r="B4393">
        <v>425</v>
      </c>
      <c r="C4393" s="1">
        <v>36355.614999999998</v>
      </c>
      <c r="D4393">
        <v>427</v>
      </c>
      <c r="E4393" s="36">
        <f>INT((Table2[[#This Row],[Service_start]]-Table2[[#This Row],[DateOfBirth]])/365)</f>
        <v>23</v>
      </c>
      <c r="F4393" s="32">
        <f>IF(DATEDIF(Table2[[#This Row],[DateOfBirth]],Table2[[#This Row],[Service_start]], "Y")&lt;=25,1,0)</f>
        <v>1</v>
      </c>
      <c r="G4393" s="1">
        <v>44929</v>
      </c>
      <c r="H4393" s="1">
        <v>44957</v>
      </c>
      <c r="I4393" s="33" t="b">
        <f>AND(
    Table2[[#This Row],[Service_start]] &gt; DATE(2022,10,1),
    Table2[[#This Row],[Service_end]] &lt; DATE(2024,2,1)
)</f>
        <v>1</v>
      </c>
    </row>
    <row r="4394" spans="1:9">
      <c r="A4394">
        <v>8960549</v>
      </c>
      <c r="B4394">
        <v>425</v>
      </c>
      <c r="C4394" s="1">
        <v>36355.614999999998</v>
      </c>
      <c r="D4394">
        <v>427</v>
      </c>
      <c r="E4394" s="36">
        <f>INT((Table2[[#This Row],[Service_start]]-Table2[[#This Row],[DateOfBirth]])/365)</f>
        <v>23</v>
      </c>
      <c r="F4394" s="32">
        <f>IF(DATEDIF(Table2[[#This Row],[DateOfBirth]],Table2[[#This Row],[Service_start]], "Y")&lt;=25,1,0)</f>
        <v>1</v>
      </c>
      <c r="G4394" s="1">
        <v>44958</v>
      </c>
      <c r="H4394" s="1">
        <v>44977</v>
      </c>
      <c r="I4394" s="33" t="b">
        <f>AND(
    Table2[[#This Row],[Service_start]] &gt; DATE(2022,10,1),
    Table2[[#This Row],[Service_end]] &lt; DATE(2024,2,1)
)</f>
        <v>1</v>
      </c>
    </row>
    <row r="4395" spans="1:9">
      <c r="A4395">
        <v>14836829</v>
      </c>
      <c r="B4395">
        <v>425</v>
      </c>
      <c r="C4395" s="1">
        <v>38666.614999999998</v>
      </c>
      <c r="D4395">
        <v>427</v>
      </c>
      <c r="E4395" s="36">
        <f>INT((Table2[[#This Row],[Service_start]]-Table2[[#This Row],[DateOfBirth]])/365)</f>
        <v>17</v>
      </c>
      <c r="F4395" s="32">
        <f>IF(DATEDIF(Table2[[#This Row],[DateOfBirth]],Table2[[#This Row],[Service_start]], "Y")&lt;=25,1,0)</f>
        <v>1</v>
      </c>
      <c r="G4395" s="1">
        <v>45057</v>
      </c>
      <c r="H4395" s="1">
        <v>45077</v>
      </c>
      <c r="I4395" s="33" t="b">
        <f>AND(
    Table2[[#This Row],[Service_start]] &gt; DATE(2022,10,1),
    Table2[[#This Row],[Service_end]] &lt; DATE(2024,2,1)
)</f>
        <v>1</v>
      </c>
    </row>
    <row r="4396" spans="1:9">
      <c r="A4396">
        <v>10412190</v>
      </c>
      <c r="B4396">
        <v>425</v>
      </c>
      <c r="C4396" s="1">
        <v>38666.614999999998</v>
      </c>
      <c r="D4396">
        <v>427</v>
      </c>
      <c r="E4396" s="36">
        <f>INT((Table2[[#This Row],[Service_start]]-Table2[[#This Row],[DateOfBirth]])/365)</f>
        <v>17</v>
      </c>
      <c r="F4396" s="32">
        <f>IF(DATEDIF(Table2[[#This Row],[DateOfBirth]],Table2[[#This Row],[Service_start]], "Y")&lt;=25,1,0)</f>
        <v>1</v>
      </c>
      <c r="G4396" s="1">
        <v>45078</v>
      </c>
      <c r="H4396" s="1">
        <v>45107</v>
      </c>
      <c r="I4396" s="33" t="b">
        <f>AND(
    Table2[[#This Row],[Service_start]] &gt; DATE(2022,10,1),
    Table2[[#This Row],[Service_end]] &lt; DATE(2024,2,1)
)</f>
        <v>1</v>
      </c>
    </row>
    <row r="4397" spans="1:9">
      <c r="A4397">
        <v>15380950</v>
      </c>
      <c r="B4397">
        <v>425</v>
      </c>
      <c r="C4397" s="1">
        <v>38666.614999999998</v>
      </c>
      <c r="D4397">
        <v>427</v>
      </c>
      <c r="E4397" s="36">
        <f>INT((Table2[[#This Row],[Service_start]]-Table2[[#This Row],[DateOfBirth]])/365)</f>
        <v>17</v>
      </c>
      <c r="F4397" s="32">
        <f>IF(DATEDIF(Table2[[#This Row],[DateOfBirth]],Table2[[#This Row],[Service_start]], "Y")&lt;=25,1,0)</f>
        <v>1</v>
      </c>
      <c r="G4397" s="1">
        <v>45108</v>
      </c>
      <c r="H4397" s="1">
        <v>45138</v>
      </c>
      <c r="I4397" s="33" t="b">
        <f>AND(
    Table2[[#This Row],[Service_start]] &gt; DATE(2022,10,1),
    Table2[[#This Row],[Service_end]] &lt; DATE(2024,2,1)
)</f>
        <v>1</v>
      </c>
    </row>
    <row r="4398" spans="1:9">
      <c r="A4398">
        <v>9145944</v>
      </c>
      <c r="B4398">
        <v>425</v>
      </c>
      <c r="C4398" s="1">
        <v>38666.614999999998</v>
      </c>
      <c r="D4398">
        <v>427</v>
      </c>
      <c r="E4398" s="36">
        <f>INT((Table2[[#This Row],[Service_start]]-Table2[[#This Row],[DateOfBirth]])/365)</f>
        <v>17</v>
      </c>
      <c r="F4398" s="32">
        <f>IF(DATEDIF(Table2[[#This Row],[DateOfBirth]],Table2[[#This Row],[Service_start]], "Y")&lt;=25,1,0)</f>
        <v>1</v>
      </c>
      <c r="G4398" s="1">
        <v>45139</v>
      </c>
      <c r="H4398" s="1">
        <v>45169</v>
      </c>
      <c r="I4398" s="33" t="b">
        <f>AND(
    Table2[[#This Row],[Service_start]] &gt; DATE(2022,10,1),
    Table2[[#This Row],[Service_end]] &lt; DATE(2024,2,1)
)</f>
        <v>1</v>
      </c>
    </row>
    <row r="4399" spans="1:9">
      <c r="A4399">
        <v>10986781</v>
      </c>
      <c r="B4399">
        <v>425</v>
      </c>
      <c r="C4399" s="1">
        <v>38666.614999999998</v>
      </c>
      <c r="D4399">
        <v>427</v>
      </c>
      <c r="E4399" s="36">
        <f>INT((Table2[[#This Row],[Service_start]]-Table2[[#This Row],[DateOfBirth]])/365)</f>
        <v>17</v>
      </c>
      <c r="F4399" s="32">
        <f>IF(DATEDIF(Table2[[#This Row],[DateOfBirth]],Table2[[#This Row],[Service_start]], "Y")&lt;=25,1,0)</f>
        <v>1</v>
      </c>
      <c r="G4399" s="1">
        <v>45170</v>
      </c>
      <c r="H4399" s="1">
        <v>45170</v>
      </c>
      <c r="I4399" s="33" t="b">
        <f>AND(
    Table2[[#This Row],[Service_start]] &gt; DATE(2022,10,1),
    Table2[[#This Row],[Service_end]] &lt; DATE(2024,2,1)
)</f>
        <v>1</v>
      </c>
    </row>
    <row r="4400" spans="1:9">
      <c r="A4400">
        <v>10698817</v>
      </c>
      <c r="B4400">
        <v>425</v>
      </c>
      <c r="C4400" s="1">
        <v>37516.614999999998</v>
      </c>
      <c r="D4400">
        <v>427</v>
      </c>
      <c r="E4400" s="36">
        <f>INT((Table2[[#This Row],[Service_start]]-Table2[[#This Row],[DateOfBirth]])/365)</f>
        <v>20</v>
      </c>
      <c r="F4400" s="32">
        <f>IF(DATEDIF(Table2[[#This Row],[DateOfBirth]],Table2[[#This Row],[Service_start]], "Y")&lt;=25,1,0)</f>
        <v>1</v>
      </c>
      <c r="G4400" s="1">
        <v>44838</v>
      </c>
      <c r="H4400" s="1">
        <v>44865</v>
      </c>
      <c r="I4400" s="33" t="b">
        <f>AND(
    Table2[[#This Row],[Service_start]] &gt; DATE(2022,10,1),
    Table2[[#This Row],[Service_end]] &lt; DATE(2024,2,1)
)</f>
        <v>1</v>
      </c>
    </row>
    <row r="4401" spans="1:9">
      <c r="A4401">
        <v>13711974</v>
      </c>
      <c r="B4401">
        <v>425</v>
      </c>
      <c r="C4401" s="1">
        <v>37516.614999999998</v>
      </c>
      <c r="D4401">
        <v>427</v>
      </c>
      <c r="E4401" s="36">
        <f>INT((Table2[[#This Row],[Service_start]]-Table2[[#This Row],[DateOfBirth]])/365)</f>
        <v>20</v>
      </c>
      <c r="F4401" s="32">
        <f>IF(DATEDIF(Table2[[#This Row],[DateOfBirth]],Table2[[#This Row],[Service_start]], "Y")&lt;=25,1,0)</f>
        <v>1</v>
      </c>
      <c r="G4401" s="1">
        <v>44866</v>
      </c>
      <c r="H4401" s="1">
        <v>44895</v>
      </c>
      <c r="I4401" s="33" t="b">
        <f>AND(
    Table2[[#This Row],[Service_start]] &gt; DATE(2022,10,1),
    Table2[[#This Row],[Service_end]] &lt; DATE(2024,2,1)
)</f>
        <v>1</v>
      </c>
    </row>
    <row r="4402" spans="1:9">
      <c r="A4402">
        <v>10841654</v>
      </c>
      <c r="B4402">
        <v>425</v>
      </c>
      <c r="C4402" s="1">
        <v>37516.614999999998</v>
      </c>
      <c r="D4402">
        <v>427</v>
      </c>
      <c r="E4402" s="36">
        <f>INT((Table2[[#This Row],[Service_start]]-Table2[[#This Row],[DateOfBirth]])/365)</f>
        <v>20</v>
      </c>
      <c r="F4402" s="32">
        <f>IF(DATEDIF(Table2[[#This Row],[DateOfBirth]],Table2[[#This Row],[Service_start]], "Y")&lt;=25,1,0)</f>
        <v>1</v>
      </c>
      <c r="G4402" s="1">
        <v>44896</v>
      </c>
      <c r="H4402" s="1">
        <v>44926</v>
      </c>
      <c r="I4402" s="33" t="b">
        <f>AND(
    Table2[[#This Row],[Service_start]] &gt; DATE(2022,10,1),
    Table2[[#This Row],[Service_end]] &lt; DATE(2024,2,1)
)</f>
        <v>1</v>
      </c>
    </row>
    <row r="4403" spans="1:9">
      <c r="A4403">
        <v>11673203</v>
      </c>
      <c r="B4403">
        <v>425</v>
      </c>
      <c r="C4403" s="1">
        <v>37516.614999999998</v>
      </c>
      <c r="D4403">
        <v>427</v>
      </c>
      <c r="E4403" s="36">
        <f>INT((Table2[[#This Row],[Service_start]]-Table2[[#This Row],[DateOfBirth]])/365)</f>
        <v>20</v>
      </c>
      <c r="F4403" s="32">
        <f>IF(DATEDIF(Table2[[#This Row],[DateOfBirth]],Table2[[#This Row],[Service_start]], "Y")&lt;=25,1,0)</f>
        <v>1</v>
      </c>
      <c r="G4403" s="1">
        <v>44928</v>
      </c>
      <c r="H4403" s="1">
        <v>44957</v>
      </c>
      <c r="I4403" s="33" t="b">
        <f>AND(
    Table2[[#This Row],[Service_start]] &gt; DATE(2022,10,1),
    Table2[[#This Row],[Service_end]] &lt; DATE(2024,2,1)
)</f>
        <v>1</v>
      </c>
    </row>
    <row r="4404" spans="1:9">
      <c r="A4404">
        <v>10633260</v>
      </c>
      <c r="B4404">
        <v>425</v>
      </c>
      <c r="C4404" s="1">
        <v>37516.614999999998</v>
      </c>
      <c r="D4404">
        <v>427</v>
      </c>
      <c r="E4404" s="36">
        <f>INT((Table2[[#This Row],[Service_start]]-Table2[[#This Row],[DateOfBirth]])/365)</f>
        <v>20</v>
      </c>
      <c r="F4404" s="32">
        <f>IF(DATEDIF(Table2[[#This Row],[DateOfBirth]],Table2[[#This Row],[Service_start]], "Y")&lt;=25,1,0)</f>
        <v>1</v>
      </c>
      <c r="G4404" s="1">
        <v>44958</v>
      </c>
      <c r="H4404" s="1">
        <v>44985</v>
      </c>
      <c r="I4404" s="33" t="b">
        <f>AND(
    Table2[[#This Row],[Service_start]] &gt; DATE(2022,10,1),
    Table2[[#This Row],[Service_end]] &lt; DATE(2024,2,1)
)</f>
        <v>1</v>
      </c>
    </row>
    <row r="4405" spans="1:9">
      <c r="A4405">
        <v>15632121</v>
      </c>
      <c r="B4405">
        <v>425</v>
      </c>
      <c r="C4405" s="1">
        <v>37516.614999999998</v>
      </c>
      <c r="D4405">
        <v>427</v>
      </c>
      <c r="E4405" s="36">
        <f>INT((Table2[[#This Row],[Service_start]]-Table2[[#This Row],[DateOfBirth]])/365)</f>
        <v>20</v>
      </c>
      <c r="F4405" s="32">
        <f>IF(DATEDIF(Table2[[#This Row],[DateOfBirth]],Table2[[#This Row],[Service_start]], "Y")&lt;=25,1,0)</f>
        <v>1</v>
      </c>
      <c r="G4405" s="1">
        <v>44986</v>
      </c>
      <c r="H4405" s="1">
        <v>45016</v>
      </c>
      <c r="I4405" s="33" t="b">
        <f>AND(
    Table2[[#This Row],[Service_start]] &gt; DATE(2022,10,1),
    Table2[[#This Row],[Service_end]] &lt; DATE(2024,2,1)
)</f>
        <v>1</v>
      </c>
    </row>
    <row r="4406" spans="1:9">
      <c r="A4406">
        <v>15250503</v>
      </c>
      <c r="B4406">
        <v>425</v>
      </c>
      <c r="C4406" s="1">
        <v>37516.614999999998</v>
      </c>
      <c r="D4406">
        <v>427</v>
      </c>
      <c r="E4406" s="36">
        <f>INT((Table2[[#This Row],[Service_start]]-Table2[[#This Row],[DateOfBirth]])/365)</f>
        <v>20</v>
      </c>
      <c r="F4406" s="32">
        <f>IF(DATEDIF(Table2[[#This Row],[DateOfBirth]],Table2[[#This Row],[Service_start]], "Y")&lt;=25,1,0)</f>
        <v>1</v>
      </c>
      <c r="G4406" s="1">
        <v>45017</v>
      </c>
      <c r="H4406" s="1">
        <v>45026</v>
      </c>
      <c r="I4406" s="33" t="b">
        <f>AND(
    Table2[[#This Row],[Service_start]] &gt; DATE(2022,10,1),
    Table2[[#This Row],[Service_end]] &lt; DATE(2024,2,1)
)</f>
        <v>1</v>
      </c>
    </row>
    <row r="4407" spans="1:9">
      <c r="A4407">
        <v>11232104</v>
      </c>
      <c r="B4407">
        <v>425</v>
      </c>
      <c r="C4407" s="1">
        <v>38584.614999999998</v>
      </c>
      <c r="D4407">
        <v>427</v>
      </c>
      <c r="E4407" s="36">
        <f>INT((Table2[[#This Row],[Service_start]]-Table2[[#This Row],[DateOfBirth]])/365)</f>
        <v>18</v>
      </c>
      <c r="F4407" s="32">
        <f>IF(DATEDIF(Table2[[#This Row],[DateOfBirth]],Table2[[#This Row],[Service_start]], "Y")&lt;=25,1,0)</f>
        <v>1</v>
      </c>
      <c r="G4407" s="1">
        <v>45194</v>
      </c>
      <c r="H4407" s="1">
        <v>45199</v>
      </c>
      <c r="I4407" s="33" t="b">
        <f>AND(
    Table2[[#This Row],[Service_start]] &gt; DATE(2022,10,1),
    Table2[[#This Row],[Service_end]] &lt; DATE(2024,2,1)
)</f>
        <v>1</v>
      </c>
    </row>
    <row r="4408" spans="1:9">
      <c r="A4408">
        <v>10624651</v>
      </c>
      <c r="B4408">
        <v>425</v>
      </c>
      <c r="C4408" s="1">
        <v>38584.614999999998</v>
      </c>
      <c r="D4408">
        <v>427</v>
      </c>
      <c r="E4408" s="36">
        <f>INT((Table2[[#This Row],[Service_start]]-Table2[[#This Row],[DateOfBirth]])/365)</f>
        <v>18</v>
      </c>
      <c r="F4408" s="32">
        <f>IF(DATEDIF(Table2[[#This Row],[DateOfBirth]],Table2[[#This Row],[Service_start]], "Y")&lt;=25,1,0)</f>
        <v>1</v>
      </c>
      <c r="G4408" s="1">
        <v>45200</v>
      </c>
      <c r="H4408" s="1">
        <v>45230</v>
      </c>
      <c r="I4408" s="33" t="b">
        <f>AND(
    Table2[[#This Row],[Service_start]] &gt; DATE(2022,10,1),
    Table2[[#This Row],[Service_end]] &lt; DATE(2024,2,1)
)</f>
        <v>1</v>
      </c>
    </row>
    <row r="4409" spans="1:9">
      <c r="A4409">
        <v>9173423</v>
      </c>
      <c r="B4409">
        <v>425</v>
      </c>
      <c r="C4409" s="1">
        <v>38584.614999999998</v>
      </c>
      <c r="D4409">
        <v>427</v>
      </c>
      <c r="E4409" s="36">
        <f>INT((Table2[[#This Row],[Service_start]]-Table2[[#This Row],[DateOfBirth]])/365)</f>
        <v>18</v>
      </c>
      <c r="F4409" s="32">
        <f>IF(DATEDIF(Table2[[#This Row],[DateOfBirth]],Table2[[#This Row],[Service_start]], "Y")&lt;=25,1,0)</f>
        <v>1</v>
      </c>
      <c r="G4409" s="1">
        <v>45231</v>
      </c>
      <c r="H4409" s="1">
        <v>45254</v>
      </c>
      <c r="I4409" s="33" t="b">
        <f>AND(
    Table2[[#This Row],[Service_start]] &gt; DATE(2022,10,1),
    Table2[[#This Row],[Service_end]] &lt; DATE(2024,2,1)
)</f>
        <v>1</v>
      </c>
    </row>
    <row r="4410" spans="1:9">
      <c r="A4410">
        <v>10864862</v>
      </c>
      <c r="B4410">
        <v>425</v>
      </c>
      <c r="C4410" s="1">
        <v>38016.614999999998</v>
      </c>
      <c r="D4410">
        <v>427</v>
      </c>
      <c r="E4410" s="36">
        <f>INT((Table2[[#This Row],[Service_start]]-Table2[[#This Row],[DateOfBirth]])/365)</f>
        <v>18</v>
      </c>
      <c r="F4410" s="32">
        <f>IF(DATEDIF(Table2[[#This Row],[DateOfBirth]],Table2[[#This Row],[Service_start]], "Y")&lt;=25,1,0)</f>
        <v>1</v>
      </c>
      <c r="G4410" s="1">
        <v>44866</v>
      </c>
      <c r="H4410" s="1">
        <v>44895</v>
      </c>
      <c r="I4410" s="33" t="b">
        <f>AND(
    Table2[[#This Row],[Service_start]] &gt; DATE(2022,10,1),
    Table2[[#This Row],[Service_end]] &lt; DATE(2024,2,1)
)</f>
        <v>1</v>
      </c>
    </row>
    <row r="4411" spans="1:9">
      <c r="A4411">
        <v>12115016</v>
      </c>
      <c r="B4411">
        <v>425</v>
      </c>
      <c r="C4411" s="1">
        <v>38016.614999999998</v>
      </c>
      <c r="D4411">
        <v>427</v>
      </c>
      <c r="E4411" s="36">
        <f>INT((Table2[[#This Row],[Service_start]]-Table2[[#This Row],[DateOfBirth]])/365)</f>
        <v>18</v>
      </c>
      <c r="F4411" s="32">
        <f>IF(DATEDIF(Table2[[#This Row],[DateOfBirth]],Table2[[#This Row],[Service_start]], "Y")&lt;=25,1,0)</f>
        <v>1</v>
      </c>
      <c r="G4411" s="1">
        <v>44896</v>
      </c>
      <c r="H4411" s="1">
        <v>44926</v>
      </c>
      <c r="I4411" s="33" t="b">
        <f>AND(
    Table2[[#This Row],[Service_start]] &gt; DATE(2022,10,1),
    Table2[[#This Row],[Service_end]] &lt; DATE(2024,2,1)
)</f>
        <v>1</v>
      </c>
    </row>
    <row r="4412" spans="1:9">
      <c r="A4412">
        <v>10524177</v>
      </c>
      <c r="B4412">
        <v>425</v>
      </c>
      <c r="C4412" s="1">
        <v>38016.614999999998</v>
      </c>
      <c r="D4412">
        <v>427</v>
      </c>
      <c r="E4412" s="36">
        <f>INT((Table2[[#This Row],[Service_start]]-Table2[[#This Row],[DateOfBirth]])/365)</f>
        <v>18</v>
      </c>
      <c r="F4412" s="32">
        <f>IF(DATEDIF(Table2[[#This Row],[DateOfBirth]],Table2[[#This Row],[Service_start]], "Y")&lt;=25,1,0)</f>
        <v>1</v>
      </c>
      <c r="G4412" s="1">
        <v>44927</v>
      </c>
      <c r="H4412" s="1">
        <v>44957</v>
      </c>
      <c r="I4412" s="33" t="b">
        <f>AND(
    Table2[[#This Row],[Service_start]] &gt; DATE(2022,10,1),
    Table2[[#This Row],[Service_end]] &lt; DATE(2024,2,1)
)</f>
        <v>1</v>
      </c>
    </row>
    <row r="4413" spans="1:9">
      <c r="A4413">
        <v>11686936</v>
      </c>
      <c r="B4413">
        <v>425</v>
      </c>
      <c r="C4413" s="1">
        <v>38016.614999999998</v>
      </c>
      <c r="D4413">
        <v>427</v>
      </c>
      <c r="E4413" s="36">
        <f>INT((Table2[[#This Row],[Service_start]]-Table2[[#This Row],[DateOfBirth]])/365)</f>
        <v>19</v>
      </c>
      <c r="F4413" s="32">
        <f>IF(DATEDIF(Table2[[#This Row],[DateOfBirth]],Table2[[#This Row],[Service_start]], "Y")&lt;=25,1,0)</f>
        <v>1</v>
      </c>
      <c r="G4413" s="1">
        <v>44958</v>
      </c>
      <c r="H4413" s="1">
        <v>44985</v>
      </c>
      <c r="I4413" s="33" t="b">
        <f>AND(
    Table2[[#This Row],[Service_start]] &gt; DATE(2022,10,1),
    Table2[[#This Row],[Service_end]] &lt; DATE(2024,2,1)
)</f>
        <v>1</v>
      </c>
    </row>
    <row r="4414" spans="1:9">
      <c r="A4414">
        <v>10882980</v>
      </c>
      <c r="B4414">
        <v>425</v>
      </c>
      <c r="C4414" s="1">
        <v>38016.614999999998</v>
      </c>
      <c r="D4414">
        <v>427</v>
      </c>
      <c r="E4414" s="36">
        <f>INT((Table2[[#This Row],[Service_start]]-Table2[[#This Row],[DateOfBirth]])/365)</f>
        <v>19</v>
      </c>
      <c r="F4414" s="32">
        <f>IF(DATEDIF(Table2[[#This Row],[DateOfBirth]],Table2[[#This Row],[Service_start]], "Y")&lt;=25,1,0)</f>
        <v>1</v>
      </c>
      <c r="G4414" s="1">
        <v>44986</v>
      </c>
      <c r="H4414" s="1">
        <v>45016</v>
      </c>
      <c r="I4414" s="33" t="b">
        <f>AND(
    Table2[[#This Row],[Service_start]] &gt; DATE(2022,10,1),
    Table2[[#This Row],[Service_end]] &lt; DATE(2024,2,1)
)</f>
        <v>1</v>
      </c>
    </row>
    <row r="4415" spans="1:9">
      <c r="A4415">
        <v>9442890</v>
      </c>
      <c r="B4415">
        <v>425</v>
      </c>
      <c r="C4415" s="1">
        <v>38016.614999999998</v>
      </c>
      <c r="D4415">
        <v>427</v>
      </c>
      <c r="E4415" s="36">
        <f>INT((Table2[[#This Row],[Service_start]]-Table2[[#This Row],[DateOfBirth]])/365)</f>
        <v>19</v>
      </c>
      <c r="F4415" s="32">
        <f>IF(DATEDIF(Table2[[#This Row],[DateOfBirth]],Table2[[#This Row],[Service_start]], "Y")&lt;=25,1,0)</f>
        <v>1</v>
      </c>
      <c r="G4415" s="1">
        <v>45027</v>
      </c>
      <c r="H4415" s="1">
        <v>45046</v>
      </c>
      <c r="I4415" s="33" t="b">
        <f>AND(
    Table2[[#This Row],[Service_start]] &gt; DATE(2022,10,1),
    Table2[[#This Row],[Service_end]] &lt; DATE(2024,2,1)
)</f>
        <v>1</v>
      </c>
    </row>
    <row r="4416" spans="1:9">
      <c r="A4416">
        <v>9012905</v>
      </c>
      <c r="B4416">
        <v>425</v>
      </c>
      <c r="C4416" s="1">
        <v>38016.614999999998</v>
      </c>
      <c r="D4416">
        <v>427</v>
      </c>
      <c r="E4416" s="36">
        <f>INT((Table2[[#This Row],[Service_start]]-Table2[[#This Row],[DateOfBirth]])/365)</f>
        <v>19</v>
      </c>
      <c r="F4416" s="32">
        <f>IF(DATEDIF(Table2[[#This Row],[DateOfBirth]],Table2[[#This Row],[Service_start]], "Y")&lt;=25,1,0)</f>
        <v>1</v>
      </c>
      <c r="G4416" s="1">
        <v>45047</v>
      </c>
      <c r="H4416" s="1">
        <v>45066</v>
      </c>
      <c r="I4416" s="33" t="b">
        <f>AND(
    Table2[[#This Row],[Service_start]] &gt; DATE(2022,10,1),
    Table2[[#This Row],[Service_end]] &lt; DATE(2024,2,1)
)</f>
        <v>1</v>
      </c>
    </row>
    <row r="4417" spans="1:9">
      <c r="A4417">
        <v>9113593</v>
      </c>
      <c r="B4417">
        <v>425</v>
      </c>
      <c r="C4417" s="1">
        <v>36483.614999999998</v>
      </c>
      <c r="D4417">
        <v>427</v>
      </c>
      <c r="E4417" s="36">
        <f>INT((Table2[[#This Row],[Service_start]]-Table2[[#This Row],[DateOfBirth]])/365)</f>
        <v>24</v>
      </c>
      <c r="F4417" s="32">
        <f>IF(DATEDIF(Table2[[#This Row],[DateOfBirth]],Table2[[#This Row],[Service_start]], "Y")&lt;=25,1,0)</f>
        <v>1</v>
      </c>
      <c r="G4417" s="1">
        <v>45249</v>
      </c>
      <c r="H4417" s="1">
        <v>45260</v>
      </c>
      <c r="I4417" s="33" t="b">
        <f>AND(
    Table2[[#This Row],[Service_start]] &gt; DATE(2022,10,1),
    Table2[[#This Row],[Service_end]] &lt; DATE(2024,2,1)
)</f>
        <v>1</v>
      </c>
    </row>
    <row r="4418" spans="1:9">
      <c r="A4418">
        <v>11217030</v>
      </c>
      <c r="B4418">
        <v>425</v>
      </c>
      <c r="C4418" s="1">
        <v>36787.614999999998</v>
      </c>
      <c r="D4418">
        <v>427</v>
      </c>
      <c r="E4418" s="36">
        <f>INT((Table2[[#This Row],[Service_start]]-Table2[[#This Row],[DateOfBirth]])/365)</f>
        <v>22</v>
      </c>
      <c r="F4418" s="32">
        <f>IF(DATEDIF(Table2[[#This Row],[DateOfBirth]],Table2[[#This Row],[Service_start]], "Y")&lt;=25,1,0)</f>
        <v>1</v>
      </c>
      <c r="G4418" s="1">
        <v>45069</v>
      </c>
      <c r="H4418" s="1">
        <v>45077</v>
      </c>
      <c r="I4418" s="33" t="b">
        <f>AND(
    Table2[[#This Row],[Service_start]] &gt; DATE(2022,10,1),
    Table2[[#This Row],[Service_end]] &lt; DATE(2024,2,1)
)</f>
        <v>1</v>
      </c>
    </row>
    <row r="4419" spans="1:9">
      <c r="A4419">
        <v>10361639</v>
      </c>
      <c r="B4419">
        <v>425</v>
      </c>
      <c r="C4419" s="1">
        <v>36787.614999999998</v>
      </c>
      <c r="D4419">
        <v>427</v>
      </c>
      <c r="E4419" s="36">
        <f>INT((Table2[[#This Row],[Service_start]]-Table2[[#This Row],[DateOfBirth]])/365)</f>
        <v>22</v>
      </c>
      <c r="F4419" s="32">
        <f>IF(DATEDIF(Table2[[#This Row],[DateOfBirth]],Table2[[#This Row],[Service_start]], "Y")&lt;=25,1,0)</f>
        <v>1</v>
      </c>
      <c r="G4419" s="1">
        <v>45078</v>
      </c>
      <c r="H4419" s="1">
        <v>45107</v>
      </c>
      <c r="I4419" s="33" t="b">
        <f>AND(
    Table2[[#This Row],[Service_start]] &gt; DATE(2022,10,1),
    Table2[[#This Row],[Service_end]] &lt; DATE(2024,2,1)
)</f>
        <v>1</v>
      </c>
    </row>
    <row r="4420" spans="1:9">
      <c r="A4420">
        <v>11750278</v>
      </c>
      <c r="B4420">
        <v>425</v>
      </c>
      <c r="C4420" s="1">
        <v>36787.614999999998</v>
      </c>
      <c r="D4420">
        <v>427</v>
      </c>
      <c r="E4420" s="36">
        <f>INT((Table2[[#This Row],[Service_start]]-Table2[[#This Row],[DateOfBirth]])/365)</f>
        <v>22</v>
      </c>
      <c r="F4420" s="32">
        <f>IF(DATEDIF(Table2[[#This Row],[DateOfBirth]],Table2[[#This Row],[Service_start]], "Y")&lt;=25,1,0)</f>
        <v>1</v>
      </c>
      <c r="G4420" s="1">
        <v>45108</v>
      </c>
      <c r="H4420" s="1">
        <v>45138</v>
      </c>
      <c r="I4420" s="33" t="b">
        <f>AND(
    Table2[[#This Row],[Service_start]] &gt; DATE(2022,10,1),
    Table2[[#This Row],[Service_end]] &lt; DATE(2024,2,1)
)</f>
        <v>1</v>
      </c>
    </row>
    <row r="4421" spans="1:9">
      <c r="A4421">
        <v>13497150</v>
      </c>
      <c r="B4421">
        <v>425</v>
      </c>
      <c r="C4421" s="1">
        <v>37361.614999999998</v>
      </c>
      <c r="D4421">
        <v>427</v>
      </c>
      <c r="E4421" s="36">
        <f>INT((Table2[[#This Row],[Service_start]]-Table2[[#This Row],[DateOfBirth]])/365)</f>
        <v>21</v>
      </c>
      <c r="F4421" s="32">
        <f>IF(DATEDIF(Table2[[#This Row],[DateOfBirth]],Table2[[#This Row],[Service_start]], "Y")&lt;=25,1,0)</f>
        <v>1</v>
      </c>
      <c r="G4421" s="1">
        <v>45243</v>
      </c>
      <c r="H4421" s="1">
        <v>45260</v>
      </c>
      <c r="I4421" s="33" t="b">
        <f>AND(
    Table2[[#This Row],[Service_start]] &gt; DATE(2022,10,1),
    Table2[[#This Row],[Service_end]] &lt; DATE(2024,2,1)
)</f>
        <v>1</v>
      </c>
    </row>
    <row r="4422" spans="1:9">
      <c r="A4422">
        <v>11770809</v>
      </c>
      <c r="B4422">
        <v>425</v>
      </c>
      <c r="C4422" s="1">
        <v>37361.614999999998</v>
      </c>
      <c r="D4422">
        <v>427</v>
      </c>
      <c r="E4422" s="36">
        <f>INT((Table2[[#This Row],[Service_start]]-Table2[[#This Row],[DateOfBirth]])/365)</f>
        <v>21</v>
      </c>
      <c r="F4422" s="32">
        <f>IF(DATEDIF(Table2[[#This Row],[DateOfBirth]],Table2[[#This Row],[Service_start]], "Y")&lt;=25,1,0)</f>
        <v>1</v>
      </c>
      <c r="G4422" s="1">
        <v>45261</v>
      </c>
      <c r="H4422" s="1">
        <v>45291</v>
      </c>
      <c r="I4422" s="33" t="b">
        <f>AND(
    Table2[[#This Row],[Service_start]] &gt; DATE(2022,10,1),
    Table2[[#This Row],[Service_end]] &lt; DATE(2024,2,1)
)</f>
        <v>1</v>
      </c>
    </row>
    <row r="4423" spans="1:9">
      <c r="A4423">
        <v>12133816</v>
      </c>
      <c r="B4423">
        <v>425</v>
      </c>
      <c r="C4423" s="1">
        <v>37361.614999999998</v>
      </c>
      <c r="D4423">
        <v>427</v>
      </c>
      <c r="E4423" s="36">
        <f>INT((Table2[[#This Row],[Service_start]]-Table2[[#This Row],[DateOfBirth]])/365)</f>
        <v>21</v>
      </c>
      <c r="F4423" s="32">
        <f>IF(DATEDIF(Table2[[#This Row],[DateOfBirth]],Table2[[#This Row],[Service_start]], "Y")&lt;=25,1,0)</f>
        <v>1</v>
      </c>
      <c r="G4423" s="1">
        <v>45292</v>
      </c>
      <c r="H4423" s="1">
        <v>45296</v>
      </c>
      <c r="I4423" s="33" t="b">
        <f>AND(
    Table2[[#This Row],[Service_start]] &gt; DATE(2022,10,1),
    Table2[[#This Row],[Service_end]] &lt; DATE(2024,2,1)
)</f>
        <v>1</v>
      </c>
    </row>
    <row r="4424" spans="1:9">
      <c r="A4424">
        <v>8923689</v>
      </c>
      <c r="B4424">
        <v>425</v>
      </c>
      <c r="C4424" s="1">
        <v>37241.614999999998</v>
      </c>
      <c r="D4424">
        <v>427</v>
      </c>
      <c r="E4424" s="36">
        <f>INT((Table2[[#This Row],[Service_start]]-Table2[[#This Row],[DateOfBirth]])/365)</f>
        <v>21</v>
      </c>
      <c r="F4424" s="32">
        <f>IF(DATEDIF(Table2[[#This Row],[DateOfBirth]],Table2[[#This Row],[Service_start]], "Y")&lt;=25,1,0)</f>
        <v>1</v>
      </c>
      <c r="G4424" s="1">
        <v>44972</v>
      </c>
      <c r="H4424" s="1">
        <v>44985</v>
      </c>
      <c r="I4424" s="33" t="b">
        <f>AND(
    Table2[[#This Row],[Service_start]] &gt; DATE(2022,10,1),
    Table2[[#This Row],[Service_end]] &lt; DATE(2024,2,1)
)</f>
        <v>1</v>
      </c>
    </row>
    <row r="4425" spans="1:9">
      <c r="A4425">
        <v>15581759</v>
      </c>
      <c r="B4425">
        <v>425</v>
      </c>
      <c r="C4425" s="1">
        <v>37241.614999999998</v>
      </c>
      <c r="D4425">
        <v>427</v>
      </c>
      <c r="E4425" s="36">
        <f>INT((Table2[[#This Row],[Service_start]]-Table2[[#This Row],[DateOfBirth]])/365)</f>
        <v>21</v>
      </c>
      <c r="F4425" s="32">
        <f>IF(DATEDIF(Table2[[#This Row],[DateOfBirth]],Table2[[#This Row],[Service_start]], "Y")&lt;=25,1,0)</f>
        <v>1</v>
      </c>
      <c r="G4425" s="1">
        <v>44986</v>
      </c>
      <c r="H4425" s="1">
        <v>45016</v>
      </c>
      <c r="I4425" s="33" t="b">
        <f>AND(
    Table2[[#This Row],[Service_start]] &gt; DATE(2022,10,1),
    Table2[[#This Row],[Service_end]] &lt; DATE(2024,2,1)
)</f>
        <v>1</v>
      </c>
    </row>
    <row r="4426" spans="1:9">
      <c r="A4426">
        <v>17400700</v>
      </c>
      <c r="B4426">
        <v>425</v>
      </c>
      <c r="C4426" s="1">
        <v>37241.614999999998</v>
      </c>
      <c r="D4426">
        <v>427</v>
      </c>
      <c r="E4426" s="36">
        <f>INT((Table2[[#This Row],[Service_start]]-Table2[[#This Row],[DateOfBirth]])/365)</f>
        <v>21</v>
      </c>
      <c r="F4426" s="32">
        <f>IF(DATEDIF(Table2[[#This Row],[DateOfBirth]],Table2[[#This Row],[Service_start]], "Y")&lt;=25,1,0)</f>
        <v>1</v>
      </c>
      <c r="G4426" s="1">
        <v>45017</v>
      </c>
      <c r="H4426" s="1">
        <v>45046</v>
      </c>
      <c r="I4426" s="33" t="b">
        <f>AND(
    Table2[[#This Row],[Service_start]] &gt; DATE(2022,10,1),
    Table2[[#This Row],[Service_end]] &lt; DATE(2024,2,1)
)</f>
        <v>1</v>
      </c>
    </row>
    <row r="4427" spans="1:9">
      <c r="A4427">
        <v>10434929</v>
      </c>
      <c r="B4427">
        <v>425</v>
      </c>
      <c r="C4427" s="1">
        <v>37268.614999999998</v>
      </c>
      <c r="D4427">
        <v>427</v>
      </c>
      <c r="E4427" s="36">
        <f>INT((Table2[[#This Row],[Service_start]]-Table2[[#This Row],[DateOfBirth]])/365)</f>
        <v>21</v>
      </c>
      <c r="F4427" s="32">
        <f>IF(DATEDIF(Table2[[#This Row],[DateOfBirth]],Table2[[#This Row],[Service_start]], "Y")&lt;=25,1,0)</f>
        <v>1</v>
      </c>
      <c r="G4427" s="1">
        <v>44986</v>
      </c>
      <c r="H4427" s="1">
        <v>45016</v>
      </c>
      <c r="I4427" s="33" t="b">
        <f>AND(
    Table2[[#This Row],[Service_start]] &gt; DATE(2022,10,1),
    Table2[[#This Row],[Service_end]] &lt; DATE(2024,2,1)
)</f>
        <v>1</v>
      </c>
    </row>
    <row r="4428" spans="1:9">
      <c r="A4428">
        <v>9414514</v>
      </c>
      <c r="B4428">
        <v>425</v>
      </c>
      <c r="C4428" s="1">
        <v>37268.614999999998</v>
      </c>
      <c r="D4428">
        <v>427</v>
      </c>
      <c r="E4428" s="36">
        <f>INT((Table2[[#This Row],[Service_start]]-Table2[[#This Row],[DateOfBirth]])/365)</f>
        <v>21</v>
      </c>
      <c r="F4428" s="32">
        <f>IF(DATEDIF(Table2[[#This Row],[DateOfBirth]],Table2[[#This Row],[Service_start]], "Y")&lt;=25,1,0)</f>
        <v>1</v>
      </c>
      <c r="G4428" s="1">
        <v>45017</v>
      </c>
      <c r="H4428" s="1">
        <v>45046</v>
      </c>
      <c r="I4428" s="33" t="b">
        <f>AND(
    Table2[[#This Row],[Service_start]] &gt; DATE(2022,10,1),
    Table2[[#This Row],[Service_end]] &lt; DATE(2024,2,1)
)</f>
        <v>1</v>
      </c>
    </row>
    <row r="4429" spans="1:9">
      <c r="A4429">
        <v>12066045</v>
      </c>
      <c r="B4429">
        <v>425</v>
      </c>
      <c r="C4429" s="1">
        <v>37268.614999999998</v>
      </c>
      <c r="D4429">
        <v>427</v>
      </c>
      <c r="E4429" s="36">
        <f>INT((Table2[[#This Row],[Service_start]]-Table2[[#This Row],[DateOfBirth]])/365)</f>
        <v>21</v>
      </c>
      <c r="F4429" s="32">
        <f>IF(DATEDIF(Table2[[#This Row],[DateOfBirth]],Table2[[#This Row],[Service_start]], "Y")&lt;=25,1,0)</f>
        <v>1</v>
      </c>
      <c r="G4429" s="1">
        <v>45047</v>
      </c>
      <c r="H4429" s="1">
        <v>45077</v>
      </c>
      <c r="I4429" s="33" t="b">
        <f>AND(
    Table2[[#This Row],[Service_start]] &gt; DATE(2022,10,1),
    Table2[[#This Row],[Service_end]] &lt; DATE(2024,2,1)
)</f>
        <v>1</v>
      </c>
    </row>
    <row r="4430" spans="1:9">
      <c r="A4430">
        <v>14267738</v>
      </c>
      <c r="B4430">
        <v>425</v>
      </c>
      <c r="C4430" s="1">
        <v>37209.614999999998</v>
      </c>
      <c r="D4430">
        <v>427</v>
      </c>
      <c r="E4430" s="36">
        <f>INT((Table2[[#This Row],[Service_start]]-Table2[[#This Row],[DateOfBirth]])/365)</f>
        <v>22</v>
      </c>
      <c r="F4430" s="32">
        <f>IF(DATEDIF(Table2[[#This Row],[DateOfBirth]],Table2[[#This Row],[Service_start]], "Y")&lt;=25,1,0)</f>
        <v>1</v>
      </c>
      <c r="G4430" s="1">
        <v>45272</v>
      </c>
      <c r="H4430" s="1">
        <v>45291</v>
      </c>
      <c r="I4430" s="33" t="b">
        <f>AND(
    Table2[[#This Row],[Service_start]] &gt; DATE(2022,10,1),
    Table2[[#This Row],[Service_end]] &lt; DATE(2024,2,1)
)</f>
        <v>1</v>
      </c>
    </row>
    <row r="4431" spans="1:9">
      <c r="A4431">
        <v>11670116</v>
      </c>
      <c r="B4431">
        <v>425</v>
      </c>
      <c r="C4431" s="1">
        <v>37209.614999999998</v>
      </c>
      <c r="D4431">
        <v>427</v>
      </c>
      <c r="E4431" s="36">
        <f>INT((Table2[[#This Row],[Service_start]]-Table2[[#This Row],[DateOfBirth]])/365)</f>
        <v>22</v>
      </c>
      <c r="F4431" s="32">
        <f>IF(DATEDIF(Table2[[#This Row],[DateOfBirth]],Table2[[#This Row],[Service_start]], "Y")&lt;=25,1,0)</f>
        <v>1</v>
      </c>
      <c r="G4431" s="1">
        <v>45292</v>
      </c>
      <c r="H4431" s="1">
        <v>45322</v>
      </c>
      <c r="I4431" s="33" t="b">
        <f>AND(
    Table2[[#This Row],[Service_start]] &gt; DATE(2022,10,1),
    Table2[[#This Row],[Service_end]] &lt; DATE(2024,2,1)
)</f>
        <v>1</v>
      </c>
    </row>
    <row r="4432" spans="1:9">
      <c r="A4432">
        <v>10726020</v>
      </c>
      <c r="B4432">
        <v>425</v>
      </c>
      <c r="C4432" s="1">
        <v>37903.614999999998</v>
      </c>
      <c r="D4432">
        <v>427</v>
      </c>
      <c r="E4432" s="36">
        <f>INT((Table2[[#This Row],[Service_start]]-Table2[[#This Row],[DateOfBirth]])/365)</f>
        <v>19</v>
      </c>
      <c r="F4432" s="32">
        <f>IF(DATEDIF(Table2[[#This Row],[DateOfBirth]],Table2[[#This Row],[Service_start]], "Y")&lt;=25,1,0)</f>
        <v>1</v>
      </c>
      <c r="G4432" s="1">
        <v>44896</v>
      </c>
      <c r="H4432" s="1">
        <v>44926</v>
      </c>
      <c r="I4432" s="33" t="b">
        <f>AND(
    Table2[[#This Row],[Service_start]] &gt; DATE(2022,10,1),
    Table2[[#This Row],[Service_end]] &lt; DATE(2024,2,1)
)</f>
        <v>1</v>
      </c>
    </row>
    <row r="4433" spans="1:9">
      <c r="A4433">
        <v>9227502</v>
      </c>
      <c r="B4433">
        <v>425</v>
      </c>
      <c r="C4433" s="1">
        <v>37903.614999999998</v>
      </c>
      <c r="D4433">
        <v>427</v>
      </c>
      <c r="E4433" s="36">
        <f>INT((Table2[[#This Row],[Service_start]]-Table2[[#This Row],[DateOfBirth]])/365)</f>
        <v>19</v>
      </c>
      <c r="F4433" s="32">
        <f>IF(DATEDIF(Table2[[#This Row],[DateOfBirth]],Table2[[#This Row],[Service_start]], "Y")&lt;=25,1,0)</f>
        <v>1</v>
      </c>
      <c r="G4433" s="1">
        <v>44927</v>
      </c>
      <c r="H4433" s="1">
        <v>44957</v>
      </c>
      <c r="I4433" s="33" t="b">
        <f>AND(
    Table2[[#This Row],[Service_start]] &gt; DATE(2022,10,1),
    Table2[[#This Row],[Service_end]] &lt; DATE(2024,2,1)
)</f>
        <v>1</v>
      </c>
    </row>
    <row r="4434" spans="1:9">
      <c r="A4434">
        <v>9247337</v>
      </c>
      <c r="B4434">
        <v>425</v>
      </c>
      <c r="C4434" s="1">
        <v>37903.614999999998</v>
      </c>
      <c r="D4434">
        <v>427</v>
      </c>
      <c r="E4434" s="36">
        <f>INT((Table2[[#This Row],[Service_start]]-Table2[[#This Row],[DateOfBirth]])/365)</f>
        <v>19</v>
      </c>
      <c r="F4434" s="32">
        <f>IF(DATEDIF(Table2[[#This Row],[DateOfBirth]],Table2[[#This Row],[Service_start]], "Y")&lt;=25,1,0)</f>
        <v>1</v>
      </c>
      <c r="G4434" s="1">
        <v>44958</v>
      </c>
      <c r="H4434" s="1">
        <v>44985</v>
      </c>
      <c r="I4434" s="33" t="b">
        <f>AND(
    Table2[[#This Row],[Service_start]] &gt; DATE(2022,10,1),
    Table2[[#This Row],[Service_end]] &lt; DATE(2024,2,1)
)</f>
        <v>1</v>
      </c>
    </row>
    <row r="4435" spans="1:9">
      <c r="A4435">
        <v>9531620</v>
      </c>
      <c r="B4435">
        <v>425</v>
      </c>
      <c r="C4435" s="1">
        <v>37903.614999999998</v>
      </c>
      <c r="D4435">
        <v>427</v>
      </c>
      <c r="E4435" s="36">
        <f>INT((Table2[[#This Row],[Service_start]]-Table2[[#This Row],[DateOfBirth]])/365)</f>
        <v>19</v>
      </c>
      <c r="F4435" s="32">
        <f>IF(DATEDIF(Table2[[#This Row],[DateOfBirth]],Table2[[#This Row],[Service_start]], "Y")&lt;=25,1,0)</f>
        <v>1</v>
      </c>
      <c r="G4435" s="1">
        <v>44986</v>
      </c>
      <c r="H4435" s="1">
        <v>44991</v>
      </c>
      <c r="I4435" s="33" t="b">
        <f>AND(
    Table2[[#This Row],[Service_start]] &gt; DATE(2022,10,1),
    Table2[[#This Row],[Service_end]] &lt; DATE(2024,2,1)
)</f>
        <v>1</v>
      </c>
    </row>
    <row r="4436" spans="1:9">
      <c r="A4436">
        <v>10681146</v>
      </c>
      <c r="B4436">
        <v>425</v>
      </c>
      <c r="C4436" s="1">
        <v>35872.614999999998</v>
      </c>
      <c r="D4436">
        <v>427</v>
      </c>
      <c r="E4436" s="36">
        <f>INT((Table2[[#This Row],[Service_start]]-Table2[[#This Row],[DateOfBirth]])/365)</f>
        <v>24</v>
      </c>
      <c r="F4436" s="32">
        <f>IF(DATEDIF(Table2[[#This Row],[DateOfBirth]],Table2[[#This Row],[Service_start]], "Y")&lt;=25,1,0)</f>
        <v>1</v>
      </c>
      <c r="G4436" s="1">
        <v>44858</v>
      </c>
      <c r="H4436" s="1">
        <v>44865</v>
      </c>
      <c r="I4436" s="33" t="b">
        <f>AND(
    Table2[[#This Row],[Service_start]] &gt; DATE(2022,10,1),
    Table2[[#This Row],[Service_end]] &lt; DATE(2024,2,1)
)</f>
        <v>1</v>
      </c>
    </row>
    <row r="4437" spans="1:9">
      <c r="A4437">
        <v>11254544</v>
      </c>
      <c r="B4437">
        <v>425</v>
      </c>
      <c r="C4437" s="1">
        <v>35872.614999999998</v>
      </c>
      <c r="D4437">
        <v>427</v>
      </c>
      <c r="E4437" s="36">
        <f>INT((Table2[[#This Row],[Service_start]]-Table2[[#This Row],[DateOfBirth]])/365)</f>
        <v>24</v>
      </c>
      <c r="F4437" s="32">
        <f>IF(DATEDIF(Table2[[#This Row],[DateOfBirth]],Table2[[#This Row],[Service_start]], "Y")&lt;=25,1,0)</f>
        <v>1</v>
      </c>
      <c r="G4437" s="1">
        <v>44866</v>
      </c>
      <c r="H4437" s="1">
        <v>44895</v>
      </c>
      <c r="I4437" s="33" t="b">
        <f>AND(
    Table2[[#This Row],[Service_start]] &gt; DATE(2022,10,1),
    Table2[[#This Row],[Service_end]] &lt; DATE(2024,2,1)
)</f>
        <v>1</v>
      </c>
    </row>
    <row r="4438" spans="1:9">
      <c r="A4438">
        <v>9154018</v>
      </c>
      <c r="B4438">
        <v>425</v>
      </c>
      <c r="C4438" s="1">
        <v>35872.614999999998</v>
      </c>
      <c r="D4438">
        <v>427</v>
      </c>
      <c r="E4438" s="36">
        <f>INT((Table2[[#This Row],[Service_start]]-Table2[[#This Row],[DateOfBirth]])/365)</f>
        <v>24</v>
      </c>
      <c r="F4438" s="32">
        <f>IF(DATEDIF(Table2[[#This Row],[DateOfBirth]],Table2[[#This Row],[Service_start]], "Y")&lt;=25,1,0)</f>
        <v>1</v>
      </c>
      <c r="G4438" s="1">
        <v>44897</v>
      </c>
      <c r="H4438" s="1">
        <v>44926</v>
      </c>
      <c r="I4438" s="33" t="b">
        <f>AND(
    Table2[[#This Row],[Service_start]] &gt; DATE(2022,10,1),
    Table2[[#This Row],[Service_end]] &lt; DATE(2024,2,1)
)</f>
        <v>1</v>
      </c>
    </row>
    <row r="4439" spans="1:9">
      <c r="A4439">
        <v>10582499</v>
      </c>
      <c r="B4439">
        <v>425</v>
      </c>
      <c r="C4439" s="1">
        <v>37987.614999999998</v>
      </c>
      <c r="D4439">
        <v>427</v>
      </c>
      <c r="E4439" s="36">
        <f>INT((Table2[[#This Row],[Service_start]]-Table2[[#This Row],[DateOfBirth]])/365)</f>
        <v>19</v>
      </c>
      <c r="F4439" s="32">
        <f>IF(DATEDIF(Table2[[#This Row],[DateOfBirth]],Table2[[#This Row],[Service_start]], "Y")&lt;=25,1,0)</f>
        <v>1</v>
      </c>
      <c r="G4439" s="1">
        <v>45246</v>
      </c>
      <c r="H4439" s="1">
        <v>45260</v>
      </c>
      <c r="I4439" s="33" t="b">
        <f>AND(
    Table2[[#This Row],[Service_start]] &gt; DATE(2022,10,1),
    Table2[[#This Row],[Service_end]] &lt; DATE(2024,2,1)
)</f>
        <v>1</v>
      </c>
    </row>
    <row r="4440" spans="1:9">
      <c r="A4440">
        <v>15994700</v>
      </c>
      <c r="B4440">
        <v>425</v>
      </c>
      <c r="C4440" s="1">
        <v>37987.614999999998</v>
      </c>
      <c r="D4440">
        <v>427</v>
      </c>
      <c r="E4440" s="36">
        <f>INT((Table2[[#This Row],[Service_start]]-Table2[[#This Row],[DateOfBirth]])/365)</f>
        <v>19</v>
      </c>
      <c r="F4440" s="32">
        <f>IF(DATEDIF(Table2[[#This Row],[DateOfBirth]],Table2[[#This Row],[Service_start]], "Y")&lt;=25,1,0)</f>
        <v>1</v>
      </c>
      <c r="G4440" s="1">
        <v>45261</v>
      </c>
      <c r="H4440" s="1">
        <v>45291</v>
      </c>
      <c r="I4440" s="33" t="b">
        <f>AND(
    Table2[[#This Row],[Service_start]] &gt; DATE(2022,10,1),
    Table2[[#This Row],[Service_end]] &lt; DATE(2024,2,1)
)</f>
        <v>1</v>
      </c>
    </row>
    <row r="4441" spans="1:9">
      <c r="A4441">
        <v>15721154</v>
      </c>
      <c r="B4441">
        <v>425</v>
      </c>
      <c r="C4441" s="1">
        <v>37987.614999999998</v>
      </c>
      <c r="D4441">
        <v>427</v>
      </c>
      <c r="E4441" s="36">
        <f>INT((Table2[[#This Row],[Service_start]]-Table2[[#This Row],[DateOfBirth]])/365)</f>
        <v>20</v>
      </c>
      <c r="F4441" s="32">
        <f>IF(DATEDIF(Table2[[#This Row],[DateOfBirth]],Table2[[#This Row],[Service_start]], "Y")&lt;=25,1,0)</f>
        <v>1</v>
      </c>
      <c r="G4441" s="1">
        <v>45292</v>
      </c>
      <c r="H4441" s="1">
        <v>45322</v>
      </c>
      <c r="I4441" s="33" t="b">
        <f>AND(
    Table2[[#This Row],[Service_start]] &gt; DATE(2022,10,1),
    Table2[[#This Row],[Service_end]] &lt; DATE(2024,2,1)
)</f>
        <v>1</v>
      </c>
    </row>
    <row r="4442" spans="1:9">
      <c r="A4442">
        <v>9085545</v>
      </c>
      <c r="B4442">
        <v>425</v>
      </c>
      <c r="C4442" s="1">
        <v>37745.614999999998</v>
      </c>
      <c r="D4442">
        <v>427</v>
      </c>
      <c r="E4442" s="36">
        <f>INT((Table2[[#This Row],[Service_start]]-Table2[[#This Row],[DateOfBirth]])/365)</f>
        <v>20</v>
      </c>
      <c r="F4442" s="32">
        <f>IF(DATEDIF(Table2[[#This Row],[DateOfBirth]],Table2[[#This Row],[Service_start]], "Y")&lt;=25,1,0)</f>
        <v>1</v>
      </c>
      <c r="G4442" s="1">
        <v>45236</v>
      </c>
      <c r="H4442" s="1">
        <v>45260</v>
      </c>
      <c r="I4442" s="33" t="b">
        <f>AND(
    Table2[[#This Row],[Service_start]] &gt; DATE(2022,10,1),
    Table2[[#This Row],[Service_end]] &lt; DATE(2024,2,1)
)</f>
        <v>1</v>
      </c>
    </row>
    <row r="4443" spans="1:9">
      <c r="A4443">
        <v>13605479</v>
      </c>
      <c r="B4443">
        <v>425</v>
      </c>
      <c r="C4443" s="1">
        <v>37745.614999999998</v>
      </c>
      <c r="D4443">
        <v>427</v>
      </c>
      <c r="E4443" s="36">
        <f>INT((Table2[[#This Row],[Service_start]]-Table2[[#This Row],[DateOfBirth]])/365)</f>
        <v>20</v>
      </c>
      <c r="F4443" s="32">
        <f>IF(DATEDIF(Table2[[#This Row],[DateOfBirth]],Table2[[#This Row],[Service_start]], "Y")&lt;=25,1,0)</f>
        <v>1</v>
      </c>
      <c r="G4443" s="1">
        <v>45261</v>
      </c>
      <c r="H4443" s="1">
        <v>45291</v>
      </c>
      <c r="I4443" s="33" t="b">
        <f>AND(
    Table2[[#This Row],[Service_start]] &gt; DATE(2022,10,1),
    Table2[[#This Row],[Service_end]] &lt; DATE(2024,2,1)
)</f>
        <v>1</v>
      </c>
    </row>
    <row r="4444" spans="1:9">
      <c r="A4444">
        <v>15490279</v>
      </c>
      <c r="B4444">
        <v>425</v>
      </c>
      <c r="C4444" s="1">
        <v>37745.614999999998</v>
      </c>
      <c r="D4444">
        <v>427</v>
      </c>
      <c r="E4444" s="36">
        <f>INT((Table2[[#This Row],[Service_start]]-Table2[[#This Row],[DateOfBirth]])/365)</f>
        <v>20</v>
      </c>
      <c r="F4444" s="32">
        <f>IF(DATEDIF(Table2[[#This Row],[DateOfBirth]],Table2[[#This Row],[Service_start]], "Y")&lt;=25,1,0)</f>
        <v>1</v>
      </c>
      <c r="G4444" s="1">
        <v>45292</v>
      </c>
      <c r="H4444" s="1">
        <v>45322</v>
      </c>
      <c r="I4444" s="33" t="b">
        <f>AND(
    Table2[[#This Row],[Service_start]] &gt; DATE(2022,10,1),
    Table2[[#This Row],[Service_end]] &lt; DATE(2024,2,1)
)</f>
        <v>1</v>
      </c>
    </row>
    <row r="4445" spans="1:9">
      <c r="A4445">
        <v>17055554</v>
      </c>
      <c r="B4445">
        <v>425</v>
      </c>
      <c r="C4445" s="1">
        <v>38256.614999999998</v>
      </c>
      <c r="D4445">
        <v>427</v>
      </c>
      <c r="E4445" s="36">
        <f>INT((Table2[[#This Row],[Service_start]]-Table2[[#This Row],[DateOfBirth]])/365)</f>
        <v>18</v>
      </c>
      <c r="F4445" s="32">
        <f>IF(DATEDIF(Table2[[#This Row],[DateOfBirth]],Table2[[#This Row],[Service_start]], "Y")&lt;=25,1,0)</f>
        <v>1</v>
      </c>
      <c r="G4445" s="1">
        <v>44866</v>
      </c>
      <c r="H4445" s="1">
        <v>44895</v>
      </c>
      <c r="I4445" s="33" t="b">
        <f>AND(
    Table2[[#This Row],[Service_start]] &gt; DATE(2022,10,1),
    Table2[[#This Row],[Service_end]] &lt; DATE(2024,2,1)
)</f>
        <v>1</v>
      </c>
    </row>
    <row r="4446" spans="1:9">
      <c r="A4446">
        <v>10522913</v>
      </c>
      <c r="B4446">
        <v>425</v>
      </c>
      <c r="C4446" s="1">
        <v>37819.614999999998</v>
      </c>
      <c r="D4446">
        <v>427</v>
      </c>
      <c r="E4446" s="36">
        <f>INT((Table2[[#This Row],[Service_start]]-Table2[[#This Row],[DateOfBirth]])/365)</f>
        <v>19</v>
      </c>
      <c r="F4446" s="32">
        <f>IF(DATEDIF(Table2[[#This Row],[DateOfBirth]],Table2[[#This Row],[Service_start]], "Y")&lt;=25,1,0)</f>
        <v>1</v>
      </c>
      <c r="G4446" s="1">
        <v>44944</v>
      </c>
      <c r="H4446" s="1">
        <v>44957</v>
      </c>
      <c r="I4446" s="33" t="b">
        <f>AND(
    Table2[[#This Row],[Service_start]] &gt; DATE(2022,10,1),
    Table2[[#This Row],[Service_end]] &lt; DATE(2024,2,1)
)</f>
        <v>1</v>
      </c>
    </row>
    <row r="4447" spans="1:9">
      <c r="A4447">
        <v>9022252</v>
      </c>
      <c r="B4447">
        <v>425</v>
      </c>
      <c r="C4447" s="1">
        <v>37819.614999999998</v>
      </c>
      <c r="D4447">
        <v>427</v>
      </c>
      <c r="E4447" s="36">
        <f>INT((Table2[[#This Row],[Service_start]]-Table2[[#This Row],[DateOfBirth]])/365)</f>
        <v>19</v>
      </c>
      <c r="F4447" s="32">
        <f>IF(DATEDIF(Table2[[#This Row],[DateOfBirth]],Table2[[#This Row],[Service_start]], "Y")&lt;=25,1,0)</f>
        <v>1</v>
      </c>
      <c r="G4447" s="1">
        <v>44958</v>
      </c>
      <c r="H4447" s="1">
        <v>44985</v>
      </c>
      <c r="I4447" s="33" t="b">
        <f>AND(
    Table2[[#This Row],[Service_start]] &gt; DATE(2022,10,1),
    Table2[[#This Row],[Service_end]] &lt; DATE(2024,2,1)
)</f>
        <v>1</v>
      </c>
    </row>
    <row r="4448" spans="1:9">
      <c r="A4448">
        <v>12144741</v>
      </c>
      <c r="B4448">
        <v>425</v>
      </c>
      <c r="C4448" s="1">
        <v>37024.614999999998</v>
      </c>
      <c r="D4448">
        <v>427</v>
      </c>
      <c r="E4448" s="36">
        <f>INT((Table2[[#This Row],[Service_start]]-Table2[[#This Row],[DateOfBirth]])/365)</f>
        <v>22</v>
      </c>
      <c r="F4448" s="32">
        <f>IF(DATEDIF(Table2[[#This Row],[DateOfBirth]],Table2[[#This Row],[Service_start]], "Y")&lt;=25,1,0)</f>
        <v>1</v>
      </c>
      <c r="G4448" s="1">
        <v>45096</v>
      </c>
      <c r="H4448" s="1">
        <v>45107</v>
      </c>
      <c r="I4448" s="33" t="b">
        <f>AND(
    Table2[[#This Row],[Service_start]] &gt; DATE(2022,10,1),
    Table2[[#This Row],[Service_end]] &lt; DATE(2024,2,1)
)</f>
        <v>1</v>
      </c>
    </row>
    <row r="4449" spans="1:9">
      <c r="A4449">
        <v>10662437</v>
      </c>
      <c r="B4449">
        <v>425</v>
      </c>
      <c r="C4449" s="1">
        <v>37024.614999999998</v>
      </c>
      <c r="D4449">
        <v>427</v>
      </c>
      <c r="E4449" s="36">
        <f>INT((Table2[[#This Row],[Service_start]]-Table2[[#This Row],[DateOfBirth]])/365)</f>
        <v>22</v>
      </c>
      <c r="F4449" s="32">
        <f>IF(DATEDIF(Table2[[#This Row],[DateOfBirth]],Table2[[#This Row],[Service_start]], "Y")&lt;=25,1,0)</f>
        <v>1</v>
      </c>
      <c r="G4449" s="1">
        <v>45108</v>
      </c>
      <c r="H4449" s="1">
        <v>45138</v>
      </c>
      <c r="I4449" s="33" t="b">
        <f>AND(
    Table2[[#This Row],[Service_start]] &gt; DATE(2022,10,1),
    Table2[[#This Row],[Service_end]] &lt; DATE(2024,2,1)
)</f>
        <v>1</v>
      </c>
    </row>
    <row r="4450" spans="1:9">
      <c r="A4450">
        <v>10451427</v>
      </c>
      <c r="B4450">
        <v>425</v>
      </c>
      <c r="C4450" s="1">
        <v>37024.614999999998</v>
      </c>
      <c r="D4450">
        <v>427</v>
      </c>
      <c r="E4450" s="36">
        <f>INT((Table2[[#This Row],[Service_start]]-Table2[[#This Row],[DateOfBirth]])/365)</f>
        <v>22</v>
      </c>
      <c r="F4450" s="32">
        <f>IF(DATEDIF(Table2[[#This Row],[DateOfBirth]],Table2[[#This Row],[Service_start]], "Y")&lt;=25,1,0)</f>
        <v>1</v>
      </c>
      <c r="G4450" s="1">
        <v>45139</v>
      </c>
      <c r="H4450" s="1">
        <v>45156</v>
      </c>
      <c r="I4450" s="33" t="b">
        <f>AND(
    Table2[[#This Row],[Service_start]] &gt; DATE(2022,10,1),
    Table2[[#This Row],[Service_end]] &lt; DATE(2024,2,1)
)</f>
        <v>1</v>
      </c>
    </row>
    <row r="4451" spans="1:9">
      <c r="A4451">
        <v>10871517</v>
      </c>
      <c r="B4451">
        <v>425</v>
      </c>
      <c r="C4451" s="1">
        <v>37546.614999999998</v>
      </c>
      <c r="D4451">
        <v>427</v>
      </c>
      <c r="E4451" s="36">
        <f>INT((Table2[[#This Row],[Service_start]]-Table2[[#This Row],[DateOfBirth]])/365)</f>
        <v>20</v>
      </c>
      <c r="F4451" s="32">
        <f>IF(DATEDIF(Table2[[#This Row],[DateOfBirth]],Table2[[#This Row],[Service_start]], "Y")&lt;=25,1,0)</f>
        <v>1</v>
      </c>
      <c r="G4451" s="1">
        <v>44985</v>
      </c>
      <c r="H4451" s="1">
        <v>44985</v>
      </c>
      <c r="I4451" s="33" t="b">
        <f>AND(
    Table2[[#This Row],[Service_start]] &gt; DATE(2022,10,1),
    Table2[[#This Row],[Service_end]] &lt; DATE(2024,2,1)
)</f>
        <v>1</v>
      </c>
    </row>
    <row r="4452" spans="1:9">
      <c r="A4452">
        <v>11688771</v>
      </c>
      <c r="B4452">
        <v>425</v>
      </c>
      <c r="C4452" s="1">
        <v>37546.614999999998</v>
      </c>
      <c r="D4452">
        <v>427</v>
      </c>
      <c r="E4452" s="36">
        <f>INT((Table2[[#This Row],[Service_start]]-Table2[[#This Row],[DateOfBirth]])/365)</f>
        <v>20</v>
      </c>
      <c r="F4452" s="32">
        <f>IF(DATEDIF(Table2[[#This Row],[DateOfBirth]],Table2[[#This Row],[Service_start]], "Y")&lt;=25,1,0)</f>
        <v>1</v>
      </c>
      <c r="G4452" s="1">
        <v>44986</v>
      </c>
      <c r="H4452" s="1">
        <v>45016</v>
      </c>
      <c r="I4452" s="33" t="b">
        <f>AND(
    Table2[[#This Row],[Service_start]] &gt; DATE(2022,10,1),
    Table2[[#This Row],[Service_end]] &lt; DATE(2024,2,1)
)</f>
        <v>1</v>
      </c>
    </row>
    <row r="4453" spans="1:9">
      <c r="A4453">
        <v>16472459</v>
      </c>
      <c r="B4453">
        <v>425</v>
      </c>
      <c r="C4453" s="1">
        <v>36778.614999999998</v>
      </c>
      <c r="D4453">
        <v>427</v>
      </c>
      <c r="E4453" s="36">
        <f>INT((Table2[[#This Row],[Service_start]]-Table2[[#This Row],[DateOfBirth]])/365)</f>
        <v>22</v>
      </c>
      <c r="F4453" s="32">
        <f>IF(DATEDIF(Table2[[#This Row],[DateOfBirth]],Table2[[#This Row],[Service_start]], "Y")&lt;=25,1,0)</f>
        <v>1</v>
      </c>
      <c r="G4453" s="1">
        <v>44943</v>
      </c>
      <c r="H4453" s="1">
        <v>44957</v>
      </c>
      <c r="I4453" s="33" t="b">
        <f>AND(
    Table2[[#This Row],[Service_start]] &gt; DATE(2022,10,1),
    Table2[[#This Row],[Service_end]] &lt; DATE(2024,2,1)
)</f>
        <v>1</v>
      </c>
    </row>
    <row r="4454" spans="1:9">
      <c r="A4454">
        <v>9520823</v>
      </c>
      <c r="B4454">
        <v>425</v>
      </c>
      <c r="C4454" s="1">
        <v>36778.614999999998</v>
      </c>
      <c r="D4454">
        <v>427</v>
      </c>
      <c r="E4454" s="36">
        <f>INT((Table2[[#This Row],[Service_start]]-Table2[[#This Row],[DateOfBirth]])/365)</f>
        <v>22</v>
      </c>
      <c r="F4454" s="32">
        <f>IF(DATEDIF(Table2[[#This Row],[DateOfBirth]],Table2[[#This Row],[Service_start]], "Y")&lt;=25,1,0)</f>
        <v>1</v>
      </c>
      <c r="G4454" s="1">
        <v>44958</v>
      </c>
      <c r="H4454" s="1">
        <v>44974</v>
      </c>
      <c r="I4454" s="33" t="b">
        <f>AND(
    Table2[[#This Row],[Service_start]] &gt; DATE(2022,10,1),
    Table2[[#This Row],[Service_end]] &lt; DATE(2024,2,1)
)</f>
        <v>1</v>
      </c>
    </row>
    <row r="4455" spans="1:9">
      <c r="A4455">
        <v>11971217</v>
      </c>
      <c r="B4455">
        <v>425</v>
      </c>
      <c r="C4455" s="1">
        <v>38500.614999999998</v>
      </c>
      <c r="D4455">
        <v>427</v>
      </c>
      <c r="E4455" s="36">
        <f>INT((Table2[[#This Row],[Service_start]]-Table2[[#This Row],[DateOfBirth]])/365)</f>
        <v>18</v>
      </c>
      <c r="F4455" s="32">
        <f>IF(DATEDIF(Table2[[#This Row],[DateOfBirth]],Table2[[#This Row],[Service_start]], "Y")&lt;=25,1,0)</f>
        <v>1</v>
      </c>
      <c r="G4455" s="1">
        <v>45131</v>
      </c>
      <c r="H4455" s="1">
        <v>45138</v>
      </c>
      <c r="I4455" s="33" t="b">
        <f>AND(
    Table2[[#This Row],[Service_start]] &gt; DATE(2022,10,1),
    Table2[[#This Row],[Service_end]] &lt; DATE(2024,2,1)
)</f>
        <v>1</v>
      </c>
    </row>
    <row r="4456" spans="1:9">
      <c r="A4456">
        <v>15164183</v>
      </c>
      <c r="B4456">
        <v>425</v>
      </c>
      <c r="C4456" s="1">
        <v>38500.614999999998</v>
      </c>
      <c r="D4456">
        <v>427</v>
      </c>
      <c r="E4456" s="36">
        <f>INT((Table2[[#This Row],[Service_start]]-Table2[[#This Row],[DateOfBirth]])/365)</f>
        <v>18</v>
      </c>
      <c r="F4456" s="32">
        <f>IF(DATEDIF(Table2[[#This Row],[DateOfBirth]],Table2[[#This Row],[Service_start]], "Y")&lt;=25,1,0)</f>
        <v>1</v>
      </c>
      <c r="G4456" s="1">
        <v>45139</v>
      </c>
      <c r="H4456" s="1">
        <v>45169</v>
      </c>
      <c r="I4456" s="33" t="b">
        <f>AND(
    Table2[[#This Row],[Service_start]] &gt; DATE(2022,10,1),
    Table2[[#This Row],[Service_end]] &lt; DATE(2024,2,1)
)</f>
        <v>1</v>
      </c>
    </row>
    <row r="4457" spans="1:9">
      <c r="A4457">
        <v>10630140</v>
      </c>
      <c r="B4457">
        <v>425</v>
      </c>
      <c r="C4457" s="1">
        <v>38401.614999999998</v>
      </c>
      <c r="D4457">
        <v>427</v>
      </c>
      <c r="E4457" s="36">
        <f>INT((Table2[[#This Row],[Service_start]]-Table2[[#This Row],[DateOfBirth]])/365)</f>
        <v>18</v>
      </c>
      <c r="F4457" s="32">
        <f>IF(DATEDIF(Table2[[#This Row],[DateOfBirth]],Table2[[#This Row],[Service_start]], "Y")&lt;=25,1,0)</f>
        <v>1</v>
      </c>
      <c r="G4457" s="1">
        <v>45033</v>
      </c>
      <c r="H4457" s="1">
        <v>45046</v>
      </c>
      <c r="I4457" s="33" t="b">
        <f>AND(
    Table2[[#This Row],[Service_start]] &gt; DATE(2022,10,1),
    Table2[[#This Row],[Service_end]] &lt; DATE(2024,2,1)
)</f>
        <v>1</v>
      </c>
    </row>
    <row r="4458" spans="1:9">
      <c r="A4458">
        <v>10787444</v>
      </c>
      <c r="B4458">
        <v>425</v>
      </c>
      <c r="C4458" s="1">
        <v>38401.614999999998</v>
      </c>
      <c r="D4458">
        <v>427</v>
      </c>
      <c r="E4458" s="36">
        <f>INT((Table2[[#This Row],[Service_start]]-Table2[[#This Row],[DateOfBirth]])/365)</f>
        <v>18</v>
      </c>
      <c r="F4458" s="32">
        <f>IF(DATEDIF(Table2[[#This Row],[DateOfBirth]],Table2[[#This Row],[Service_start]], "Y")&lt;=25,1,0)</f>
        <v>1</v>
      </c>
      <c r="G4458" s="1">
        <v>45047</v>
      </c>
      <c r="H4458" s="1">
        <v>45077</v>
      </c>
      <c r="I4458" s="33" t="b">
        <f>AND(
    Table2[[#This Row],[Service_start]] &gt; DATE(2022,10,1),
    Table2[[#This Row],[Service_end]] &lt; DATE(2024,2,1)
)</f>
        <v>1</v>
      </c>
    </row>
    <row r="4459" spans="1:9">
      <c r="A4459">
        <v>13541112</v>
      </c>
      <c r="B4459">
        <v>425</v>
      </c>
      <c r="C4459" s="1">
        <v>38401.614999999998</v>
      </c>
      <c r="D4459">
        <v>427</v>
      </c>
      <c r="E4459" s="36">
        <f>INT((Table2[[#This Row],[Service_start]]-Table2[[#This Row],[DateOfBirth]])/365)</f>
        <v>18</v>
      </c>
      <c r="F4459" s="32">
        <f>IF(DATEDIF(Table2[[#This Row],[DateOfBirth]],Table2[[#This Row],[Service_start]], "Y")&lt;=25,1,0)</f>
        <v>1</v>
      </c>
      <c r="G4459" s="1">
        <v>45078</v>
      </c>
      <c r="H4459" s="1">
        <v>45107</v>
      </c>
      <c r="I4459" s="33" t="b">
        <f>AND(
    Table2[[#This Row],[Service_start]] &gt; DATE(2022,10,1),
    Table2[[#This Row],[Service_end]] &lt; DATE(2024,2,1)
)</f>
        <v>1</v>
      </c>
    </row>
    <row r="4460" spans="1:9">
      <c r="A4460">
        <v>15411445</v>
      </c>
      <c r="B4460">
        <v>425</v>
      </c>
      <c r="C4460" s="1">
        <v>37304.614999999998</v>
      </c>
      <c r="D4460">
        <v>427</v>
      </c>
      <c r="E4460" s="36">
        <f>INT((Table2[[#This Row],[Service_start]]-Table2[[#This Row],[DateOfBirth]])/365)</f>
        <v>21</v>
      </c>
      <c r="F4460" s="32">
        <f>IF(DATEDIF(Table2[[#This Row],[DateOfBirth]],Table2[[#This Row],[Service_start]], "Y")&lt;=25,1,0)</f>
        <v>1</v>
      </c>
      <c r="G4460" s="1">
        <v>45181</v>
      </c>
      <c r="H4460" s="1">
        <v>45199</v>
      </c>
      <c r="I4460" s="33" t="b">
        <f>AND(
    Table2[[#This Row],[Service_start]] &gt; DATE(2022,10,1),
    Table2[[#This Row],[Service_end]] &lt; DATE(2024,2,1)
)</f>
        <v>1</v>
      </c>
    </row>
    <row r="4461" spans="1:9">
      <c r="A4461">
        <v>11228720</v>
      </c>
      <c r="B4461">
        <v>425</v>
      </c>
      <c r="C4461" s="1">
        <v>37304.614999999998</v>
      </c>
      <c r="D4461">
        <v>427</v>
      </c>
      <c r="E4461" s="36">
        <f>INT((Table2[[#This Row],[Service_start]]-Table2[[#This Row],[DateOfBirth]])/365)</f>
        <v>21</v>
      </c>
      <c r="F4461" s="32">
        <f>IF(DATEDIF(Table2[[#This Row],[DateOfBirth]],Table2[[#This Row],[Service_start]], "Y")&lt;=25,1,0)</f>
        <v>1</v>
      </c>
      <c r="G4461" s="1">
        <v>45200</v>
      </c>
      <c r="H4461" s="1">
        <v>45230</v>
      </c>
      <c r="I4461" s="33" t="b">
        <f>AND(
    Table2[[#This Row],[Service_start]] &gt; DATE(2022,10,1),
    Table2[[#This Row],[Service_end]] &lt; DATE(2024,2,1)
)</f>
        <v>1</v>
      </c>
    </row>
    <row r="4462" spans="1:9">
      <c r="A4462">
        <v>15381950</v>
      </c>
      <c r="B4462">
        <v>425</v>
      </c>
      <c r="C4462" s="1">
        <v>37304.614999999998</v>
      </c>
      <c r="D4462">
        <v>427</v>
      </c>
      <c r="E4462" s="36">
        <f>INT((Table2[[#This Row],[Service_start]]-Table2[[#This Row],[DateOfBirth]])/365)</f>
        <v>21</v>
      </c>
      <c r="F4462" s="32">
        <f>IF(DATEDIF(Table2[[#This Row],[DateOfBirth]],Table2[[#This Row],[Service_start]], "Y")&lt;=25,1,0)</f>
        <v>1</v>
      </c>
      <c r="G4462" s="1">
        <v>45231</v>
      </c>
      <c r="H4462" s="1">
        <v>45260</v>
      </c>
      <c r="I4462" s="33" t="b">
        <f>AND(
    Table2[[#This Row],[Service_start]] &gt; DATE(2022,10,1),
    Table2[[#This Row],[Service_end]] &lt; DATE(2024,2,1)
)</f>
        <v>1</v>
      </c>
    </row>
    <row r="4463" spans="1:9">
      <c r="A4463">
        <v>10700837</v>
      </c>
      <c r="B4463">
        <v>425</v>
      </c>
      <c r="C4463" s="1">
        <v>37304.614999999998</v>
      </c>
      <c r="D4463">
        <v>427</v>
      </c>
      <c r="E4463" s="36">
        <f>INT((Table2[[#This Row],[Service_start]]-Table2[[#This Row],[DateOfBirth]])/365)</f>
        <v>21</v>
      </c>
      <c r="F4463" s="32">
        <f>IF(DATEDIF(Table2[[#This Row],[DateOfBirth]],Table2[[#This Row],[Service_start]], "Y")&lt;=25,1,0)</f>
        <v>1</v>
      </c>
      <c r="G4463" s="1">
        <v>45261</v>
      </c>
      <c r="H4463" s="1">
        <v>45283</v>
      </c>
      <c r="I4463" s="33" t="b">
        <f>AND(
    Table2[[#This Row],[Service_start]] &gt; DATE(2022,10,1),
    Table2[[#This Row],[Service_end]] &lt; DATE(2024,2,1)
)</f>
        <v>1</v>
      </c>
    </row>
    <row r="4464" spans="1:9">
      <c r="A4464">
        <v>10695125</v>
      </c>
      <c r="B4464">
        <v>425</v>
      </c>
      <c r="C4464" s="1">
        <v>37819.614999999998</v>
      </c>
      <c r="D4464">
        <v>427</v>
      </c>
      <c r="E4464" s="36">
        <f>INT((Table2[[#This Row],[Service_start]]-Table2[[#This Row],[DateOfBirth]])/365)</f>
        <v>20</v>
      </c>
      <c r="F4464" s="32">
        <f>IF(DATEDIF(Table2[[#This Row],[DateOfBirth]],Table2[[#This Row],[Service_start]], "Y")&lt;=25,1,0)</f>
        <v>1</v>
      </c>
      <c r="G4464" s="1">
        <v>45174</v>
      </c>
      <c r="H4464" s="1">
        <v>45199</v>
      </c>
      <c r="I4464" s="33" t="b">
        <f>AND(
    Table2[[#This Row],[Service_start]] &gt; DATE(2022,10,1),
    Table2[[#This Row],[Service_end]] &lt; DATE(2024,2,1)
)</f>
        <v>1</v>
      </c>
    </row>
    <row r="4465" spans="1:9">
      <c r="A4465">
        <v>16760581</v>
      </c>
      <c r="B4465">
        <v>425</v>
      </c>
      <c r="C4465" s="1">
        <v>36446.614999999998</v>
      </c>
      <c r="D4465">
        <v>427</v>
      </c>
      <c r="E4465" s="36">
        <f>INT((Table2[[#This Row],[Service_start]]-Table2[[#This Row],[DateOfBirth]])/365)</f>
        <v>23</v>
      </c>
      <c r="F4465" s="32">
        <f>IF(DATEDIF(Table2[[#This Row],[DateOfBirth]],Table2[[#This Row],[Service_start]], "Y")&lt;=25,1,0)</f>
        <v>1</v>
      </c>
      <c r="G4465" s="1">
        <v>44914</v>
      </c>
      <c r="H4465" s="1">
        <v>44926</v>
      </c>
      <c r="I4465" s="33" t="b">
        <f>AND(
    Table2[[#This Row],[Service_start]] &gt; DATE(2022,10,1),
    Table2[[#This Row],[Service_end]] &lt; DATE(2024,2,1)
)</f>
        <v>1</v>
      </c>
    </row>
    <row r="4466" spans="1:9">
      <c r="A4466">
        <v>16647044</v>
      </c>
      <c r="B4466">
        <v>425</v>
      </c>
      <c r="C4466" s="1">
        <v>36446.614999999998</v>
      </c>
      <c r="D4466">
        <v>427</v>
      </c>
      <c r="E4466" s="36">
        <f>INT((Table2[[#This Row],[Service_start]]-Table2[[#This Row],[DateOfBirth]])/365)</f>
        <v>23</v>
      </c>
      <c r="F4466" s="32">
        <f>IF(DATEDIF(Table2[[#This Row],[DateOfBirth]],Table2[[#This Row],[Service_start]], "Y")&lt;=25,1,0)</f>
        <v>1</v>
      </c>
      <c r="G4466" s="1">
        <v>44927</v>
      </c>
      <c r="H4466" s="1">
        <v>44957</v>
      </c>
      <c r="I4466" s="33" t="b">
        <f>AND(
    Table2[[#This Row],[Service_start]] &gt; DATE(2022,10,1),
    Table2[[#This Row],[Service_end]] &lt; DATE(2024,2,1)
)</f>
        <v>1</v>
      </c>
    </row>
    <row r="4467" spans="1:9">
      <c r="A4467">
        <v>15387262</v>
      </c>
      <c r="B4467">
        <v>425</v>
      </c>
      <c r="C4467" s="1">
        <v>36446.614999999998</v>
      </c>
      <c r="D4467">
        <v>427</v>
      </c>
      <c r="E4467" s="36">
        <f>INT((Table2[[#This Row],[Service_start]]-Table2[[#This Row],[DateOfBirth]])/365)</f>
        <v>23</v>
      </c>
      <c r="F4467" s="32">
        <f>IF(DATEDIF(Table2[[#This Row],[DateOfBirth]],Table2[[#This Row],[Service_start]], "Y")&lt;=25,1,0)</f>
        <v>1</v>
      </c>
      <c r="G4467" s="1">
        <v>44958</v>
      </c>
      <c r="H4467" s="1">
        <v>44981</v>
      </c>
      <c r="I4467" s="33" t="b">
        <f>AND(
    Table2[[#This Row],[Service_start]] &gt; DATE(2022,10,1),
    Table2[[#This Row],[Service_end]] &lt; DATE(2024,2,1)
)</f>
        <v>1</v>
      </c>
    </row>
    <row r="4468" spans="1:9">
      <c r="A4468">
        <v>13743710</v>
      </c>
      <c r="B4468">
        <v>425</v>
      </c>
      <c r="C4468" s="1">
        <v>39005.614999999998</v>
      </c>
      <c r="D4468">
        <v>427</v>
      </c>
      <c r="E4468" s="36">
        <f>INT((Table2[[#This Row],[Service_start]]-Table2[[#This Row],[DateOfBirth]])/365)</f>
        <v>16</v>
      </c>
      <c r="F4468" s="32">
        <f>IF(DATEDIF(Table2[[#This Row],[DateOfBirth]],Table2[[#This Row],[Service_start]], "Y")&lt;=25,1,0)</f>
        <v>1</v>
      </c>
      <c r="G4468" s="1">
        <v>45187</v>
      </c>
      <c r="H4468" s="1">
        <v>45199</v>
      </c>
      <c r="I4468" s="33" t="b">
        <f>AND(
    Table2[[#This Row],[Service_start]] &gt; DATE(2022,10,1),
    Table2[[#This Row],[Service_end]] &lt; DATE(2024,2,1)
)</f>
        <v>1</v>
      </c>
    </row>
    <row r="4469" spans="1:9">
      <c r="A4469">
        <v>15919471</v>
      </c>
      <c r="B4469">
        <v>425</v>
      </c>
      <c r="C4469" s="1">
        <v>39005.614999999998</v>
      </c>
      <c r="D4469">
        <v>427</v>
      </c>
      <c r="E4469" s="36">
        <f>INT((Table2[[#This Row],[Service_start]]-Table2[[#This Row],[DateOfBirth]])/365)</f>
        <v>16</v>
      </c>
      <c r="F4469" s="32">
        <f>IF(DATEDIF(Table2[[#This Row],[DateOfBirth]],Table2[[#This Row],[Service_start]], "Y")&lt;=25,1,0)</f>
        <v>1</v>
      </c>
      <c r="G4469" s="1">
        <v>45200</v>
      </c>
      <c r="H4469" s="1">
        <v>45230</v>
      </c>
      <c r="I4469" s="33" t="b">
        <f>AND(
    Table2[[#This Row],[Service_start]] &gt; DATE(2022,10,1),
    Table2[[#This Row],[Service_end]] &lt; DATE(2024,2,1)
)</f>
        <v>1</v>
      </c>
    </row>
    <row r="4470" spans="1:9">
      <c r="A4470">
        <v>10977341</v>
      </c>
      <c r="B4470">
        <v>425</v>
      </c>
      <c r="C4470" s="1">
        <v>39005.614999999998</v>
      </c>
      <c r="D4470">
        <v>427</v>
      </c>
      <c r="E4470" s="36">
        <f>INT((Table2[[#This Row],[Service_start]]-Table2[[#This Row],[DateOfBirth]])/365)</f>
        <v>17</v>
      </c>
      <c r="F4470" s="32">
        <f>IF(DATEDIF(Table2[[#This Row],[DateOfBirth]],Table2[[#This Row],[Service_start]], "Y")&lt;=25,1,0)</f>
        <v>1</v>
      </c>
      <c r="G4470" s="1">
        <v>45231</v>
      </c>
      <c r="H4470" s="1">
        <v>45260</v>
      </c>
      <c r="I4470" s="33" t="b">
        <f>AND(
    Table2[[#This Row],[Service_start]] &gt; DATE(2022,10,1),
    Table2[[#This Row],[Service_end]] &lt; DATE(2024,2,1)
)</f>
        <v>1</v>
      </c>
    </row>
    <row r="4471" spans="1:9">
      <c r="A4471">
        <v>11649316</v>
      </c>
      <c r="B4471">
        <v>425</v>
      </c>
      <c r="C4471" s="1">
        <v>39005.614999999998</v>
      </c>
      <c r="D4471">
        <v>427</v>
      </c>
      <c r="E4471" s="36">
        <f>INT((Table2[[#This Row],[Service_start]]-Table2[[#This Row],[DateOfBirth]])/365)</f>
        <v>17</v>
      </c>
      <c r="F4471" s="32">
        <f>IF(DATEDIF(Table2[[#This Row],[DateOfBirth]],Table2[[#This Row],[Service_start]], "Y")&lt;=25,1,0)</f>
        <v>1</v>
      </c>
      <c r="G4471" s="1">
        <v>45261</v>
      </c>
      <c r="H4471" s="1">
        <v>45291</v>
      </c>
      <c r="I4471" s="33" t="b">
        <f>AND(
    Table2[[#This Row],[Service_start]] &gt; DATE(2022,10,1),
    Table2[[#This Row],[Service_end]] &lt; DATE(2024,2,1)
)</f>
        <v>1</v>
      </c>
    </row>
    <row r="4472" spans="1:9">
      <c r="A4472">
        <v>9532281</v>
      </c>
      <c r="B4472">
        <v>425</v>
      </c>
      <c r="C4472" s="1">
        <v>39005.614999999998</v>
      </c>
      <c r="D4472">
        <v>427</v>
      </c>
      <c r="E4472" s="36">
        <f>INT((Table2[[#This Row],[Service_start]]-Table2[[#This Row],[DateOfBirth]])/365)</f>
        <v>17</v>
      </c>
      <c r="F4472" s="32">
        <f>IF(DATEDIF(Table2[[#This Row],[DateOfBirth]],Table2[[#This Row],[Service_start]], "Y")&lt;=25,1,0)</f>
        <v>1</v>
      </c>
      <c r="G4472" s="1">
        <v>45292</v>
      </c>
      <c r="H4472" s="1">
        <v>45322</v>
      </c>
      <c r="I4472" s="33" t="b">
        <f>AND(
    Table2[[#This Row],[Service_start]] &gt; DATE(2022,10,1),
    Table2[[#This Row],[Service_end]] &lt; DATE(2024,2,1)
)</f>
        <v>1</v>
      </c>
    </row>
    <row r="4473" spans="1:9">
      <c r="A4473">
        <v>10874420</v>
      </c>
      <c r="B4473">
        <v>425</v>
      </c>
      <c r="C4473" s="1">
        <v>36178.614999999998</v>
      </c>
      <c r="D4473">
        <v>427</v>
      </c>
      <c r="E4473" s="36">
        <f>INT((Table2[[#This Row],[Service_start]]-Table2[[#This Row],[DateOfBirth]])/365)</f>
        <v>24</v>
      </c>
      <c r="F4473" s="32">
        <f>IF(DATEDIF(Table2[[#This Row],[DateOfBirth]],Table2[[#This Row],[Service_start]], "Y")&lt;=25,1,0)</f>
        <v>1</v>
      </c>
      <c r="G4473" s="1">
        <v>45201</v>
      </c>
      <c r="H4473" s="1">
        <v>45230</v>
      </c>
      <c r="I4473" s="33" t="b">
        <f>AND(
    Table2[[#This Row],[Service_start]] &gt; DATE(2022,10,1),
    Table2[[#This Row],[Service_end]] &lt; DATE(2024,2,1)
)</f>
        <v>1</v>
      </c>
    </row>
    <row r="4474" spans="1:9">
      <c r="A4474">
        <v>15339753</v>
      </c>
      <c r="B4474">
        <v>425</v>
      </c>
      <c r="C4474" s="1">
        <v>36027.614999999998</v>
      </c>
      <c r="D4474">
        <v>427</v>
      </c>
      <c r="E4474" s="36">
        <f>INT((Table2[[#This Row],[Service_start]]-Table2[[#This Row],[DateOfBirth]])/365)</f>
        <v>24</v>
      </c>
      <c r="F4474" s="32">
        <f>IF(DATEDIF(Table2[[#This Row],[DateOfBirth]],Table2[[#This Row],[Service_start]], "Y")&lt;=25,1,0)</f>
        <v>1</v>
      </c>
      <c r="G4474" s="1">
        <v>44984</v>
      </c>
      <c r="H4474" s="1">
        <v>44985</v>
      </c>
      <c r="I4474" s="33" t="b">
        <f>AND(
    Table2[[#This Row],[Service_start]] &gt; DATE(2022,10,1),
    Table2[[#This Row],[Service_end]] &lt; DATE(2024,2,1)
)</f>
        <v>1</v>
      </c>
    </row>
    <row r="4475" spans="1:9">
      <c r="A4475">
        <v>12129590</v>
      </c>
      <c r="B4475">
        <v>425</v>
      </c>
      <c r="C4475" s="1">
        <v>36027.614999999998</v>
      </c>
      <c r="D4475">
        <v>427</v>
      </c>
      <c r="E4475" s="36">
        <f>INT((Table2[[#This Row],[Service_start]]-Table2[[#This Row],[DateOfBirth]])/365)</f>
        <v>24</v>
      </c>
      <c r="F4475" s="32">
        <f>IF(DATEDIF(Table2[[#This Row],[DateOfBirth]],Table2[[#This Row],[Service_start]], "Y")&lt;=25,1,0)</f>
        <v>1</v>
      </c>
      <c r="G4475" s="1">
        <v>44986</v>
      </c>
      <c r="H4475" s="1">
        <v>45016</v>
      </c>
      <c r="I4475" s="33" t="b">
        <f>AND(
    Table2[[#This Row],[Service_start]] &gt; DATE(2022,10,1),
    Table2[[#This Row],[Service_end]] &lt; DATE(2024,2,1)
)</f>
        <v>1</v>
      </c>
    </row>
    <row r="4476" spans="1:9">
      <c r="A4476">
        <v>16802472</v>
      </c>
      <c r="B4476">
        <v>425</v>
      </c>
      <c r="C4476" s="1">
        <v>36027.614999999998</v>
      </c>
      <c r="D4476">
        <v>427</v>
      </c>
      <c r="E4476" s="36">
        <f>INT((Table2[[#This Row],[Service_start]]-Table2[[#This Row],[DateOfBirth]])/365)</f>
        <v>24</v>
      </c>
      <c r="F4476" s="32">
        <f>IF(DATEDIF(Table2[[#This Row],[DateOfBirth]],Table2[[#This Row],[Service_start]], "Y")&lt;=25,1,0)</f>
        <v>1</v>
      </c>
      <c r="G4476" s="1">
        <v>45019</v>
      </c>
      <c r="H4476" s="1">
        <v>45046</v>
      </c>
      <c r="I4476" s="33" t="b">
        <f>AND(
    Table2[[#This Row],[Service_start]] &gt; DATE(2022,10,1),
    Table2[[#This Row],[Service_end]] &lt; DATE(2024,2,1)
)</f>
        <v>1</v>
      </c>
    </row>
    <row r="4477" spans="1:9">
      <c r="A4477">
        <v>9462569</v>
      </c>
      <c r="B4477">
        <v>425</v>
      </c>
      <c r="C4477" s="1">
        <v>36027.614999999998</v>
      </c>
      <c r="D4477">
        <v>427</v>
      </c>
      <c r="E4477" s="36">
        <f>INT((Table2[[#This Row],[Service_start]]-Table2[[#This Row],[DateOfBirth]])/365)</f>
        <v>24</v>
      </c>
      <c r="F4477" s="32">
        <f>IF(DATEDIF(Table2[[#This Row],[DateOfBirth]],Table2[[#This Row],[Service_start]], "Y")&lt;=25,1,0)</f>
        <v>1</v>
      </c>
      <c r="G4477" s="1">
        <v>45047</v>
      </c>
      <c r="H4477" s="1">
        <v>45077</v>
      </c>
      <c r="I4477" s="33" t="b">
        <f>AND(
    Table2[[#This Row],[Service_start]] &gt; DATE(2022,10,1),
    Table2[[#This Row],[Service_end]] &lt; DATE(2024,2,1)
)</f>
        <v>1</v>
      </c>
    </row>
    <row r="4478" spans="1:9">
      <c r="A4478">
        <v>10879598</v>
      </c>
      <c r="B4478">
        <v>425</v>
      </c>
      <c r="C4478" s="1">
        <v>37046.614999999998</v>
      </c>
      <c r="D4478">
        <v>427</v>
      </c>
      <c r="E4478" s="36">
        <f>INT((Table2[[#This Row],[Service_start]]-Table2[[#This Row],[DateOfBirth]])/365)</f>
        <v>22</v>
      </c>
      <c r="F4478" s="32">
        <f>IF(DATEDIF(Table2[[#This Row],[DateOfBirth]],Table2[[#This Row],[Service_start]], "Y")&lt;=25,1,0)</f>
        <v>1</v>
      </c>
      <c r="G4478" s="1">
        <v>45321</v>
      </c>
      <c r="H4478" s="1">
        <v>45322</v>
      </c>
      <c r="I4478" s="33" t="b">
        <f>AND(
    Table2[[#This Row],[Service_start]] &gt; DATE(2022,10,1),
    Table2[[#This Row],[Service_end]] &lt; DATE(2024,2,1)
)</f>
        <v>1</v>
      </c>
    </row>
    <row r="4479" spans="1:9">
      <c r="A4479">
        <v>11972854</v>
      </c>
      <c r="B4479">
        <v>425</v>
      </c>
      <c r="C4479" s="1">
        <v>38120.614999999998</v>
      </c>
      <c r="D4479">
        <v>427</v>
      </c>
      <c r="E4479" s="36">
        <f>INT((Table2[[#This Row],[Service_start]]-Table2[[#This Row],[DateOfBirth]])/365)</f>
        <v>19</v>
      </c>
      <c r="F4479" s="32">
        <f>IF(DATEDIF(Table2[[#This Row],[DateOfBirth]],Table2[[#This Row],[Service_start]], "Y")&lt;=25,1,0)</f>
        <v>1</v>
      </c>
      <c r="G4479" s="1">
        <v>45195</v>
      </c>
      <c r="H4479" s="1">
        <v>45199</v>
      </c>
      <c r="I4479" s="33" t="b">
        <f>AND(
    Table2[[#This Row],[Service_start]] &gt; DATE(2022,10,1),
    Table2[[#This Row],[Service_end]] &lt; DATE(2024,2,1)
)</f>
        <v>1</v>
      </c>
    </row>
    <row r="4480" spans="1:9">
      <c r="A4480">
        <v>9163427</v>
      </c>
      <c r="B4480">
        <v>425</v>
      </c>
      <c r="C4480" s="1">
        <v>38120.614999999998</v>
      </c>
      <c r="D4480">
        <v>427</v>
      </c>
      <c r="E4480" s="36">
        <f>INT((Table2[[#This Row],[Service_start]]-Table2[[#This Row],[DateOfBirth]])/365)</f>
        <v>19</v>
      </c>
      <c r="F4480" s="32">
        <f>IF(DATEDIF(Table2[[#This Row],[DateOfBirth]],Table2[[#This Row],[Service_start]], "Y")&lt;=25,1,0)</f>
        <v>1</v>
      </c>
      <c r="G4480" s="1">
        <v>45200</v>
      </c>
      <c r="H4480" s="1">
        <v>45230</v>
      </c>
      <c r="I4480" s="33" t="b">
        <f>AND(
    Table2[[#This Row],[Service_start]] &gt; DATE(2022,10,1),
    Table2[[#This Row],[Service_end]] &lt; DATE(2024,2,1)
)</f>
        <v>1</v>
      </c>
    </row>
    <row r="4481" spans="1:9">
      <c r="A4481">
        <v>10733501</v>
      </c>
      <c r="B4481">
        <v>425</v>
      </c>
      <c r="C4481" s="1">
        <v>38120.614999999998</v>
      </c>
      <c r="D4481">
        <v>427</v>
      </c>
      <c r="E4481" s="36">
        <f>INT((Table2[[#This Row],[Service_start]]-Table2[[#This Row],[DateOfBirth]])/365)</f>
        <v>19</v>
      </c>
      <c r="F4481" s="32">
        <f>IF(DATEDIF(Table2[[#This Row],[DateOfBirth]],Table2[[#This Row],[Service_start]], "Y")&lt;=25,1,0)</f>
        <v>1</v>
      </c>
      <c r="G4481" s="1">
        <v>45231</v>
      </c>
      <c r="H4481" s="1">
        <v>45260</v>
      </c>
      <c r="I4481" s="33" t="b">
        <f>AND(
    Table2[[#This Row],[Service_start]] &gt; DATE(2022,10,1),
    Table2[[#This Row],[Service_end]] &lt; DATE(2024,2,1)
)</f>
        <v>1</v>
      </c>
    </row>
    <row r="4482" spans="1:9">
      <c r="A4482">
        <v>9538747</v>
      </c>
      <c r="B4482">
        <v>425</v>
      </c>
      <c r="C4482" s="1">
        <v>37584.614999999998</v>
      </c>
      <c r="D4482">
        <v>427</v>
      </c>
      <c r="E4482" s="36">
        <f>INT((Table2[[#This Row],[Service_start]]-Table2[[#This Row],[DateOfBirth]])/365)</f>
        <v>20</v>
      </c>
      <c r="F4482" s="32">
        <f>IF(DATEDIF(Table2[[#This Row],[DateOfBirth]],Table2[[#This Row],[Service_start]], "Y")&lt;=25,1,0)</f>
        <v>1</v>
      </c>
      <c r="G4482" s="1">
        <v>45134</v>
      </c>
      <c r="H4482" s="1">
        <v>45138</v>
      </c>
      <c r="I4482" s="33" t="b">
        <f>AND(
    Table2[[#This Row],[Service_start]] &gt; DATE(2022,10,1),
    Table2[[#This Row],[Service_end]] &lt; DATE(2024,2,1)
)</f>
        <v>1</v>
      </c>
    </row>
    <row r="4483" spans="1:9">
      <c r="A4483">
        <v>10818790</v>
      </c>
      <c r="B4483">
        <v>425</v>
      </c>
      <c r="C4483" s="1">
        <v>37584.614999999998</v>
      </c>
      <c r="D4483">
        <v>427</v>
      </c>
      <c r="E4483" s="36">
        <f>INT((Table2[[#This Row],[Service_start]]-Table2[[#This Row],[DateOfBirth]])/365)</f>
        <v>20</v>
      </c>
      <c r="F4483" s="32">
        <f>IF(DATEDIF(Table2[[#This Row],[DateOfBirth]],Table2[[#This Row],[Service_start]], "Y")&lt;=25,1,0)</f>
        <v>1</v>
      </c>
      <c r="G4483" s="1">
        <v>45139</v>
      </c>
      <c r="H4483" s="1">
        <v>45169</v>
      </c>
      <c r="I4483" s="33" t="b">
        <f>AND(
    Table2[[#This Row],[Service_start]] &gt; DATE(2022,10,1),
    Table2[[#This Row],[Service_end]] &lt; DATE(2024,2,1)
)</f>
        <v>1</v>
      </c>
    </row>
    <row r="4484" spans="1:9">
      <c r="A4484">
        <v>10565372</v>
      </c>
      <c r="B4484">
        <v>425</v>
      </c>
      <c r="C4484" s="1">
        <v>37584.614999999998</v>
      </c>
      <c r="D4484">
        <v>427</v>
      </c>
      <c r="E4484" s="36">
        <f>INT((Table2[[#This Row],[Service_start]]-Table2[[#This Row],[DateOfBirth]])/365)</f>
        <v>20</v>
      </c>
      <c r="F4484" s="32">
        <f>IF(DATEDIF(Table2[[#This Row],[DateOfBirth]],Table2[[#This Row],[Service_start]], "Y")&lt;=25,1,0)</f>
        <v>1</v>
      </c>
      <c r="G4484" s="1">
        <v>45170</v>
      </c>
      <c r="H4484" s="1">
        <v>45199</v>
      </c>
      <c r="I4484" s="33" t="b">
        <f>AND(
    Table2[[#This Row],[Service_start]] &gt; DATE(2022,10,1),
    Table2[[#This Row],[Service_end]] &lt; DATE(2024,2,1)
)</f>
        <v>1</v>
      </c>
    </row>
    <row r="4485" spans="1:9">
      <c r="A4485">
        <v>16405304</v>
      </c>
      <c r="B4485">
        <v>425</v>
      </c>
      <c r="C4485" s="1">
        <v>36323.614999999998</v>
      </c>
      <c r="D4485">
        <v>427</v>
      </c>
      <c r="E4485" s="36">
        <f>INT((Table2[[#This Row],[Service_start]]-Table2[[#This Row],[DateOfBirth]])/365)</f>
        <v>23</v>
      </c>
      <c r="F4485" s="32">
        <f>IF(DATEDIF(Table2[[#This Row],[DateOfBirth]],Table2[[#This Row],[Service_start]], "Y")&lt;=25,1,0)</f>
        <v>1</v>
      </c>
      <c r="G4485" s="1">
        <v>45061</v>
      </c>
      <c r="H4485" s="1">
        <v>45077</v>
      </c>
      <c r="I4485" s="33" t="b">
        <f>AND(
    Table2[[#This Row],[Service_start]] &gt; DATE(2022,10,1),
    Table2[[#This Row],[Service_end]] &lt; DATE(2024,2,1)
)</f>
        <v>1</v>
      </c>
    </row>
    <row r="4486" spans="1:9">
      <c r="A4486">
        <v>9030049</v>
      </c>
      <c r="B4486">
        <v>425</v>
      </c>
      <c r="C4486" s="1">
        <v>36323.614999999998</v>
      </c>
      <c r="D4486">
        <v>427</v>
      </c>
      <c r="E4486" s="36">
        <f>INT((Table2[[#This Row],[Service_start]]-Table2[[#This Row],[DateOfBirth]])/365)</f>
        <v>23</v>
      </c>
      <c r="F4486" s="32">
        <f>IF(DATEDIF(Table2[[#This Row],[DateOfBirth]],Table2[[#This Row],[Service_start]], "Y")&lt;=25,1,0)</f>
        <v>1</v>
      </c>
      <c r="G4486" s="1">
        <v>45078</v>
      </c>
      <c r="H4486" s="1">
        <v>45107</v>
      </c>
      <c r="I4486" s="33" t="b">
        <f>AND(
    Table2[[#This Row],[Service_start]] &gt; DATE(2022,10,1),
    Table2[[#This Row],[Service_end]] &lt; DATE(2024,2,1)
)</f>
        <v>1</v>
      </c>
    </row>
    <row r="4487" spans="1:9">
      <c r="A4487">
        <v>13490069</v>
      </c>
      <c r="B4487">
        <v>425</v>
      </c>
      <c r="C4487" s="1">
        <v>38007.614999999998</v>
      </c>
      <c r="D4487">
        <v>427</v>
      </c>
      <c r="E4487" s="36">
        <f>INT((Table2[[#This Row],[Service_start]]-Table2[[#This Row],[DateOfBirth]])/365)</f>
        <v>19</v>
      </c>
      <c r="F4487" s="32">
        <f>IF(DATEDIF(Table2[[#This Row],[DateOfBirth]],Table2[[#This Row],[Service_start]], "Y")&lt;=25,1,0)</f>
        <v>1</v>
      </c>
      <c r="G4487" s="1">
        <v>45152</v>
      </c>
      <c r="H4487" s="1">
        <v>45169</v>
      </c>
      <c r="I4487" s="33" t="b">
        <f>AND(
    Table2[[#This Row],[Service_start]] &gt; DATE(2022,10,1),
    Table2[[#This Row],[Service_end]] &lt; DATE(2024,2,1)
)</f>
        <v>1</v>
      </c>
    </row>
    <row r="4488" spans="1:9">
      <c r="A4488">
        <v>10897933</v>
      </c>
      <c r="B4488">
        <v>425</v>
      </c>
      <c r="C4488" s="1">
        <v>38007.614999999998</v>
      </c>
      <c r="D4488">
        <v>427</v>
      </c>
      <c r="E4488" s="36">
        <f>INT((Table2[[#This Row],[Service_start]]-Table2[[#This Row],[DateOfBirth]])/365)</f>
        <v>19</v>
      </c>
      <c r="F4488" s="32">
        <f>IF(DATEDIF(Table2[[#This Row],[DateOfBirth]],Table2[[#This Row],[Service_start]], "Y")&lt;=25,1,0)</f>
        <v>1</v>
      </c>
      <c r="G4488" s="1">
        <v>45170</v>
      </c>
      <c r="H4488" s="1">
        <v>45199</v>
      </c>
      <c r="I4488" s="33" t="b">
        <f>AND(
    Table2[[#This Row],[Service_start]] &gt; DATE(2022,10,1),
    Table2[[#This Row],[Service_end]] &lt; DATE(2024,2,1)
)</f>
        <v>1</v>
      </c>
    </row>
    <row r="4489" spans="1:9">
      <c r="A4489">
        <v>15582430</v>
      </c>
      <c r="B4489">
        <v>425</v>
      </c>
      <c r="C4489" s="1">
        <v>38007.614999999998</v>
      </c>
      <c r="D4489">
        <v>427</v>
      </c>
      <c r="E4489" s="36">
        <f>INT((Table2[[#This Row],[Service_start]]-Table2[[#This Row],[DateOfBirth]])/365)</f>
        <v>19</v>
      </c>
      <c r="F4489" s="32">
        <f>IF(DATEDIF(Table2[[#This Row],[DateOfBirth]],Table2[[#This Row],[Service_start]], "Y")&lt;=25,1,0)</f>
        <v>1</v>
      </c>
      <c r="G4489" s="1">
        <v>45200</v>
      </c>
      <c r="H4489" s="1">
        <v>45230</v>
      </c>
      <c r="I4489" s="33" t="b">
        <f>AND(
    Table2[[#This Row],[Service_start]] &gt; DATE(2022,10,1),
    Table2[[#This Row],[Service_end]] &lt; DATE(2024,2,1)
)</f>
        <v>1</v>
      </c>
    </row>
    <row r="4490" spans="1:9">
      <c r="A4490">
        <v>9058933</v>
      </c>
      <c r="B4490">
        <v>425</v>
      </c>
      <c r="C4490" s="1">
        <v>37146.614999999998</v>
      </c>
      <c r="D4490">
        <v>427</v>
      </c>
      <c r="E4490" s="36">
        <f>INT((Table2[[#This Row],[Service_start]]-Table2[[#This Row],[DateOfBirth]])/365)</f>
        <v>22</v>
      </c>
      <c r="F4490" s="32">
        <f>IF(DATEDIF(Table2[[#This Row],[DateOfBirth]],Table2[[#This Row],[Service_start]], "Y")&lt;=25,1,0)</f>
        <v>1</v>
      </c>
      <c r="G4490" s="1">
        <v>45236</v>
      </c>
      <c r="H4490" s="1">
        <v>45260</v>
      </c>
      <c r="I4490" s="33" t="b">
        <f>AND(
    Table2[[#This Row],[Service_start]] &gt; DATE(2022,10,1),
    Table2[[#This Row],[Service_end]] &lt; DATE(2024,2,1)
)</f>
        <v>1</v>
      </c>
    </row>
    <row r="4491" spans="1:9">
      <c r="A4491">
        <v>11937718</v>
      </c>
      <c r="B4491">
        <v>425</v>
      </c>
      <c r="C4491" s="1">
        <v>37146.614999999998</v>
      </c>
      <c r="D4491">
        <v>427</v>
      </c>
      <c r="E4491" s="36">
        <f>INT((Table2[[#This Row],[Service_start]]-Table2[[#This Row],[DateOfBirth]])/365)</f>
        <v>22</v>
      </c>
      <c r="F4491" s="32">
        <f>IF(DATEDIF(Table2[[#This Row],[DateOfBirth]],Table2[[#This Row],[Service_start]], "Y")&lt;=25,1,0)</f>
        <v>1</v>
      </c>
      <c r="G4491" s="1">
        <v>45268</v>
      </c>
      <c r="H4491" s="1">
        <v>45291</v>
      </c>
      <c r="I4491" s="33" t="b">
        <f>AND(
    Table2[[#This Row],[Service_start]] &gt; DATE(2022,10,1),
    Table2[[#This Row],[Service_end]] &lt; DATE(2024,2,1)
)</f>
        <v>1</v>
      </c>
    </row>
    <row r="4492" spans="1:9">
      <c r="A4492">
        <v>16102370</v>
      </c>
      <c r="B4492">
        <v>425</v>
      </c>
      <c r="C4492" s="1">
        <v>37146.614999999998</v>
      </c>
      <c r="D4492">
        <v>427</v>
      </c>
      <c r="E4492" s="36">
        <f>INT((Table2[[#This Row],[Service_start]]-Table2[[#This Row],[DateOfBirth]])/365)</f>
        <v>22</v>
      </c>
      <c r="F4492" s="32">
        <f>IF(DATEDIF(Table2[[#This Row],[DateOfBirth]],Table2[[#This Row],[Service_start]], "Y")&lt;=25,1,0)</f>
        <v>1</v>
      </c>
      <c r="G4492" s="1">
        <v>45294</v>
      </c>
      <c r="H4492" s="1">
        <v>45322</v>
      </c>
      <c r="I4492" s="33" t="b">
        <f>AND(
    Table2[[#This Row],[Service_start]] &gt; DATE(2022,10,1),
    Table2[[#This Row],[Service_end]] &lt; DATE(2024,2,1)
)</f>
        <v>1</v>
      </c>
    </row>
    <row r="4493" spans="1:9">
      <c r="A4493">
        <v>11120307</v>
      </c>
      <c r="B4493">
        <v>425</v>
      </c>
      <c r="C4493" s="1">
        <v>37863.614999999998</v>
      </c>
      <c r="D4493">
        <v>427</v>
      </c>
      <c r="E4493" s="36">
        <f>INT((Table2[[#This Row],[Service_start]]-Table2[[#This Row],[DateOfBirth]])/365)</f>
        <v>19</v>
      </c>
      <c r="F4493" s="32">
        <f>IF(DATEDIF(Table2[[#This Row],[DateOfBirth]],Table2[[#This Row],[Service_start]], "Y")&lt;=25,1,0)</f>
        <v>1</v>
      </c>
      <c r="G4493" s="1">
        <v>45104</v>
      </c>
      <c r="H4493" s="1">
        <v>45107</v>
      </c>
      <c r="I4493" s="33" t="b">
        <f>AND(
    Table2[[#This Row],[Service_start]] &gt; DATE(2022,10,1),
    Table2[[#This Row],[Service_end]] &lt; DATE(2024,2,1)
)</f>
        <v>1</v>
      </c>
    </row>
    <row r="4494" spans="1:9">
      <c r="A4494">
        <v>9157320</v>
      </c>
      <c r="B4494">
        <v>425</v>
      </c>
      <c r="C4494" s="1">
        <v>37863.614999999998</v>
      </c>
      <c r="D4494">
        <v>427</v>
      </c>
      <c r="E4494" s="36">
        <f>INT((Table2[[#This Row],[Service_start]]-Table2[[#This Row],[DateOfBirth]])/365)</f>
        <v>19</v>
      </c>
      <c r="F4494" s="32">
        <f>IF(DATEDIF(Table2[[#This Row],[DateOfBirth]],Table2[[#This Row],[Service_start]], "Y")&lt;=25,1,0)</f>
        <v>1</v>
      </c>
      <c r="G4494" s="1">
        <v>45108</v>
      </c>
      <c r="H4494" s="1">
        <v>45138</v>
      </c>
      <c r="I4494" s="33" t="b">
        <f>AND(
    Table2[[#This Row],[Service_start]] &gt; DATE(2022,10,1),
    Table2[[#This Row],[Service_end]] &lt; DATE(2024,2,1)
)</f>
        <v>1</v>
      </c>
    </row>
    <row r="4495" spans="1:9">
      <c r="A4495">
        <v>11703583</v>
      </c>
      <c r="B4495">
        <v>425</v>
      </c>
      <c r="C4495" s="1">
        <v>38176.614999999998</v>
      </c>
      <c r="D4495">
        <v>427</v>
      </c>
      <c r="E4495" s="36">
        <f>INT((Table2[[#This Row],[Service_start]]-Table2[[#This Row],[DateOfBirth]])/365)</f>
        <v>19</v>
      </c>
      <c r="F4495" s="32">
        <f>IF(DATEDIF(Table2[[#This Row],[DateOfBirth]],Table2[[#This Row],[Service_start]], "Y")&lt;=25,1,0)</f>
        <v>1</v>
      </c>
      <c r="G4495" s="1">
        <v>45167</v>
      </c>
      <c r="H4495" s="1">
        <v>45169</v>
      </c>
      <c r="I4495" s="33" t="b">
        <f>AND(
    Table2[[#This Row],[Service_start]] &gt; DATE(2022,10,1),
    Table2[[#This Row],[Service_end]] &lt; DATE(2024,2,1)
)</f>
        <v>1</v>
      </c>
    </row>
    <row r="4496" spans="1:9">
      <c r="A4496">
        <v>10632518</v>
      </c>
      <c r="B4496">
        <v>425</v>
      </c>
      <c r="C4496" s="1">
        <v>38176.614999999998</v>
      </c>
      <c r="D4496">
        <v>427</v>
      </c>
      <c r="E4496" s="36">
        <f>INT((Table2[[#This Row],[Service_start]]-Table2[[#This Row],[DateOfBirth]])/365)</f>
        <v>19</v>
      </c>
      <c r="F4496" s="32">
        <f>IF(DATEDIF(Table2[[#This Row],[DateOfBirth]],Table2[[#This Row],[Service_start]], "Y")&lt;=25,1,0)</f>
        <v>1</v>
      </c>
      <c r="G4496" s="1">
        <v>45170</v>
      </c>
      <c r="H4496" s="1">
        <v>45199</v>
      </c>
      <c r="I4496" s="33" t="b">
        <f>AND(
    Table2[[#This Row],[Service_start]] &gt; DATE(2022,10,1),
    Table2[[#This Row],[Service_end]] &lt; DATE(2024,2,1)
)</f>
        <v>1</v>
      </c>
    </row>
    <row r="4497" spans="1:9">
      <c r="A4497">
        <v>11605183</v>
      </c>
      <c r="B4497">
        <v>425</v>
      </c>
      <c r="C4497" s="1">
        <v>39095.614999999998</v>
      </c>
      <c r="D4497">
        <v>427</v>
      </c>
      <c r="E4497" s="36">
        <f>INT((Table2[[#This Row],[Service_start]]-Table2[[#This Row],[DateOfBirth]])/365)</f>
        <v>16</v>
      </c>
      <c r="F4497" s="32">
        <f>IF(DATEDIF(Table2[[#This Row],[DateOfBirth]],Table2[[#This Row],[Service_start]], "Y")&lt;=25,1,0)</f>
        <v>1</v>
      </c>
      <c r="G4497" s="1">
        <v>45135</v>
      </c>
      <c r="H4497" s="1">
        <v>45138</v>
      </c>
      <c r="I4497" s="33" t="b">
        <f>AND(
    Table2[[#This Row],[Service_start]] &gt; DATE(2022,10,1),
    Table2[[#This Row],[Service_end]] &lt; DATE(2024,2,1)
)</f>
        <v>1</v>
      </c>
    </row>
    <row r="4498" spans="1:9">
      <c r="A4498">
        <v>15417862</v>
      </c>
      <c r="B4498">
        <v>425</v>
      </c>
      <c r="C4498" s="1">
        <v>39095.614999999998</v>
      </c>
      <c r="D4498">
        <v>427</v>
      </c>
      <c r="E4498" s="36">
        <f>INT((Table2[[#This Row],[Service_start]]-Table2[[#This Row],[DateOfBirth]])/365)</f>
        <v>16</v>
      </c>
      <c r="F4498" s="32">
        <f>IF(DATEDIF(Table2[[#This Row],[DateOfBirth]],Table2[[#This Row],[Service_start]], "Y")&lt;=25,1,0)</f>
        <v>1</v>
      </c>
      <c r="G4498" s="1">
        <v>45139</v>
      </c>
      <c r="H4498" s="1">
        <v>45169</v>
      </c>
      <c r="I4498" s="33" t="b">
        <f>AND(
    Table2[[#This Row],[Service_start]] &gt; DATE(2022,10,1),
    Table2[[#This Row],[Service_end]] &lt; DATE(2024,2,1)
)</f>
        <v>1</v>
      </c>
    </row>
    <row r="4499" spans="1:9">
      <c r="A4499">
        <v>10695204</v>
      </c>
      <c r="B4499">
        <v>425</v>
      </c>
      <c r="C4499" s="1">
        <v>39095.614999999998</v>
      </c>
      <c r="D4499">
        <v>427</v>
      </c>
      <c r="E4499" s="36">
        <f>INT((Table2[[#This Row],[Service_start]]-Table2[[#This Row],[DateOfBirth]])/365)</f>
        <v>16</v>
      </c>
      <c r="F4499" s="32">
        <f>IF(DATEDIF(Table2[[#This Row],[DateOfBirth]],Table2[[#This Row],[Service_start]], "Y")&lt;=25,1,0)</f>
        <v>1</v>
      </c>
      <c r="G4499" s="1">
        <v>45170</v>
      </c>
      <c r="H4499" s="1">
        <v>45197</v>
      </c>
      <c r="I4499" s="33" t="b">
        <f>AND(
    Table2[[#This Row],[Service_start]] &gt; DATE(2022,10,1),
    Table2[[#This Row],[Service_end]] &lt; DATE(2024,2,1)
)</f>
        <v>1</v>
      </c>
    </row>
    <row r="4500" spans="1:9">
      <c r="A4500">
        <v>15334874</v>
      </c>
      <c r="B4500">
        <v>425</v>
      </c>
      <c r="C4500" s="1">
        <v>38269.614999999998</v>
      </c>
      <c r="D4500">
        <v>427</v>
      </c>
      <c r="E4500" s="36">
        <f>INT((Table2[[#This Row],[Service_start]]-Table2[[#This Row],[DateOfBirth]])/365)</f>
        <v>18</v>
      </c>
      <c r="F4500" s="32">
        <f>IF(DATEDIF(Table2[[#This Row],[DateOfBirth]],Table2[[#This Row],[Service_start]], "Y")&lt;=25,1,0)</f>
        <v>1</v>
      </c>
      <c r="G4500" s="1">
        <v>44998</v>
      </c>
      <c r="H4500" s="1">
        <v>45016</v>
      </c>
      <c r="I4500" s="33" t="b">
        <f>AND(
    Table2[[#This Row],[Service_start]] &gt; DATE(2022,10,1),
    Table2[[#This Row],[Service_end]] &lt; DATE(2024,2,1)
)</f>
        <v>1</v>
      </c>
    </row>
    <row r="4501" spans="1:9">
      <c r="A4501">
        <v>9441170</v>
      </c>
      <c r="B4501">
        <v>425</v>
      </c>
      <c r="C4501" s="1">
        <v>38269.614999999998</v>
      </c>
      <c r="D4501">
        <v>427</v>
      </c>
      <c r="E4501" s="36">
        <f>INT((Table2[[#This Row],[Service_start]]-Table2[[#This Row],[DateOfBirth]])/365)</f>
        <v>18</v>
      </c>
      <c r="F4501" s="32">
        <f>IF(DATEDIF(Table2[[#This Row],[DateOfBirth]],Table2[[#This Row],[Service_start]], "Y")&lt;=25,1,0)</f>
        <v>1</v>
      </c>
      <c r="G4501" s="1">
        <v>45017</v>
      </c>
      <c r="H4501" s="1">
        <v>45046</v>
      </c>
      <c r="I4501" s="33" t="b">
        <f>AND(
    Table2[[#This Row],[Service_start]] &gt; DATE(2022,10,1),
    Table2[[#This Row],[Service_end]] &lt; DATE(2024,2,1)
)</f>
        <v>1</v>
      </c>
    </row>
    <row r="4502" spans="1:9">
      <c r="A4502">
        <v>15374318</v>
      </c>
      <c r="B4502">
        <v>425</v>
      </c>
      <c r="C4502" s="1">
        <v>38269.614999999998</v>
      </c>
      <c r="D4502">
        <v>427</v>
      </c>
      <c r="E4502" s="36">
        <f>INT((Table2[[#This Row],[Service_start]]-Table2[[#This Row],[DateOfBirth]])/365)</f>
        <v>18</v>
      </c>
      <c r="F4502" s="32">
        <f>IF(DATEDIF(Table2[[#This Row],[DateOfBirth]],Table2[[#This Row],[Service_start]], "Y")&lt;=25,1,0)</f>
        <v>1</v>
      </c>
      <c r="G4502" s="1">
        <v>45047</v>
      </c>
      <c r="H4502" s="1">
        <v>45061</v>
      </c>
      <c r="I4502" s="33" t="b">
        <f>AND(
    Table2[[#This Row],[Service_start]] &gt; DATE(2022,10,1),
    Table2[[#This Row],[Service_end]] &lt; DATE(2024,2,1)
)</f>
        <v>1</v>
      </c>
    </row>
    <row r="4503" spans="1:9">
      <c r="A4503">
        <v>10866490</v>
      </c>
      <c r="B4503">
        <v>425</v>
      </c>
      <c r="C4503" s="1">
        <v>36282.614999999998</v>
      </c>
      <c r="D4503">
        <v>427</v>
      </c>
      <c r="E4503" s="36">
        <f>INT((Table2[[#This Row],[Service_start]]-Table2[[#This Row],[DateOfBirth]])/365)</f>
        <v>24</v>
      </c>
      <c r="F4503" s="32">
        <f>IF(DATEDIF(Table2[[#This Row],[DateOfBirth]],Table2[[#This Row],[Service_start]], "Y")&lt;=25,1,0)</f>
        <v>1</v>
      </c>
      <c r="G4503" s="1">
        <v>45231</v>
      </c>
      <c r="H4503" s="1">
        <v>45260</v>
      </c>
      <c r="I4503" s="33" t="b">
        <f>AND(
    Table2[[#This Row],[Service_start]] &gt; DATE(2022,10,1),
    Table2[[#This Row],[Service_end]] &lt; DATE(2024,2,1)
)</f>
        <v>1</v>
      </c>
    </row>
    <row r="4504" spans="1:9">
      <c r="A4504">
        <v>11098092</v>
      </c>
      <c r="B4504">
        <v>425</v>
      </c>
      <c r="C4504" s="1">
        <v>36282.614999999998</v>
      </c>
      <c r="D4504">
        <v>427</v>
      </c>
      <c r="E4504" s="36">
        <f>INT((Table2[[#This Row],[Service_start]]-Table2[[#This Row],[DateOfBirth]])/365)</f>
        <v>24</v>
      </c>
      <c r="F4504" s="32">
        <f>IF(DATEDIF(Table2[[#This Row],[DateOfBirth]],Table2[[#This Row],[Service_start]], "Y")&lt;=25,1,0)</f>
        <v>1</v>
      </c>
      <c r="G4504" s="1">
        <v>45261</v>
      </c>
      <c r="H4504" s="1">
        <v>45282</v>
      </c>
      <c r="I4504" s="33" t="b">
        <f>AND(
    Table2[[#This Row],[Service_start]] &gt; DATE(2022,10,1),
    Table2[[#This Row],[Service_end]] &lt; DATE(2024,2,1)
)</f>
        <v>1</v>
      </c>
    </row>
    <row r="4505" spans="1:9">
      <c r="A4505">
        <v>9153691</v>
      </c>
      <c r="B4505">
        <v>425</v>
      </c>
      <c r="C4505" s="1">
        <v>36237.614999999998</v>
      </c>
      <c r="D4505">
        <v>427</v>
      </c>
      <c r="E4505" s="36">
        <f>INT((Table2[[#This Row],[Service_start]]-Table2[[#This Row],[DateOfBirth]])/365)</f>
        <v>24</v>
      </c>
      <c r="F4505" s="32">
        <f>IF(DATEDIF(Table2[[#This Row],[DateOfBirth]],Table2[[#This Row],[Service_start]], "Y")&lt;=25,1,0)</f>
        <v>1</v>
      </c>
      <c r="G4505" s="1">
        <v>45056</v>
      </c>
      <c r="H4505" s="1">
        <v>45077</v>
      </c>
      <c r="I4505" s="33" t="b">
        <f>AND(
    Table2[[#This Row],[Service_start]] &gt; DATE(2022,10,1),
    Table2[[#This Row],[Service_end]] &lt; DATE(2024,2,1)
)</f>
        <v>1</v>
      </c>
    </row>
    <row r="4506" spans="1:9">
      <c r="A4506">
        <v>9157129</v>
      </c>
      <c r="B4506">
        <v>425</v>
      </c>
      <c r="C4506" s="1">
        <v>36237.614999999998</v>
      </c>
      <c r="D4506">
        <v>427</v>
      </c>
      <c r="E4506" s="36">
        <f>INT((Table2[[#This Row],[Service_start]]-Table2[[#This Row],[DateOfBirth]])/365)</f>
        <v>24</v>
      </c>
      <c r="F4506" s="32">
        <f>IF(DATEDIF(Table2[[#This Row],[DateOfBirth]],Table2[[#This Row],[Service_start]], "Y")&lt;=25,1,0)</f>
        <v>1</v>
      </c>
      <c r="G4506" s="1">
        <v>45078</v>
      </c>
      <c r="H4506" s="1">
        <v>45107</v>
      </c>
      <c r="I4506" s="33" t="b">
        <f>AND(
    Table2[[#This Row],[Service_start]] &gt; DATE(2022,10,1),
    Table2[[#This Row],[Service_end]] &lt; DATE(2024,2,1)
)</f>
        <v>1</v>
      </c>
    </row>
    <row r="4507" spans="1:9">
      <c r="A4507">
        <v>10304768</v>
      </c>
      <c r="B4507">
        <v>425</v>
      </c>
      <c r="C4507" s="1">
        <v>37037.614999999998</v>
      </c>
      <c r="D4507">
        <v>427</v>
      </c>
      <c r="E4507" s="36">
        <f>INT((Table2[[#This Row],[Service_start]]-Table2[[#This Row],[DateOfBirth]])/365)</f>
        <v>21</v>
      </c>
      <c r="F4507" s="32">
        <f>IF(DATEDIF(Table2[[#This Row],[DateOfBirth]],Table2[[#This Row],[Service_start]], "Y")&lt;=25,1,0)</f>
        <v>1</v>
      </c>
      <c r="G4507" s="1">
        <v>45005</v>
      </c>
      <c r="H4507" s="1">
        <v>45016</v>
      </c>
      <c r="I4507" s="33" t="b">
        <f>AND(
    Table2[[#This Row],[Service_start]] &gt; DATE(2022,10,1),
    Table2[[#This Row],[Service_end]] &lt; DATE(2024,2,1)
)</f>
        <v>1</v>
      </c>
    </row>
    <row r="4508" spans="1:9">
      <c r="A4508">
        <v>15191028</v>
      </c>
      <c r="B4508">
        <v>425</v>
      </c>
      <c r="C4508" s="1">
        <v>37037.614999999998</v>
      </c>
      <c r="D4508">
        <v>427</v>
      </c>
      <c r="E4508" s="36">
        <f>INT((Table2[[#This Row],[Service_start]]-Table2[[#This Row],[DateOfBirth]])/365)</f>
        <v>21</v>
      </c>
      <c r="F4508" s="32">
        <f>IF(DATEDIF(Table2[[#This Row],[DateOfBirth]],Table2[[#This Row],[Service_start]], "Y")&lt;=25,1,0)</f>
        <v>1</v>
      </c>
      <c r="G4508" s="1">
        <v>45019</v>
      </c>
      <c r="H4508" s="1">
        <v>45046</v>
      </c>
      <c r="I4508" s="33" t="b">
        <f>AND(
    Table2[[#This Row],[Service_start]] &gt; DATE(2022,10,1),
    Table2[[#This Row],[Service_end]] &lt; DATE(2024,2,1)
)</f>
        <v>1</v>
      </c>
    </row>
    <row r="4509" spans="1:9">
      <c r="A4509">
        <v>15228483</v>
      </c>
      <c r="B4509">
        <v>425</v>
      </c>
      <c r="C4509" s="1">
        <v>37037.614999999998</v>
      </c>
      <c r="D4509">
        <v>427</v>
      </c>
      <c r="E4509" s="36">
        <f>INT((Table2[[#This Row],[Service_start]]-Table2[[#This Row],[DateOfBirth]])/365)</f>
        <v>21</v>
      </c>
      <c r="F4509" s="32">
        <f>IF(DATEDIF(Table2[[#This Row],[DateOfBirth]],Table2[[#This Row],[Service_start]], "Y")&lt;=25,1,0)</f>
        <v>1</v>
      </c>
      <c r="G4509" s="1">
        <v>45047</v>
      </c>
      <c r="H4509" s="1">
        <v>45077</v>
      </c>
      <c r="I4509" s="33" t="b">
        <f>AND(
    Table2[[#This Row],[Service_start]] &gt; DATE(2022,10,1),
    Table2[[#This Row],[Service_end]] &lt; DATE(2024,2,1)
)</f>
        <v>1</v>
      </c>
    </row>
    <row r="4510" spans="1:9">
      <c r="A4510">
        <v>10312175</v>
      </c>
      <c r="B4510">
        <v>425</v>
      </c>
      <c r="C4510" s="1">
        <v>37037.614999999998</v>
      </c>
      <c r="D4510">
        <v>427</v>
      </c>
      <c r="E4510" s="36">
        <f>INT((Table2[[#This Row],[Service_start]]-Table2[[#This Row],[DateOfBirth]])/365)</f>
        <v>22</v>
      </c>
      <c r="F4510" s="32">
        <f>IF(DATEDIF(Table2[[#This Row],[DateOfBirth]],Table2[[#This Row],[Service_start]], "Y")&lt;=25,1,0)</f>
        <v>1</v>
      </c>
      <c r="G4510" s="1">
        <v>45078</v>
      </c>
      <c r="H4510" s="1">
        <v>45107</v>
      </c>
      <c r="I4510" s="33" t="b">
        <f>AND(
    Table2[[#This Row],[Service_start]] &gt; DATE(2022,10,1),
    Table2[[#This Row],[Service_end]] &lt; DATE(2024,2,1)
)</f>
        <v>1</v>
      </c>
    </row>
    <row r="4511" spans="1:9">
      <c r="A4511">
        <v>9255572</v>
      </c>
      <c r="B4511">
        <v>425</v>
      </c>
      <c r="C4511" s="1">
        <v>37126.614999999998</v>
      </c>
      <c r="D4511">
        <v>427</v>
      </c>
      <c r="E4511" s="36">
        <f>INT((Table2[[#This Row],[Service_start]]-Table2[[#This Row],[DateOfBirth]])/365)</f>
        <v>22</v>
      </c>
      <c r="F4511" s="32">
        <f>IF(DATEDIF(Table2[[#This Row],[DateOfBirth]],Table2[[#This Row],[Service_start]], "Y")&lt;=25,1,0)</f>
        <v>1</v>
      </c>
      <c r="G4511" s="1">
        <v>45166</v>
      </c>
      <c r="H4511" s="1">
        <v>45169</v>
      </c>
      <c r="I4511" s="33" t="b">
        <f>AND(
    Table2[[#This Row],[Service_start]] &gt; DATE(2022,10,1),
    Table2[[#This Row],[Service_end]] &lt; DATE(2024,2,1)
)</f>
        <v>1</v>
      </c>
    </row>
    <row r="4512" spans="1:9">
      <c r="A4512">
        <v>9595128</v>
      </c>
      <c r="B4512">
        <v>425</v>
      </c>
      <c r="C4512" s="1">
        <v>37126.614999999998</v>
      </c>
      <c r="D4512">
        <v>427</v>
      </c>
      <c r="E4512" s="36">
        <f>INT((Table2[[#This Row],[Service_start]]-Table2[[#This Row],[DateOfBirth]])/365)</f>
        <v>22</v>
      </c>
      <c r="F4512" s="32">
        <f>IF(DATEDIF(Table2[[#This Row],[DateOfBirth]],Table2[[#This Row],[Service_start]], "Y")&lt;=25,1,0)</f>
        <v>1</v>
      </c>
      <c r="G4512" s="1">
        <v>45170</v>
      </c>
      <c r="H4512" s="1">
        <v>45199</v>
      </c>
      <c r="I4512" s="33" t="b">
        <f>AND(
    Table2[[#This Row],[Service_start]] &gt; DATE(2022,10,1),
    Table2[[#This Row],[Service_end]] &lt; DATE(2024,2,1)
)</f>
        <v>1</v>
      </c>
    </row>
    <row r="4513" spans="1:9">
      <c r="A4513">
        <v>15268391</v>
      </c>
      <c r="B4513">
        <v>425</v>
      </c>
      <c r="C4513" s="1">
        <v>37126.614999999998</v>
      </c>
      <c r="D4513">
        <v>427</v>
      </c>
      <c r="E4513" s="36">
        <f>INT((Table2[[#This Row],[Service_start]]-Table2[[#This Row],[DateOfBirth]])/365)</f>
        <v>22</v>
      </c>
      <c r="F4513" s="32">
        <f>IF(DATEDIF(Table2[[#This Row],[DateOfBirth]],Table2[[#This Row],[Service_start]], "Y")&lt;=25,1,0)</f>
        <v>1</v>
      </c>
      <c r="G4513" s="1">
        <v>45200</v>
      </c>
      <c r="H4513" s="1">
        <v>45217</v>
      </c>
      <c r="I4513" s="33" t="b">
        <f>AND(
    Table2[[#This Row],[Service_start]] &gt; DATE(2022,10,1),
    Table2[[#This Row],[Service_end]] &lt; DATE(2024,2,1)
)</f>
        <v>1</v>
      </c>
    </row>
    <row r="4514" spans="1:9">
      <c r="A4514">
        <v>11687618</v>
      </c>
      <c r="B4514">
        <v>425</v>
      </c>
      <c r="C4514" s="1">
        <v>37362.614999999998</v>
      </c>
      <c r="D4514">
        <v>427</v>
      </c>
      <c r="E4514" s="36">
        <f>INT((Table2[[#This Row],[Service_start]]-Table2[[#This Row],[DateOfBirth]])/365)</f>
        <v>20</v>
      </c>
      <c r="F4514" s="32">
        <f>IF(DATEDIF(Table2[[#This Row],[DateOfBirth]],Table2[[#This Row],[Service_start]], "Y")&lt;=25,1,0)</f>
        <v>1</v>
      </c>
      <c r="G4514" s="1">
        <v>44866</v>
      </c>
      <c r="H4514" s="1">
        <v>44895</v>
      </c>
      <c r="I4514" s="33" t="b">
        <f>AND(
    Table2[[#This Row],[Service_start]] &gt; DATE(2022,10,1),
    Table2[[#This Row],[Service_end]] &lt; DATE(2024,2,1)
)</f>
        <v>1</v>
      </c>
    </row>
    <row r="4515" spans="1:9">
      <c r="A4515">
        <v>15424183</v>
      </c>
      <c r="B4515">
        <v>425</v>
      </c>
      <c r="C4515" s="1">
        <v>38434.614999999998</v>
      </c>
      <c r="D4515">
        <v>427</v>
      </c>
      <c r="E4515" s="36">
        <f>INT((Table2[[#This Row],[Service_start]]-Table2[[#This Row],[DateOfBirth]])/365)</f>
        <v>18</v>
      </c>
      <c r="F4515" s="32">
        <f>IF(DATEDIF(Table2[[#This Row],[DateOfBirth]],Table2[[#This Row],[Service_start]], "Y")&lt;=25,1,0)</f>
        <v>1</v>
      </c>
      <c r="G4515" s="1">
        <v>45265</v>
      </c>
      <c r="H4515" s="1">
        <v>45291</v>
      </c>
      <c r="I4515" s="33" t="b">
        <f>AND(
    Table2[[#This Row],[Service_start]] &gt; DATE(2022,10,1),
    Table2[[#This Row],[Service_end]] &lt; DATE(2024,2,1)
)</f>
        <v>1</v>
      </c>
    </row>
    <row r="4516" spans="1:9">
      <c r="A4516">
        <v>10604255</v>
      </c>
      <c r="B4516">
        <v>425</v>
      </c>
      <c r="C4516" s="1">
        <v>36912.614999999998</v>
      </c>
      <c r="D4516">
        <v>427</v>
      </c>
      <c r="E4516" s="36">
        <f>INT((Table2[[#This Row],[Service_start]]-Table2[[#This Row],[DateOfBirth]])/365)</f>
        <v>21</v>
      </c>
      <c r="F4516" s="32">
        <f>IF(DATEDIF(Table2[[#This Row],[DateOfBirth]],Table2[[#This Row],[Service_start]], "Y")&lt;=25,1,0)</f>
        <v>1</v>
      </c>
      <c r="G4516" s="1">
        <v>44886</v>
      </c>
      <c r="H4516" s="1">
        <v>44895</v>
      </c>
      <c r="I4516" s="33" t="b">
        <f>AND(
    Table2[[#This Row],[Service_start]] &gt; DATE(2022,10,1),
    Table2[[#This Row],[Service_end]] &lt; DATE(2024,2,1)
)</f>
        <v>1</v>
      </c>
    </row>
    <row r="4517" spans="1:9">
      <c r="A4517">
        <v>9178071</v>
      </c>
      <c r="B4517">
        <v>425</v>
      </c>
      <c r="C4517" s="1">
        <v>36912.614999999998</v>
      </c>
      <c r="D4517">
        <v>427</v>
      </c>
      <c r="E4517" s="36">
        <f>INT((Table2[[#This Row],[Service_start]]-Table2[[#This Row],[DateOfBirth]])/365)</f>
        <v>21</v>
      </c>
      <c r="F4517" s="32">
        <f>IF(DATEDIF(Table2[[#This Row],[DateOfBirth]],Table2[[#This Row],[Service_start]], "Y")&lt;=25,1,0)</f>
        <v>1</v>
      </c>
      <c r="G4517" s="1">
        <v>44896</v>
      </c>
      <c r="H4517" s="1">
        <v>44926</v>
      </c>
      <c r="I4517" s="33" t="b">
        <f>AND(
    Table2[[#This Row],[Service_start]] &gt; DATE(2022,10,1),
    Table2[[#This Row],[Service_end]] &lt; DATE(2024,2,1)
)</f>
        <v>1</v>
      </c>
    </row>
    <row r="4518" spans="1:9">
      <c r="A4518">
        <v>10597786</v>
      </c>
      <c r="B4518">
        <v>425</v>
      </c>
      <c r="C4518" s="1">
        <v>37108.614999999998</v>
      </c>
      <c r="D4518">
        <v>427</v>
      </c>
      <c r="E4518" s="36">
        <f>INT((Table2[[#This Row],[Service_start]]-Table2[[#This Row],[DateOfBirth]])/365)</f>
        <v>21</v>
      </c>
      <c r="F4518" s="32">
        <f>IF(DATEDIF(Table2[[#This Row],[DateOfBirth]],Table2[[#This Row],[Service_start]], "Y")&lt;=25,1,0)</f>
        <v>1</v>
      </c>
      <c r="G4518" s="1">
        <v>45013</v>
      </c>
      <c r="H4518" s="1">
        <v>45016</v>
      </c>
      <c r="I4518" s="33" t="b">
        <f>AND(
    Table2[[#This Row],[Service_start]] &gt; DATE(2022,10,1),
    Table2[[#This Row],[Service_end]] &lt; DATE(2024,2,1)
)</f>
        <v>1</v>
      </c>
    </row>
    <row r="4519" spans="1:9">
      <c r="A4519">
        <v>9414088</v>
      </c>
      <c r="B4519">
        <v>425</v>
      </c>
      <c r="C4519" s="1">
        <v>37108.614999999998</v>
      </c>
      <c r="D4519">
        <v>427</v>
      </c>
      <c r="E4519" s="36">
        <f>INT((Table2[[#This Row],[Service_start]]-Table2[[#This Row],[DateOfBirth]])/365)</f>
        <v>21</v>
      </c>
      <c r="F4519" s="32">
        <f>IF(DATEDIF(Table2[[#This Row],[DateOfBirth]],Table2[[#This Row],[Service_start]], "Y")&lt;=25,1,0)</f>
        <v>1</v>
      </c>
      <c r="G4519" s="1">
        <v>45017</v>
      </c>
      <c r="H4519" s="1">
        <v>45046</v>
      </c>
      <c r="I4519" s="33" t="b">
        <f>AND(
    Table2[[#This Row],[Service_start]] &gt; DATE(2022,10,1),
    Table2[[#This Row],[Service_end]] &lt; DATE(2024,2,1)
)</f>
        <v>1</v>
      </c>
    </row>
    <row r="4520" spans="1:9">
      <c r="A4520">
        <v>8996843</v>
      </c>
      <c r="B4520">
        <v>425</v>
      </c>
      <c r="C4520" s="1">
        <v>37108.614999999998</v>
      </c>
      <c r="D4520">
        <v>427</v>
      </c>
      <c r="E4520" s="36">
        <f>INT((Table2[[#This Row],[Service_start]]-Table2[[#This Row],[DateOfBirth]])/365)</f>
        <v>21</v>
      </c>
      <c r="F4520" s="32">
        <f>IF(DATEDIF(Table2[[#This Row],[DateOfBirth]],Table2[[#This Row],[Service_start]], "Y")&lt;=25,1,0)</f>
        <v>1</v>
      </c>
      <c r="G4520" s="1">
        <v>45047</v>
      </c>
      <c r="H4520" s="1">
        <v>45077</v>
      </c>
      <c r="I4520" s="33" t="b">
        <f>AND(
    Table2[[#This Row],[Service_start]] &gt; DATE(2022,10,1),
    Table2[[#This Row],[Service_end]] &lt; DATE(2024,2,1)
)</f>
        <v>1</v>
      </c>
    </row>
    <row r="4521" spans="1:9">
      <c r="A4521">
        <v>10313029</v>
      </c>
      <c r="B4521">
        <v>425</v>
      </c>
      <c r="C4521" s="1">
        <v>37730.614999999998</v>
      </c>
      <c r="D4521">
        <v>427</v>
      </c>
      <c r="E4521" s="36">
        <f>INT((Table2[[#This Row],[Service_start]]-Table2[[#This Row],[DateOfBirth]])/365)</f>
        <v>20</v>
      </c>
      <c r="F4521" s="32">
        <f>IF(DATEDIF(Table2[[#This Row],[DateOfBirth]],Table2[[#This Row],[Service_start]], "Y")&lt;=25,1,0)</f>
        <v>1</v>
      </c>
      <c r="G4521" s="1">
        <v>45034</v>
      </c>
      <c r="H4521" s="1">
        <v>45046</v>
      </c>
      <c r="I4521" s="33" t="b">
        <f>AND(
    Table2[[#This Row],[Service_start]] &gt; DATE(2022,10,1),
    Table2[[#This Row],[Service_end]] &lt; DATE(2024,2,1)
)</f>
        <v>1</v>
      </c>
    </row>
    <row r="4522" spans="1:9">
      <c r="A4522">
        <v>15211627</v>
      </c>
      <c r="B4522">
        <v>425</v>
      </c>
      <c r="C4522" s="1">
        <v>37730.614999999998</v>
      </c>
      <c r="D4522">
        <v>427</v>
      </c>
      <c r="E4522" s="36">
        <f>INT((Table2[[#This Row],[Service_start]]-Table2[[#This Row],[DateOfBirth]])/365)</f>
        <v>20</v>
      </c>
      <c r="F4522" s="32">
        <f>IF(DATEDIF(Table2[[#This Row],[DateOfBirth]],Table2[[#This Row],[Service_start]], "Y")&lt;=25,1,0)</f>
        <v>1</v>
      </c>
      <c r="G4522" s="1">
        <v>45047</v>
      </c>
      <c r="H4522" s="1">
        <v>45077</v>
      </c>
      <c r="I4522" s="33" t="b">
        <f>AND(
    Table2[[#This Row],[Service_start]] &gt; DATE(2022,10,1),
    Table2[[#This Row],[Service_end]] &lt; DATE(2024,2,1)
)</f>
        <v>1</v>
      </c>
    </row>
    <row r="4523" spans="1:9">
      <c r="A4523">
        <v>9132703</v>
      </c>
      <c r="B4523">
        <v>425</v>
      </c>
      <c r="C4523" s="1">
        <v>37730.614999999998</v>
      </c>
      <c r="D4523">
        <v>427</v>
      </c>
      <c r="E4523" s="36">
        <f>INT((Table2[[#This Row],[Service_start]]-Table2[[#This Row],[DateOfBirth]])/365)</f>
        <v>20</v>
      </c>
      <c r="F4523" s="32">
        <f>IF(DATEDIF(Table2[[#This Row],[DateOfBirth]],Table2[[#This Row],[Service_start]], "Y")&lt;=25,1,0)</f>
        <v>1</v>
      </c>
      <c r="G4523" s="1">
        <v>45078</v>
      </c>
      <c r="H4523" s="1">
        <v>45107</v>
      </c>
      <c r="I4523" s="33" t="b">
        <f>AND(
    Table2[[#This Row],[Service_start]] &gt; DATE(2022,10,1),
    Table2[[#This Row],[Service_end]] &lt; DATE(2024,2,1)
)</f>
        <v>1</v>
      </c>
    </row>
    <row r="4524" spans="1:9">
      <c r="A4524">
        <v>10536367</v>
      </c>
      <c r="B4524">
        <v>425</v>
      </c>
      <c r="C4524" s="1">
        <v>38416.614999999998</v>
      </c>
      <c r="D4524">
        <v>427</v>
      </c>
      <c r="E4524" s="36">
        <f>INT((Table2[[#This Row],[Service_start]]-Table2[[#This Row],[DateOfBirth]])/365)</f>
        <v>18</v>
      </c>
      <c r="F4524" s="32">
        <f>IF(DATEDIF(Table2[[#This Row],[DateOfBirth]],Table2[[#This Row],[Service_start]], "Y")&lt;=25,1,0)</f>
        <v>1</v>
      </c>
      <c r="G4524" s="1">
        <v>45028</v>
      </c>
      <c r="H4524" s="1">
        <v>45046</v>
      </c>
      <c r="I4524" s="33" t="b">
        <f>AND(
    Table2[[#This Row],[Service_start]] &gt; DATE(2022,10,1),
    Table2[[#This Row],[Service_end]] &lt; DATE(2024,2,1)
)</f>
        <v>1</v>
      </c>
    </row>
    <row r="4525" spans="1:9">
      <c r="A4525">
        <v>11810927</v>
      </c>
      <c r="B4525">
        <v>425</v>
      </c>
      <c r="C4525" s="1">
        <v>36707.614999999998</v>
      </c>
      <c r="D4525">
        <v>427</v>
      </c>
      <c r="E4525" s="36">
        <f>INT((Table2[[#This Row],[Service_start]]-Table2[[#This Row],[DateOfBirth]])/365)</f>
        <v>22</v>
      </c>
      <c r="F4525" s="32">
        <f>IF(DATEDIF(Table2[[#This Row],[DateOfBirth]],Table2[[#This Row],[Service_start]], "Y")&lt;=25,1,0)</f>
        <v>1</v>
      </c>
      <c r="G4525" s="1">
        <v>44964</v>
      </c>
      <c r="H4525" s="1">
        <v>44985</v>
      </c>
      <c r="I4525" s="33" t="b">
        <f>AND(
    Table2[[#This Row],[Service_start]] &gt; DATE(2022,10,1),
    Table2[[#This Row],[Service_end]] &lt; DATE(2024,2,1)
)</f>
        <v>1</v>
      </c>
    </row>
    <row r="4526" spans="1:9">
      <c r="A4526">
        <v>10763470</v>
      </c>
      <c r="B4526">
        <v>425</v>
      </c>
      <c r="C4526" s="1">
        <v>36707.614999999998</v>
      </c>
      <c r="D4526">
        <v>427</v>
      </c>
      <c r="E4526" s="36">
        <f>INT((Table2[[#This Row],[Service_start]]-Table2[[#This Row],[DateOfBirth]])/365)</f>
        <v>22</v>
      </c>
      <c r="F4526" s="32">
        <f>IF(DATEDIF(Table2[[#This Row],[DateOfBirth]],Table2[[#This Row],[Service_start]], "Y")&lt;=25,1,0)</f>
        <v>1</v>
      </c>
      <c r="G4526" s="1">
        <v>44986</v>
      </c>
      <c r="H4526" s="1">
        <v>45016</v>
      </c>
      <c r="I4526" s="33" t="b">
        <f>AND(
    Table2[[#This Row],[Service_start]] &gt; DATE(2022,10,1),
    Table2[[#This Row],[Service_end]] &lt; DATE(2024,2,1)
)</f>
        <v>1</v>
      </c>
    </row>
    <row r="4527" spans="1:9">
      <c r="A4527">
        <v>11751770</v>
      </c>
      <c r="B4527">
        <v>425</v>
      </c>
      <c r="C4527" s="1">
        <v>36707.614999999998</v>
      </c>
      <c r="D4527">
        <v>427</v>
      </c>
      <c r="E4527" s="36">
        <f>INT((Table2[[#This Row],[Service_start]]-Table2[[#This Row],[DateOfBirth]])/365)</f>
        <v>22</v>
      </c>
      <c r="F4527" s="32">
        <f>IF(DATEDIF(Table2[[#This Row],[DateOfBirth]],Table2[[#This Row],[Service_start]], "Y")&lt;=25,1,0)</f>
        <v>1</v>
      </c>
      <c r="G4527" s="1">
        <v>45017</v>
      </c>
      <c r="H4527" s="1">
        <v>45030</v>
      </c>
      <c r="I4527" s="33" t="b">
        <f>AND(
    Table2[[#This Row],[Service_start]] &gt; DATE(2022,10,1),
    Table2[[#This Row],[Service_end]] &lt; DATE(2024,2,1)
)</f>
        <v>1</v>
      </c>
    </row>
    <row r="4528" spans="1:9">
      <c r="A4528">
        <v>15406275</v>
      </c>
      <c r="B4528">
        <v>425</v>
      </c>
      <c r="C4528" s="1">
        <v>36141.614999999998</v>
      </c>
      <c r="D4528">
        <v>427</v>
      </c>
      <c r="E4528" s="36">
        <f>INT((Table2[[#This Row],[Service_start]]-Table2[[#This Row],[DateOfBirth]])/365)</f>
        <v>24</v>
      </c>
      <c r="F4528" s="32">
        <f>IF(DATEDIF(Table2[[#This Row],[DateOfBirth]],Table2[[#This Row],[Service_start]], "Y")&lt;=25,1,0)</f>
        <v>1</v>
      </c>
      <c r="G4528" s="1">
        <v>45020</v>
      </c>
      <c r="H4528" s="1">
        <v>45046</v>
      </c>
      <c r="I4528" s="33" t="b">
        <f>AND(
    Table2[[#This Row],[Service_start]] &gt; DATE(2022,10,1),
    Table2[[#This Row],[Service_end]] &lt; DATE(2024,2,1)
)</f>
        <v>1</v>
      </c>
    </row>
    <row r="4529" spans="1:9">
      <c r="A4529">
        <v>15276625</v>
      </c>
      <c r="B4529">
        <v>425</v>
      </c>
      <c r="C4529" s="1">
        <v>36141.614999999998</v>
      </c>
      <c r="D4529">
        <v>427</v>
      </c>
      <c r="E4529" s="36">
        <f>INT((Table2[[#This Row],[Service_start]]-Table2[[#This Row],[DateOfBirth]])/365)</f>
        <v>24</v>
      </c>
      <c r="F4529" s="32">
        <f>IF(DATEDIF(Table2[[#This Row],[DateOfBirth]],Table2[[#This Row],[Service_start]], "Y")&lt;=25,1,0)</f>
        <v>1</v>
      </c>
      <c r="G4529" s="1">
        <v>45047</v>
      </c>
      <c r="H4529" s="1">
        <v>45058</v>
      </c>
      <c r="I4529" s="33" t="b">
        <f>AND(
    Table2[[#This Row],[Service_start]] &gt; DATE(2022,10,1),
    Table2[[#This Row],[Service_end]] &lt; DATE(2024,2,1)
)</f>
        <v>1</v>
      </c>
    </row>
    <row r="4530" spans="1:9">
      <c r="A4530">
        <v>10583962</v>
      </c>
      <c r="B4530">
        <v>425</v>
      </c>
      <c r="C4530" s="1">
        <v>36141.614999999998</v>
      </c>
      <c r="D4530">
        <v>427</v>
      </c>
      <c r="E4530" s="36">
        <f>INT((Table2[[#This Row],[Service_start]]-Table2[[#This Row],[DateOfBirth]])/365)</f>
        <v>24</v>
      </c>
      <c r="F4530" s="32">
        <f>IF(DATEDIF(Table2[[#This Row],[DateOfBirth]],Table2[[#This Row],[Service_start]], "Y")&lt;=25,1,0)</f>
        <v>1</v>
      </c>
      <c r="G4530" s="1">
        <v>45078</v>
      </c>
      <c r="H4530" s="1">
        <v>45086</v>
      </c>
      <c r="I4530" s="33" t="b">
        <f>AND(
    Table2[[#This Row],[Service_start]] &gt; DATE(2022,10,1),
    Table2[[#This Row],[Service_end]] &lt; DATE(2024,2,1)
)</f>
        <v>1</v>
      </c>
    </row>
    <row r="4531" spans="1:9">
      <c r="A4531">
        <v>10622189</v>
      </c>
      <c r="B4531">
        <v>425</v>
      </c>
      <c r="C4531" s="1">
        <v>38290.614999999998</v>
      </c>
      <c r="D4531">
        <v>427</v>
      </c>
      <c r="E4531" s="36">
        <f>INT((Table2[[#This Row],[Service_start]]-Table2[[#This Row],[DateOfBirth]])/365)</f>
        <v>18</v>
      </c>
      <c r="F4531" s="32">
        <f>IF(DATEDIF(Table2[[#This Row],[DateOfBirth]],Table2[[#This Row],[Service_start]], "Y")&lt;=25,1,0)</f>
        <v>1</v>
      </c>
      <c r="G4531" s="1">
        <v>44881</v>
      </c>
      <c r="H4531" s="1">
        <v>44895</v>
      </c>
      <c r="I4531" s="33" t="b">
        <f>AND(
    Table2[[#This Row],[Service_start]] &gt; DATE(2022,10,1),
    Table2[[#This Row],[Service_end]] &lt; DATE(2024,2,1)
)</f>
        <v>1</v>
      </c>
    </row>
    <row r="4532" spans="1:9">
      <c r="A4532">
        <v>12007242</v>
      </c>
      <c r="B4532">
        <v>425</v>
      </c>
      <c r="C4532" s="1">
        <v>38290.614999999998</v>
      </c>
      <c r="D4532">
        <v>427</v>
      </c>
      <c r="E4532" s="36">
        <f>INT((Table2[[#This Row],[Service_start]]-Table2[[#This Row],[DateOfBirth]])/365)</f>
        <v>18</v>
      </c>
      <c r="F4532" s="32">
        <f>IF(DATEDIF(Table2[[#This Row],[DateOfBirth]],Table2[[#This Row],[Service_start]], "Y")&lt;=25,1,0)</f>
        <v>1</v>
      </c>
      <c r="G4532" s="1">
        <v>44896</v>
      </c>
      <c r="H4532" s="1">
        <v>44926</v>
      </c>
      <c r="I4532" s="33" t="b">
        <f>AND(
    Table2[[#This Row],[Service_start]] &gt; DATE(2022,10,1),
    Table2[[#This Row],[Service_end]] &lt; DATE(2024,2,1)
)</f>
        <v>1</v>
      </c>
    </row>
    <row r="4533" spans="1:9">
      <c r="A4533">
        <v>10790085</v>
      </c>
      <c r="B4533">
        <v>425</v>
      </c>
      <c r="C4533" s="1">
        <v>38290.614999999998</v>
      </c>
      <c r="D4533">
        <v>427</v>
      </c>
      <c r="E4533" s="36">
        <f>INT((Table2[[#This Row],[Service_start]]-Table2[[#This Row],[DateOfBirth]])/365)</f>
        <v>18</v>
      </c>
      <c r="F4533" s="32">
        <f>IF(DATEDIF(Table2[[#This Row],[DateOfBirth]],Table2[[#This Row],[Service_start]], "Y")&lt;=25,1,0)</f>
        <v>1</v>
      </c>
      <c r="G4533" s="1">
        <v>44927</v>
      </c>
      <c r="H4533" s="1">
        <v>44957</v>
      </c>
      <c r="I4533" s="33" t="b">
        <f>AND(
    Table2[[#This Row],[Service_start]] &gt; DATE(2022,10,1),
    Table2[[#This Row],[Service_end]] &lt; DATE(2024,2,1)
)</f>
        <v>1</v>
      </c>
    </row>
    <row r="4534" spans="1:9">
      <c r="A4534">
        <v>15671269</v>
      </c>
      <c r="B4534">
        <v>425</v>
      </c>
      <c r="C4534" s="1">
        <v>36589.614999999998</v>
      </c>
      <c r="D4534">
        <v>427</v>
      </c>
      <c r="E4534" s="36">
        <f>INT((Table2[[#This Row],[Service_start]]-Table2[[#This Row],[DateOfBirth]])/365)</f>
        <v>23</v>
      </c>
      <c r="F4534" s="32">
        <f>IF(DATEDIF(Table2[[#This Row],[DateOfBirth]],Table2[[#This Row],[Service_start]], "Y")&lt;=25,1,0)</f>
        <v>1</v>
      </c>
      <c r="G4534" s="1">
        <v>45166</v>
      </c>
      <c r="H4534" s="1">
        <v>45169</v>
      </c>
      <c r="I4534" s="33" t="b">
        <f>AND(
    Table2[[#This Row],[Service_start]] &gt; DATE(2022,10,1),
    Table2[[#This Row],[Service_end]] &lt; DATE(2024,2,1)
)</f>
        <v>1</v>
      </c>
    </row>
    <row r="4535" spans="1:9">
      <c r="A4535">
        <v>9085476</v>
      </c>
      <c r="B4535">
        <v>425</v>
      </c>
      <c r="C4535" s="1">
        <v>36589.614999999998</v>
      </c>
      <c r="D4535">
        <v>427</v>
      </c>
      <c r="E4535" s="36">
        <f>INT((Table2[[#This Row],[Service_start]]-Table2[[#This Row],[DateOfBirth]])/365)</f>
        <v>23</v>
      </c>
      <c r="F4535" s="32">
        <f>IF(DATEDIF(Table2[[#This Row],[DateOfBirth]],Table2[[#This Row],[Service_start]], "Y")&lt;=25,1,0)</f>
        <v>1</v>
      </c>
      <c r="G4535" s="1">
        <v>45170</v>
      </c>
      <c r="H4535" s="1">
        <v>45199</v>
      </c>
      <c r="I4535" s="33" t="b">
        <f>AND(
    Table2[[#This Row],[Service_start]] &gt; DATE(2022,10,1),
    Table2[[#This Row],[Service_end]] &lt; DATE(2024,2,1)
)</f>
        <v>1</v>
      </c>
    </row>
    <row r="4536" spans="1:9">
      <c r="A4536">
        <v>9138035</v>
      </c>
      <c r="B4536">
        <v>425</v>
      </c>
      <c r="C4536" s="1">
        <v>36589.614999999998</v>
      </c>
      <c r="D4536">
        <v>427</v>
      </c>
      <c r="E4536" s="36">
        <f>INT((Table2[[#This Row],[Service_start]]-Table2[[#This Row],[DateOfBirth]])/365)</f>
        <v>23</v>
      </c>
      <c r="F4536" s="32">
        <f>IF(DATEDIF(Table2[[#This Row],[DateOfBirth]],Table2[[#This Row],[Service_start]], "Y")&lt;=25,1,0)</f>
        <v>1</v>
      </c>
      <c r="G4536" s="1">
        <v>45200</v>
      </c>
      <c r="H4536" s="1">
        <v>45205</v>
      </c>
      <c r="I4536" s="33" t="b">
        <f>AND(
    Table2[[#This Row],[Service_start]] &gt; DATE(2022,10,1),
    Table2[[#This Row],[Service_end]] &lt; DATE(2024,2,1)
)</f>
        <v>1</v>
      </c>
    </row>
    <row r="4537" spans="1:9">
      <c r="A4537">
        <v>8941430</v>
      </c>
      <c r="B4537">
        <v>425</v>
      </c>
      <c r="C4537" s="1">
        <v>37770.614999999998</v>
      </c>
      <c r="D4537">
        <v>427</v>
      </c>
      <c r="E4537" s="36">
        <f>INT((Table2[[#This Row],[Service_start]]-Table2[[#This Row],[DateOfBirth]])/365)</f>
        <v>20</v>
      </c>
      <c r="F4537" s="32">
        <f>IF(DATEDIF(Table2[[#This Row],[DateOfBirth]],Table2[[#This Row],[Service_start]], "Y")&lt;=25,1,0)</f>
        <v>1</v>
      </c>
      <c r="G4537" s="1">
        <v>45097</v>
      </c>
      <c r="H4537" s="1">
        <v>45107</v>
      </c>
      <c r="I4537" s="33" t="b">
        <f>AND(
    Table2[[#This Row],[Service_start]] &gt; DATE(2022,10,1),
    Table2[[#This Row],[Service_end]] &lt; DATE(2024,2,1)
)</f>
        <v>1</v>
      </c>
    </row>
    <row r="4538" spans="1:9">
      <c r="A4538">
        <v>10469596</v>
      </c>
      <c r="B4538">
        <v>425</v>
      </c>
      <c r="C4538" s="1">
        <v>37770.614999999998</v>
      </c>
      <c r="D4538">
        <v>427</v>
      </c>
      <c r="E4538" s="36">
        <f>INT((Table2[[#This Row],[Service_start]]-Table2[[#This Row],[DateOfBirth]])/365)</f>
        <v>20</v>
      </c>
      <c r="F4538" s="32">
        <f>IF(DATEDIF(Table2[[#This Row],[DateOfBirth]],Table2[[#This Row],[Service_start]], "Y")&lt;=25,1,0)</f>
        <v>1</v>
      </c>
      <c r="G4538" s="1">
        <v>45108</v>
      </c>
      <c r="H4538" s="1">
        <v>45138</v>
      </c>
      <c r="I4538" s="33" t="b">
        <f>AND(
    Table2[[#This Row],[Service_start]] &gt; DATE(2022,10,1),
    Table2[[#This Row],[Service_end]] &lt; DATE(2024,2,1)
)</f>
        <v>1</v>
      </c>
    </row>
    <row r="4539" spans="1:9">
      <c r="A4539">
        <v>15584541</v>
      </c>
      <c r="B4539">
        <v>425</v>
      </c>
      <c r="C4539" s="1">
        <v>36580.614999999998</v>
      </c>
      <c r="D4539">
        <v>427</v>
      </c>
      <c r="E4539" s="36">
        <f>INT((Table2[[#This Row],[Service_start]]-Table2[[#This Row],[DateOfBirth]])/365)</f>
        <v>23</v>
      </c>
      <c r="F4539" s="32">
        <f>IF(DATEDIF(Table2[[#This Row],[DateOfBirth]],Table2[[#This Row],[Service_start]], "Y")&lt;=25,1,0)</f>
        <v>1</v>
      </c>
      <c r="G4539" s="1">
        <v>45040</v>
      </c>
      <c r="H4539" s="1">
        <v>45046</v>
      </c>
      <c r="I4539" s="33" t="b">
        <f>AND(
    Table2[[#This Row],[Service_start]] &gt; DATE(2022,10,1),
    Table2[[#This Row],[Service_end]] &lt; DATE(2024,2,1)
)</f>
        <v>1</v>
      </c>
    </row>
    <row r="4540" spans="1:9">
      <c r="A4540">
        <v>11594702</v>
      </c>
      <c r="B4540">
        <v>425</v>
      </c>
      <c r="C4540" s="1">
        <v>36580.614999999998</v>
      </c>
      <c r="D4540">
        <v>427</v>
      </c>
      <c r="E4540" s="36">
        <f>INT((Table2[[#This Row],[Service_start]]-Table2[[#This Row],[DateOfBirth]])/365)</f>
        <v>23</v>
      </c>
      <c r="F4540" s="32">
        <f>IF(DATEDIF(Table2[[#This Row],[DateOfBirth]],Table2[[#This Row],[Service_start]], "Y")&lt;=25,1,0)</f>
        <v>1</v>
      </c>
      <c r="G4540" s="1">
        <v>45047</v>
      </c>
      <c r="H4540" s="1">
        <v>45077</v>
      </c>
      <c r="I4540" s="33" t="b">
        <f>AND(
    Table2[[#This Row],[Service_start]] &gt; DATE(2022,10,1),
    Table2[[#This Row],[Service_end]] &lt; DATE(2024,2,1)
)</f>
        <v>1</v>
      </c>
    </row>
    <row r="4541" spans="1:9">
      <c r="A4541">
        <v>10463829</v>
      </c>
      <c r="B4541">
        <v>425</v>
      </c>
      <c r="C4541" s="1">
        <v>36580.614999999998</v>
      </c>
      <c r="D4541">
        <v>427</v>
      </c>
      <c r="E4541" s="36">
        <f>INT((Table2[[#This Row],[Service_start]]-Table2[[#This Row],[DateOfBirth]])/365)</f>
        <v>23</v>
      </c>
      <c r="F4541" s="32">
        <f>IF(DATEDIF(Table2[[#This Row],[DateOfBirth]],Table2[[#This Row],[Service_start]], "Y")&lt;=25,1,0)</f>
        <v>1</v>
      </c>
      <c r="G4541" s="1">
        <v>45078</v>
      </c>
      <c r="H4541" s="1">
        <v>45107</v>
      </c>
      <c r="I4541" s="33" t="b">
        <f>AND(
    Table2[[#This Row],[Service_start]] &gt; DATE(2022,10,1),
    Table2[[#This Row],[Service_end]] &lt; DATE(2024,2,1)
)</f>
        <v>1</v>
      </c>
    </row>
    <row r="4542" spans="1:9">
      <c r="A4542">
        <v>15995179</v>
      </c>
      <c r="B4542">
        <v>425</v>
      </c>
      <c r="C4542" s="1">
        <v>36580.614999999998</v>
      </c>
      <c r="D4542">
        <v>427</v>
      </c>
      <c r="E4542" s="36">
        <f>INT((Table2[[#This Row],[Service_start]]-Table2[[#This Row],[DateOfBirth]])/365)</f>
        <v>23</v>
      </c>
      <c r="F4542" s="32">
        <f>IF(DATEDIF(Table2[[#This Row],[DateOfBirth]],Table2[[#This Row],[Service_start]], "Y")&lt;=25,1,0)</f>
        <v>1</v>
      </c>
      <c r="G4542" s="1">
        <v>45108</v>
      </c>
      <c r="H4542" s="1">
        <v>45138</v>
      </c>
      <c r="I4542" s="33" t="b">
        <f>AND(
    Table2[[#This Row],[Service_start]] &gt; DATE(2022,10,1),
    Table2[[#This Row],[Service_end]] &lt; DATE(2024,2,1)
)</f>
        <v>1</v>
      </c>
    </row>
    <row r="4543" spans="1:9">
      <c r="A4543">
        <v>10929375</v>
      </c>
      <c r="B4543">
        <v>425</v>
      </c>
      <c r="C4543" s="1">
        <v>37372.614999999998</v>
      </c>
      <c r="D4543">
        <v>427</v>
      </c>
      <c r="E4543" s="36">
        <f>INT((Table2[[#This Row],[Service_start]]-Table2[[#This Row],[DateOfBirth]])/365)</f>
        <v>21</v>
      </c>
      <c r="F4543" s="32">
        <f>IF(DATEDIF(Table2[[#This Row],[DateOfBirth]],Table2[[#This Row],[Service_start]], "Y")&lt;=25,1,0)</f>
        <v>1</v>
      </c>
      <c r="G4543" s="1">
        <v>45127</v>
      </c>
      <c r="H4543" s="1">
        <v>45138</v>
      </c>
      <c r="I4543" s="33" t="b">
        <f>AND(
    Table2[[#This Row],[Service_start]] &gt; DATE(2022,10,1),
    Table2[[#This Row],[Service_end]] &lt; DATE(2024,2,1)
)</f>
        <v>1</v>
      </c>
    </row>
    <row r="4544" spans="1:9">
      <c r="A4544">
        <v>11756110</v>
      </c>
      <c r="B4544">
        <v>425</v>
      </c>
      <c r="C4544" s="1">
        <v>37372.614999999998</v>
      </c>
      <c r="D4544">
        <v>427</v>
      </c>
      <c r="E4544" s="36">
        <f>INT((Table2[[#This Row],[Service_start]]-Table2[[#This Row],[DateOfBirth]])/365)</f>
        <v>21</v>
      </c>
      <c r="F4544" s="32">
        <f>IF(DATEDIF(Table2[[#This Row],[DateOfBirth]],Table2[[#This Row],[Service_start]], "Y")&lt;=25,1,0)</f>
        <v>1</v>
      </c>
      <c r="G4544" s="1">
        <v>45139</v>
      </c>
      <c r="H4544" s="1">
        <v>45169</v>
      </c>
      <c r="I4544" s="33" t="b">
        <f>AND(
    Table2[[#This Row],[Service_start]] &gt; DATE(2022,10,1),
    Table2[[#This Row],[Service_end]] &lt; DATE(2024,2,1)
)</f>
        <v>1</v>
      </c>
    </row>
    <row r="4545" spans="1:9">
      <c r="A4545">
        <v>15537792</v>
      </c>
      <c r="B4545">
        <v>425</v>
      </c>
      <c r="C4545" s="1">
        <v>37372.614999999998</v>
      </c>
      <c r="D4545">
        <v>427</v>
      </c>
      <c r="E4545" s="36">
        <f>INT((Table2[[#This Row],[Service_start]]-Table2[[#This Row],[DateOfBirth]])/365)</f>
        <v>21</v>
      </c>
      <c r="F4545" s="32">
        <f>IF(DATEDIF(Table2[[#This Row],[DateOfBirth]],Table2[[#This Row],[Service_start]], "Y")&lt;=25,1,0)</f>
        <v>1</v>
      </c>
      <c r="G4545" s="1">
        <v>45170</v>
      </c>
      <c r="H4545" s="1">
        <v>45199</v>
      </c>
      <c r="I4545" s="33" t="b">
        <f>AND(
    Table2[[#This Row],[Service_start]] &gt; DATE(2022,10,1),
    Table2[[#This Row],[Service_end]] &lt; DATE(2024,2,1)
)</f>
        <v>1</v>
      </c>
    </row>
    <row r="4546" spans="1:9">
      <c r="A4546">
        <v>11672743</v>
      </c>
      <c r="B4546">
        <v>425</v>
      </c>
      <c r="C4546" s="1">
        <v>35902.614999999998</v>
      </c>
      <c r="D4546">
        <v>427</v>
      </c>
      <c r="E4546" s="36">
        <f>INT((Table2[[#This Row],[Service_start]]-Table2[[#This Row],[DateOfBirth]])/365)</f>
        <v>24</v>
      </c>
      <c r="F4546" s="32">
        <f>IF(DATEDIF(Table2[[#This Row],[DateOfBirth]],Table2[[#This Row],[Service_start]], "Y")&lt;=25,1,0)</f>
        <v>1</v>
      </c>
      <c r="G4546" s="1">
        <v>44978</v>
      </c>
      <c r="H4546" s="1">
        <v>44985</v>
      </c>
      <c r="I4546" s="33" t="b">
        <f>AND(
    Table2[[#This Row],[Service_start]] &gt; DATE(2022,10,1),
    Table2[[#This Row],[Service_end]] &lt; DATE(2024,2,1)
)</f>
        <v>1</v>
      </c>
    </row>
    <row r="4547" spans="1:9">
      <c r="A4547">
        <v>13026299</v>
      </c>
      <c r="B4547">
        <v>425</v>
      </c>
      <c r="C4547" s="1">
        <v>35902.614999999998</v>
      </c>
      <c r="D4547">
        <v>427</v>
      </c>
      <c r="E4547" s="36">
        <f>INT((Table2[[#This Row],[Service_start]]-Table2[[#This Row],[DateOfBirth]])/365)</f>
        <v>24</v>
      </c>
      <c r="F4547" s="32">
        <f>IF(DATEDIF(Table2[[#This Row],[DateOfBirth]],Table2[[#This Row],[Service_start]], "Y")&lt;=25,1,0)</f>
        <v>1</v>
      </c>
      <c r="G4547" s="1">
        <v>44986</v>
      </c>
      <c r="H4547" s="1">
        <v>45016</v>
      </c>
      <c r="I4547" s="33" t="b">
        <f>AND(
    Table2[[#This Row],[Service_start]] &gt; DATE(2022,10,1),
    Table2[[#This Row],[Service_end]] &lt; DATE(2024,2,1)
)</f>
        <v>1</v>
      </c>
    </row>
    <row r="4548" spans="1:9">
      <c r="A4548">
        <v>16690919</v>
      </c>
      <c r="B4548">
        <v>425</v>
      </c>
      <c r="C4548" s="1">
        <v>35902.614999999998</v>
      </c>
      <c r="D4548">
        <v>427</v>
      </c>
      <c r="E4548" s="36">
        <f>INT((Table2[[#This Row],[Service_start]]-Table2[[#This Row],[DateOfBirth]])/365)</f>
        <v>24</v>
      </c>
      <c r="F4548" s="32">
        <f>IF(DATEDIF(Table2[[#This Row],[DateOfBirth]],Table2[[#This Row],[Service_start]], "Y")&lt;=25,1,0)</f>
        <v>1</v>
      </c>
      <c r="G4548" s="1">
        <v>45017</v>
      </c>
      <c r="H4548" s="1">
        <v>45046</v>
      </c>
      <c r="I4548" s="33" t="b">
        <f>AND(
    Table2[[#This Row],[Service_start]] &gt; DATE(2022,10,1),
    Table2[[#This Row],[Service_end]] &lt; DATE(2024,2,1)
)</f>
        <v>1</v>
      </c>
    </row>
    <row r="4549" spans="1:9">
      <c r="A4549">
        <v>10765050</v>
      </c>
      <c r="B4549">
        <v>425</v>
      </c>
      <c r="C4549" s="1">
        <v>36954.614999999998</v>
      </c>
      <c r="D4549">
        <v>427</v>
      </c>
      <c r="E4549" s="36">
        <f>INT((Table2[[#This Row],[Service_start]]-Table2[[#This Row],[DateOfBirth]])/365)</f>
        <v>22</v>
      </c>
      <c r="F4549" s="32">
        <f>IF(DATEDIF(Table2[[#This Row],[DateOfBirth]],Table2[[#This Row],[Service_start]], "Y")&lt;=25,1,0)</f>
        <v>1</v>
      </c>
      <c r="G4549" s="1">
        <v>45188</v>
      </c>
      <c r="H4549" s="1">
        <v>45199</v>
      </c>
      <c r="I4549" s="33" t="b">
        <f>AND(
    Table2[[#This Row],[Service_start]] &gt; DATE(2022,10,1),
    Table2[[#This Row],[Service_end]] &lt; DATE(2024,2,1)
)</f>
        <v>1</v>
      </c>
    </row>
    <row r="4550" spans="1:9">
      <c r="A4550">
        <v>17256924</v>
      </c>
      <c r="B4550">
        <v>425</v>
      </c>
      <c r="C4550" s="1">
        <v>36954.614999999998</v>
      </c>
      <c r="D4550">
        <v>427</v>
      </c>
      <c r="E4550" s="36">
        <f>INT((Table2[[#This Row],[Service_start]]-Table2[[#This Row],[DateOfBirth]])/365)</f>
        <v>22</v>
      </c>
      <c r="F4550" s="32">
        <f>IF(DATEDIF(Table2[[#This Row],[DateOfBirth]],Table2[[#This Row],[Service_start]], "Y")&lt;=25,1,0)</f>
        <v>1</v>
      </c>
      <c r="G4550" s="1">
        <v>45200</v>
      </c>
      <c r="H4550" s="1">
        <v>45230</v>
      </c>
      <c r="I4550" s="33" t="b">
        <f>AND(
    Table2[[#This Row],[Service_start]] &gt; DATE(2022,10,1),
    Table2[[#This Row],[Service_end]] &lt; DATE(2024,2,1)
)</f>
        <v>1</v>
      </c>
    </row>
    <row r="4551" spans="1:9">
      <c r="A4551">
        <v>11840813</v>
      </c>
      <c r="B4551">
        <v>425</v>
      </c>
      <c r="C4551" s="1">
        <v>36954.614999999998</v>
      </c>
      <c r="D4551">
        <v>427</v>
      </c>
      <c r="E4551" s="36">
        <f>INT((Table2[[#This Row],[Service_start]]-Table2[[#This Row],[DateOfBirth]])/365)</f>
        <v>22</v>
      </c>
      <c r="F4551" s="32">
        <f>IF(DATEDIF(Table2[[#This Row],[DateOfBirth]],Table2[[#This Row],[Service_start]], "Y")&lt;=25,1,0)</f>
        <v>1</v>
      </c>
      <c r="G4551" s="1">
        <v>45231</v>
      </c>
      <c r="H4551" s="1">
        <v>45239</v>
      </c>
      <c r="I4551" s="33" t="b">
        <f>AND(
    Table2[[#This Row],[Service_start]] &gt; DATE(2022,10,1),
    Table2[[#This Row],[Service_end]] &lt; DATE(2024,2,1)
)</f>
        <v>1</v>
      </c>
    </row>
    <row r="4552" spans="1:9">
      <c r="A4552">
        <v>15621041</v>
      </c>
      <c r="B4552">
        <v>425</v>
      </c>
      <c r="C4552" s="1">
        <v>36502.614999999998</v>
      </c>
      <c r="D4552">
        <v>427</v>
      </c>
      <c r="E4552" s="36">
        <f>INT((Table2[[#This Row],[Service_start]]-Table2[[#This Row],[DateOfBirth]])/365)</f>
        <v>23</v>
      </c>
      <c r="F4552" s="32">
        <f>IF(DATEDIF(Table2[[#This Row],[DateOfBirth]],Table2[[#This Row],[Service_start]], "Y")&lt;=25,1,0)</f>
        <v>1</v>
      </c>
      <c r="G4552" s="1">
        <v>45138</v>
      </c>
      <c r="H4552" s="1">
        <v>45138</v>
      </c>
      <c r="I4552" s="33" t="b">
        <f>AND(
    Table2[[#This Row],[Service_start]] &gt; DATE(2022,10,1),
    Table2[[#This Row],[Service_end]] &lt; DATE(2024,2,1)
)</f>
        <v>1</v>
      </c>
    </row>
    <row r="4553" spans="1:9">
      <c r="A4553">
        <v>10578571</v>
      </c>
      <c r="B4553">
        <v>425</v>
      </c>
      <c r="C4553" s="1">
        <v>36502.614999999998</v>
      </c>
      <c r="D4553">
        <v>427</v>
      </c>
      <c r="E4553" s="36">
        <f>INT((Table2[[#This Row],[Service_start]]-Table2[[#This Row],[DateOfBirth]])/365)</f>
        <v>23</v>
      </c>
      <c r="F4553" s="32">
        <f>IF(DATEDIF(Table2[[#This Row],[DateOfBirth]],Table2[[#This Row],[Service_start]], "Y")&lt;=25,1,0)</f>
        <v>1</v>
      </c>
      <c r="G4553" s="1">
        <v>45139</v>
      </c>
      <c r="H4553" s="1">
        <v>45169</v>
      </c>
      <c r="I4553" s="33" t="b">
        <f>AND(
    Table2[[#This Row],[Service_start]] &gt; DATE(2022,10,1),
    Table2[[#This Row],[Service_end]] &lt; DATE(2024,2,1)
)</f>
        <v>1</v>
      </c>
    </row>
    <row r="4554" spans="1:9">
      <c r="A4554">
        <v>16885736</v>
      </c>
      <c r="B4554">
        <v>425</v>
      </c>
      <c r="C4554" s="1">
        <v>36502.614999999998</v>
      </c>
      <c r="D4554">
        <v>427</v>
      </c>
      <c r="E4554" s="36">
        <f>INT((Table2[[#This Row],[Service_start]]-Table2[[#This Row],[DateOfBirth]])/365)</f>
        <v>23</v>
      </c>
      <c r="F4554" s="32">
        <f>IF(DATEDIF(Table2[[#This Row],[DateOfBirth]],Table2[[#This Row],[Service_start]], "Y")&lt;=25,1,0)</f>
        <v>1</v>
      </c>
      <c r="G4554" s="1">
        <v>45170</v>
      </c>
      <c r="H4554" s="1">
        <v>45199</v>
      </c>
      <c r="I4554" s="33" t="b">
        <f>AND(
    Table2[[#This Row],[Service_start]] &gt; DATE(2022,10,1),
    Table2[[#This Row],[Service_end]] &lt; DATE(2024,2,1)
)</f>
        <v>1</v>
      </c>
    </row>
    <row r="4555" spans="1:9">
      <c r="A4555">
        <v>14395376</v>
      </c>
      <c r="B4555">
        <v>425</v>
      </c>
      <c r="C4555" s="1">
        <v>36143.614999999998</v>
      </c>
      <c r="D4555">
        <v>427</v>
      </c>
      <c r="E4555" s="36">
        <f>INT((Table2[[#This Row],[Service_start]]-Table2[[#This Row],[DateOfBirth]])/365)</f>
        <v>24</v>
      </c>
      <c r="F4555" s="32">
        <f>IF(DATEDIF(Table2[[#This Row],[DateOfBirth]],Table2[[#This Row],[Service_start]], "Y")&lt;=25,1,0)</f>
        <v>1</v>
      </c>
      <c r="G4555" s="1">
        <v>45054</v>
      </c>
      <c r="H4555" s="1">
        <v>45077</v>
      </c>
      <c r="I4555" s="33" t="b">
        <f>AND(
    Table2[[#This Row],[Service_start]] &gt; DATE(2022,10,1),
    Table2[[#This Row],[Service_end]] &lt; DATE(2024,2,1)
)</f>
        <v>1</v>
      </c>
    </row>
    <row r="4556" spans="1:9">
      <c r="A4556">
        <v>15248256</v>
      </c>
      <c r="B4556">
        <v>425</v>
      </c>
      <c r="C4556" s="1">
        <v>36143.614999999998</v>
      </c>
      <c r="D4556">
        <v>427</v>
      </c>
      <c r="E4556" s="36">
        <f>INT((Table2[[#This Row],[Service_start]]-Table2[[#This Row],[DateOfBirth]])/365)</f>
        <v>24</v>
      </c>
      <c r="F4556" s="32">
        <f>IF(DATEDIF(Table2[[#This Row],[DateOfBirth]],Table2[[#This Row],[Service_start]], "Y")&lt;=25,1,0)</f>
        <v>1</v>
      </c>
      <c r="G4556" s="1">
        <v>45078</v>
      </c>
      <c r="H4556" s="1">
        <v>45107</v>
      </c>
      <c r="I4556" s="33" t="b">
        <f>AND(
    Table2[[#This Row],[Service_start]] &gt; DATE(2022,10,1),
    Table2[[#This Row],[Service_end]] &lt; DATE(2024,2,1)
)</f>
        <v>1</v>
      </c>
    </row>
    <row r="4557" spans="1:9">
      <c r="A4557">
        <v>16149899</v>
      </c>
      <c r="B4557">
        <v>425</v>
      </c>
      <c r="C4557" s="1">
        <v>36143.614999999998</v>
      </c>
      <c r="D4557">
        <v>427</v>
      </c>
      <c r="E4557" s="36">
        <f>INT((Table2[[#This Row],[Service_start]]-Table2[[#This Row],[DateOfBirth]])/365)</f>
        <v>24</v>
      </c>
      <c r="F4557" s="32">
        <f>IF(DATEDIF(Table2[[#This Row],[DateOfBirth]],Table2[[#This Row],[Service_start]], "Y")&lt;=25,1,0)</f>
        <v>1</v>
      </c>
      <c r="G4557" s="1">
        <v>45108</v>
      </c>
      <c r="H4557" s="1">
        <v>45138</v>
      </c>
      <c r="I4557" s="33" t="b">
        <f>AND(
    Table2[[#This Row],[Service_start]] &gt; DATE(2022,10,1),
    Table2[[#This Row],[Service_end]] &lt; DATE(2024,2,1)
)</f>
        <v>1</v>
      </c>
    </row>
    <row r="4558" spans="1:9">
      <c r="A4558">
        <v>15415179</v>
      </c>
      <c r="B4558">
        <v>425</v>
      </c>
      <c r="C4558" s="1">
        <v>39297.614999999998</v>
      </c>
      <c r="D4558">
        <v>427</v>
      </c>
      <c r="E4558" s="36">
        <f>INT((Table2[[#This Row],[Service_start]]-Table2[[#This Row],[DateOfBirth]])/365)</f>
        <v>16</v>
      </c>
      <c r="F4558" s="32">
        <f>IF(DATEDIF(Table2[[#This Row],[DateOfBirth]],Table2[[#This Row],[Service_start]], "Y")&lt;=25,1,0)</f>
        <v>1</v>
      </c>
      <c r="G4558" s="1">
        <v>45280</v>
      </c>
      <c r="H4558" s="1">
        <v>45291</v>
      </c>
      <c r="I4558" s="33" t="b">
        <f>AND(
    Table2[[#This Row],[Service_start]] &gt; DATE(2022,10,1),
    Table2[[#This Row],[Service_end]] &lt; DATE(2024,2,1)
)</f>
        <v>1</v>
      </c>
    </row>
    <row r="4559" spans="1:9">
      <c r="A4559">
        <v>9029960</v>
      </c>
      <c r="B4559">
        <v>425</v>
      </c>
      <c r="C4559" s="1">
        <v>39297.614999999998</v>
      </c>
      <c r="D4559">
        <v>427</v>
      </c>
      <c r="E4559" s="36">
        <f>INT((Table2[[#This Row],[Service_start]]-Table2[[#This Row],[DateOfBirth]])/365)</f>
        <v>16</v>
      </c>
      <c r="F4559" s="32">
        <f>IF(DATEDIF(Table2[[#This Row],[DateOfBirth]],Table2[[#This Row],[Service_start]], "Y")&lt;=25,1,0)</f>
        <v>1</v>
      </c>
      <c r="G4559" s="1">
        <v>45292</v>
      </c>
      <c r="H4559" s="1">
        <v>45322</v>
      </c>
      <c r="I4559" s="33" t="b">
        <f>AND(
    Table2[[#This Row],[Service_start]] &gt; DATE(2022,10,1),
    Table2[[#This Row],[Service_end]] &lt; DATE(2024,2,1)
)</f>
        <v>1</v>
      </c>
    </row>
    <row r="4560" spans="1:9">
      <c r="A4560">
        <v>12094043</v>
      </c>
      <c r="B4560">
        <v>425</v>
      </c>
      <c r="C4560" s="1">
        <v>37080.614999999998</v>
      </c>
      <c r="D4560">
        <v>427</v>
      </c>
      <c r="E4560" s="36">
        <f>INT((Table2[[#This Row],[Service_start]]-Table2[[#This Row],[DateOfBirth]])/365)</f>
        <v>21</v>
      </c>
      <c r="F4560" s="32">
        <f>IF(DATEDIF(Table2[[#This Row],[DateOfBirth]],Table2[[#This Row],[Service_start]], "Y")&lt;=25,1,0)</f>
        <v>1</v>
      </c>
      <c r="G4560" s="1">
        <v>44866</v>
      </c>
      <c r="H4560" s="1">
        <v>44895</v>
      </c>
      <c r="I4560" s="33" t="b">
        <f>AND(
    Table2[[#This Row],[Service_start]] &gt; DATE(2022,10,1),
    Table2[[#This Row],[Service_end]] &lt; DATE(2024,2,1)
)</f>
        <v>1</v>
      </c>
    </row>
    <row r="4561" spans="1:9">
      <c r="A4561">
        <v>12846576</v>
      </c>
      <c r="B4561">
        <v>425</v>
      </c>
      <c r="C4561" s="1">
        <v>36638.614999999998</v>
      </c>
      <c r="D4561">
        <v>427</v>
      </c>
      <c r="E4561" s="36">
        <f>INT((Table2[[#This Row],[Service_start]]-Table2[[#This Row],[DateOfBirth]])/365)</f>
        <v>23</v>
      </c>
      <c r="F4561" s="32">
        <f>IF(DATEDIF(Table2[[#This Row],[DateOfBirth]],Table2[[#This Row],[Service_start]], "Y")&lt;=25,1,0)</f>
        <v>1</v>
      </c>
      <c r="G4561" s="1">
        <v>45200</v>
      </c>
      <c r="H4561" s="1">
        <v>45231</v>
      </c>
      <c r="I4561" s="33" t="b">
        <f>AND(
    Table2[[#This Row],[Service_start]] &gt; DATE(2022,10,1),
    Table2[[#This Row],[Service_end]] &lt; DATE(2024,2,1)
)</f>
        <v>1</v>
      </c>
    </row>
    <row r="4562" spans="1:9">
      <c r="A4562">
        <v>16721224</v>
      </c>
      <c r="B4562">
        <v>425</v>
      </c>
      <c r="C4562" s="1">
        <v>38760.614999999998</v>
      </c>
      <c r="D4562">
        <v>427</v>
      </c>
      <c r="E4562" s="36">
        <f>INT((Table2[[#This Row],[Service_start]]-Table2[[#This Row],[DateOfBirth]])/365)</f>
        <v>17</v>
      </c>
      <c r="F4562" s="32">
        <f>IF(DATEDIF(Table2[[#This Row],[DateOfBirth]],Table2[[#This Row],[Service_start]], "Y")&lt;=25,1,0)</f>
        <v>1</v>
      </c>
      <c r="G4562" s="1">
        <v>45132</v>
      </c>
      <c r="H4562" s="1">
        <v>45138</v>
      </c>
      <c r="I4562" s="33" t="b">
        <f>AND(
    Table2[[#This Row],[Service_start]] &gt; DATE(2022,10,1),
    Table2[[#This Row],[Service_end]] &lt; DATE(2024,2,1)
)</f>
        <v>1</v>
      </c>
    </row>
    <row r="4563" spans="1:9">
      <c r="A4563">
        <v>10713464</v>
      </c>
      <c r="B4563">
        <v>425</v>
      </c>
      <c r="C4563" s="1">
        <v>38760.614999999998</v>
      </c>
      <c r="D4563">
        <v>427</v>
      </c>
      <c r="E4563" s="36">
        <f>INT((Table2[[#This Row],[Service_start]]-Table2[[#This Row],[DateOfBirth]])/365)</f>
        <v>17</v>
      </c>
      <c r="F4563" s="32">
        <f>IF(DATEDIF(Table2[[#This Row],[DateOfBirth]],Table2[[#This Row],[Service_start]], "Y")&lt;=25,1,0)</f>
        <v>1</v>
      </c>
      <c r="G4563" s="1">
        <v>45139</v>
      </c>
      <c r="H4563" s="1">
        <v>45169</v>
      </c>
      <c r="I4563" s="33" t="b">
        <f>AND(
    Table2[[#This Row],[Service_start]] &gt; DATE(2022,10,1),
    Table2[[#This Row],[Service_end]] &lt; DATE(2024,2,1)
)</f>
        <v>1</v>
      </c>
    </row>
    <row r="4564" spans="1:9">
      <c r="A4564">
        <v>12101587</v>
      </c>
      <c r="B4564">
        <v>425</v>
      </c>
      <c r="C4564" s="1">
        <v>38760.614999999998</v>
      </c>
      <c r="D4564">
        <v>427</v>
      </c>
      <c r="E4564" s="36">
        <f>INT((Table2[[#This Row],[Service_start]]-Table2[[#This Row],[DateOfBirth]])/365)</f>
        <v>17</v>
      </c>
      <c r="F4564" s="32">
        <f>IF(DATEDIF(Table2[[#This Row],[DateOfBirth]],Table2[[#This Row],[Service_start]], "Y")&lt;=25,1,0)</f>
        <v>1</v>
      </c>
      <c r="G4564" s="1">
        <v>45170</v>
      </c>
      <c r="H4564" s="1">
        <v>45199</v>
      </c>
      <c r="I4564" s="33" t="b">
        <f>AND(
    Table2[[#This Row],[Service_start]] &gt; DATE(2022,10,1),
    Table2[[#This Row],[Service_end]] &lt; DATE(2024,2,1)
)</f>
        <v>1</v>
      </c>
    </row>
    <row r="4565" spans="1:9">
      <c r="A4565">
        <v>9556361</v>
      </c>
      <c r="B4565">
        <v>425</v>
      </c>
      <c r="C4565" s="1">
        <v>38760.614999999998</v>
      </c>
      <c r="D4565">
        <v>427</v>
      </c>
      <c r="E4565" s="36">
        <f>INT((Table2[[#This Row],[Service_start]]-Table2[[#This Row],[DateOfBirth]])/365)</f>
        <v>17</v>
      </c>
      <c r="F4565" s="32">
        <f>IF(DATEDIF(Table2[[#This Row],[DateOfBirth]],Table2[[#This Row],[Service_start]], "Y")&lt;=25,1,0)</f>
        <v>1</v>
      </c>
      <c r="G4565" s="1">
        <v>45200</v>
      </c>
      <c r="H4565" s="1">
        <v>45230</v>
      </c>
      <c r="I4565" s="33" t="b">
        <f>AND(
    Table2[[#This Row],[Service_start]] &gt; DATE(2022,10,1),
    Table2[[#This Row],[Service_end]] &lt; DATE(2024,2,1)
)</f>
        <v>1</v>
      </c>
    </row>
    <row r="4566" spans="1:9">
      <c r="A4566">
        <v>10803379</v>
      </c>
      <c r="B4566">
        <v>425</v>
      </c>
      <c r="C4566" s="1">
        <v>37323.614999999998</v>
      </c>
      <c r="D4566">
        <v>427</v>
      </c>
      <c r="E4566" s="36">
        <f>INT((Table2[[#This Row],[Service_start]]-Table2[[#This Row],[DateOfBirth]])/365)</f>
        <v>21</v>
      </c>
      <c r="F4566" s="32">
        <f>IF(DATEDIF(Table2[[#This Row],[DateOfBirth]],Table2[[#This Row],[Service_start]], "Y")&lt;=25,1,0)</f>
        <v>1</v>
      </c>
      <c r="G4566" s="1">
        <v>45243</v>
      </c>
      <c r="H4566" s="1">
        <v>45260</v>
      </c>
      <c r="I4566" s="33" t="b">
        <f>AND(
    Table2[[#This Row],[Service_start]] &gt; DATE(2022,10,1),
    Table2[[#This Row],[Service_end]] &lt; DATE(2024,2,1)
)</f>
        <v>1</v>
      </c>
    </row>
    <row r="4567" spans="1:9">
      <c r="A4567">
        <v>17503034</v>
      </c>
      <c r="B4567">
        <v>425</v>
      </c>
      <c r="C4567" s="1">
        <v>37323.614999999998</v>
      </c>
      <c r="D4567">
        <v>427</v>
      </c>
      <c r="E4567" s="36">
        <f>INT((Table2[[#This Row],[Service_start]]-Table2[[#This Row],[DateOfBirth]])/365)</f>
        <v>21</v>
      </c>
      <c r="F4567" s="32">
        <f>IF(DATEDIF(Table2[[#This Row],[DateOfBirth]],Table2[[#This Row],[Service_start]], "Y")&lt;=25,1,0)</f>
        <v>1</v>
      </c>
      <c r="G4567" s="1">
        <v>45261</v>
      </c>
      <c r="H4567" s="1">
        <v>45291</v>
      </c>
      <c r="I4567" s="33" t="b">
        <f>AND(
    Table2[[#This Row],[Service_start]] &gt; DATE(2022,10,1),
    Table2[[#This Row],[Service_end]] &lt; DATE(2024,2,1)
)</f>
        <v>1</v>
      </c>
    </row>
    <row r="4568" spans="1:9">
      <c r="A4568">
        <v>10819695</v>
      </c>
      <c r="B4568">
        <v>425</v>
      </c>
      <c r="C4568" s="1">
        <v>37323.614999999998</v>
      </c>
      <c r="D4568">
        <v>427</v>
      </c>
      <c r="E4568" s="36">
        <f>INT((Table2[[#This Row],[Service_start]]-Table2[[#This Row],[DateOfBirth]])/365)</f>
        <v>21</v>
      </c>
      <c r="F4568" s="32">
        <f>IF(DATEDIF(Table2[[#This Row],[DateOfBirth]],Table2[[#This Row],[Service_start]], "Y")&lt;=25,1,0)</f>
        <v>1</v>
      </c>
      <c r="G4568" s="1">
        <v>45292</v>
      </c>
      <c r="H4568" s="1">
        <v>45322</v>
      </c>
      <c r="I4568" s="33" t="b">
        <f>AND(
    Table2[[#This Row],[Service_start]] &gt; DATE(2022,10,1),
    Table2[[#This Row],[Service_end]] &lt; DATE(2024,2,1)
)</f>
        <v>1</v>
      </c>
    </row>
    <row r="4569" spans="1:9">
      <c r="A4569">
        <v>15382008</v>
      </c>
      <c r="B4569">
        <v>425</v>
      </c>
      <c r="C4569" s="1">
        <v>36230.614999999998</v>
      </c>
      <c r="D4569">
        <v>427</v>
      </c>
      <c r="E4569" s="36">
        <f>INT((Table2[[#This Row],[Service_start]]-Table2[[#This Row],[DateOfBirth]])/365)</f>
        <v>24</v>
      </c>
      <c r="F4569" s="32">
        <f>IF(DATEDIF(Table2[[#This Row],[DateOfBirth]],Table2[[#This Row],[Service_start]], "Y")&lt;=25,1,0)</f>
        <v>1</v>
      </c>
      <c r="G4569" s="1">
        <v>45174</v>
      </c>
      <c r="H4569" s="1">
        <v>45199</v>
      </c>
      <c r="I4569" s="33" t="b">
        <f>AND(
    Table2[[#This Row],[Service_start]] &gt; DATE(2022,10,1),
    Table2[[#This Row],[Service_end]] &lt; DATE(2024,2,1)
)</f>
        <v>1</v>
      </c>
    </row>
    <row r="4570" spans="1:9">
      <c r="A4570">
        <v>9207789</v>
      </c>
      <c r="B4570">
        <v>425</v>
      </c>
      <c r="C4570" s="1">
        <v>37082.614999999998</v>
      </c>
      <c r="D4570">
        <v>427</v>
      </c>
      <c r="E4570" s="36">
        <f>INT((Table2[[#This Row],[Service_start]]-Table2[[#This Row],[DateOfBirth]])/365)</f>
        <v>22</v>
      </c>
      <c r="F4570" s="32">
        <f>IF(DATEDIF(Table2[[#This Row],[DateOfBirth]],Table2[[#This Row],[Service_start]], "Y")&lt;=25,1,0)</f>
        <v>1</v>
      </c>
      <c r="G4570" s="1">
        <v>45145</v>
      </c>
      <c r="H4570" s="1">
        <v>45169</v>
      </c>
      <c r="I4570" s="33" t="b">
        <f>AND(
    Table2[[#This Row],[Service_start]] &gt; DATE(2022,10,1),
    Table2[[#This Row],[Service_end]] &lt; DATE(2024,2,1)
)</f>
        <v>1</v>
      </c>
    </row>
    <row r="4571" spans="1:9">
      <c r="A4571">
        <v>10748550</v>
      </c>
      <c r="B4571">
        <v>425</v>
      </c>
      <c r="C4571" s="1">
        <v>37082.614999999998</v>
      </c>
      <c r="D4571">
        <v>427</v>
      </c>
      <c r="E4571" s="36">
        <f>INT((Table2[[#This Row],[Service_start]]-Table2[[#This Row],[DateOfBirth]])/365)</f>
        <v>22</v>
      </c>
      <c r="F4571" s="32">
        <f>IF(DATEDIF(Table2[[#This Row],[DateOfBirth]],Table2[[#This Row],[Service_start]], "Y")&lt;=25,1,0)</f>
        <v>1</v>
      </c>
      <c r="G4571" s="1">
        <v>45170</v>
      </c>
      <c r="H4571" s="1">
        <v>45199</v>
      </c>
      <c r="I4571" s="33" t="b">
        <f>AND(
    Table2[[#This Row],[Service_start]] &gt; DATE(2022,10,1),
    Table2[[#This Row],[Service_end]] &lt; DATE(2024,2,1)
)</f>
        <v>1</v>
      </c>
    </row>
    <row r="4572" spans="1:9">
      <c r="A4572">
        <v>9000645</v>
      </c>
      <c r="B4572">
        <v>425</v>
      </c>
      <c r="C4572" s="1">
        <v>38225.614999999998</v>
      </c>
      <c r="D4572">
        <v>427</v>
      </c>
      <c r="E4572" s="36">
        <f>INT((Table2[[#This Row],[Service_start]]-Table2[[#This Row],[DateOfBirth]])/365)</f>
        <v>18</v>
      </c>
      <c r="F4572" s="32">
        <f>IF(DATEDIF(Table2[[#This Row],[DateOfBirth]],Table2[[#This Row],[Service_start]], "Y")&lt;=25,1,0)</f>
        <v>1</v>
      </c>
      <c r="G4572" s="1">
        <v>44860</v>
      </c>
      <c r="H4572" s="1">
        <v>44865</v>
      </c>
      <c r="I4572" s="33" t="b">
        <f>AND(
    Table2[[#This Row],[Service_start]] &gt; DATE(2022,10,1),
    Table2[[#This Row],[Service_end]] &lt; DATE(2024,2,1)
)</f>
        <v>1</v>
      </c>
    </row>
    <row r="4573" spans="1:9">
      <c r="A4573">
        <v>10604250</v>
      </c>
      <c r="B4573">
        <v>425</v>
      </c>
      <c r="C4573" s="1">
        <v>38225.614999999998</v>
      </c>
      <c r="D4573">
        <v>427</v>
      </c>
      <c r="E4573" s="36">
        <f>INT((Table2[[#This Row],[Service_start]]-Table2[[#This Row],[DateOfBirth]])/365)</f>
        <v>18</v>
      </c>
      <c r="F4573" s="32">
        <f>IF(DATEDIF(Table2[[#This Row],[DateOfBirth]],Table2[[#This Row],[Service_start]], "Y")&lt;=25,1,0)</f>
        <v>1</v>
      </c>
      <c r="G4573" s="1">
        <v>44866</v>
      </c>
      <c r="H4573" s="1">
        <v>44895</v>
      </c>
      <c r="I4573" s="33" t="b">
        <f>AND(
    Table2[[#This Row],[Service_start]] &gt; DATE(2022,10,1),
    Table2[[#This Row],[Service_end]] &lt; DATE(2024,2,1)
)</f>
        <v>1</v>
      </c>
    </row>
    <row r="4574" spans="1:9">
      <c r="A4574">
        <v>10459408</v>
      </c>
      <c r="B4574">
        <v>425</v>
      </c>
      <c r="C4574" s="1">
        <v>38225.614999999998</v>
      </c>
      <c r="D4574">
        <v>427</v>
      </c>
      <c r="E4574" s="36">
        <f>INT((Table2[[#This Row],[Service_start]]-Table2[[#This Row],[DateOfBirth]])/365)</f>
        <v>18</v>
      </c>
      <c r="F4574" s="32">
        <f>IF(DATEDIF(Table2[[#This Row],[DateOfBirth]],Table2[[#This Row],[Service_start]], "Y")&lt;=25,1,0)</f>
        <v>1</v>
      </c>
      <c r="G4574" s="1">
        <v>44896</v>
      </c>
      <c r="H4574" s="1">
        <v>44926</v>
      </c>
      <c r="I4574" s="33" t="b">
        <f>AND(
    Table2[[#This Row],[Service_start]] &gt; DATE(2022,10,1),
    Table2[[#This Row],[Service_end]] &lt; DATE(2024,2,1)
)</f>
        <v>1</v>
      </c>
    </row>
    <row r="4575" spans="1:9">
      <c r="A4575">
        <v>10832755</v>
      </c>
      <c r="B4575">
        <v>425</v>
      </c>
      <c r="C4575" s="1">
        <v>37792.614999999998</v>
      </c>
      <c r="D4575">
        <v>427</v>
      </c>
      <c r="E4575" s="36">
        <f>INT((Table2[[#This Row],[Service_start]]-Table2[[#This Row],[DateOfBirth]])/365)</f>
        <v>19</v>
      </c>
      <c r="F4575" s="32">
        <f>IF(DATEDIF(Table2[[#This Row],[DateOfBirth]],Table2[[#This Row],[Service_start]], "Y")&lt;=25,1,0)</f>
        <v>1</v>
      </c>
      <c r="G4575" s="1">
        <v>44866</v>
      </c>
      <c r="H4575" s="1">
        <v>44895</v>
      </c>
      <c r="I4575" s="33" t="b">
        <f>AND(
    Table2[[#This Row],[Service_start]] &gt; DATE(2022,10,1),
    Table2[[#This Row],[Service_end]] &lt; DATE(2024,2,1)
)</f>
        <v>1</v>
      </c>
    </row>
    <row r="4576" spans="1:9">
      <c r="A4576">
        <v>16555148</v>
      </c>
      <c r="B4576">
        <v>425</v>
      </c>
      <c r="C4576" s="1">
        <v>38091.614999999998</v>
      </c>
      <c r="D4576">
        <v>427</v>
      </c>
      <c r="E4576" s="36">
        <f>INT((Table2[[#This Row],[Service_start]]-Table2[[#This Row],[DateOfBirth]])/365)</f>
        <v>19</v>
      </c>
      <c r="F4576" s="32">
        <f>IF(DATEDIF(Table2[[#This Row],[DateOfBirth]],Table2[[#This Row],[Service_start]], "Y")&lt;=25,1,0)</f>
        <v>1</v>
      </c>
      <c r="G4576" s="1">
        <v>45194</v>
      </c>
      <c r="H4576" s="1">
        <v>45199</v>
      </c>
      <c r="I4576" s="33" t="b">
        <f>AND(
    Table2[[#This Row],[Service_start]] &gt; DATE(2022,10,1),
    Table2[[#This Row],[Service_end]] &lt; DATE(2024,2,1)
)</f>
        <v>1</v>
      </c>
    </row>
    <row r="4577" spans="1:9">
      <c r="A4577">
        <v>11691288</v>
      </c>
      <c r="B4577">
        <v>425</v>
      </c>
      <c r="C4577" s="1">
        <v>38091.614999999998</v>
      </c>
      <c r="D4577">
        <v>427</v>
      </c>
      <c r="E4577" s="36">
        <f>INT((Table2[[#This Row],[Service_start]]-Table2[[#This Row],[DateOfBirth]])/365)</f>
        <v>19</v>
      </c>
      <c r="F4577" s="32">
        <f>IF(DATEDIF(Table2[[#This Row],[DateOfBirth]],Table2[[#This Row],[Service_start]], "Y")&lt;=25,1,0)</f>
        <v>1</v>
      </c>
      <c r="G4577" s="1">
        <v>45194</v>
      </c>
      <c r="H4577" s="1">
        <v>45199</v>
      </c>
      <c r="I4577" s="33" t="b">
        <f>AND(
    Table2[[#This Row],[Service_start]] &gt; DATE(2022,10,1),
    Table2[[#This Row],[Service_end]] &lt; DATE(2024,2,1)
)</f>
        <v>1</v>
      </c>
    </row>
    <row r="4578" spans="1:9">
      <c r="A4578">
        <v>10917826</v>
      </c>
      <c r="B4578">
        <v>425</v>
      </c>
      <c r="C4578" s="1">
        <v>38091.614999999998</v>
      </c>
      <c r="D4578">
        <v>427</v>
      </c>
      <c r="E4578" s="36">
        <f>INT((Table2[[#This Row],[Service_start]]-Table2[[#This Row],[DateOfBirth]])/365)</f>
        <v>19</v>
      </c>
      <c r="F4578" s="32">
        <f>IF(DATEDIF(Table2[[#This Row],[DateOfBirth]],Table2[[#This Row],[Service_start]], "Y")&lt;=25,1,0)</f>
        <v>1</v>
      </c>
      <c r="G4578" s="1">
        <v>45200</v>
      </c>
      <c r="H4578" s="1">
        <v>45230</v>
      </c>
      <c r="I4578" s="33" t="b">
        <f>AND(
    Table2[[#This Row],[Service_start]] &gt; DATE(2022,10,1),
    Table2[[#This Row],[Service_end]] &lt; DATE(2024,2,1)
)</f>
        <v>1</v>
      </c>
    </row>
    <row r="4579" spans="1:9">
      <c r="A4579">
        <v>15732875</v>
      </c>
      <c r="B4579">
        <v>425</v>
      </c>
      <c r="C4579" s="1">
        <v>38091.614999999998</v>
      </c>
      <c r="D4579">
        <v>427</v>
      </c>
      <c r="E4579" s="36">
        <f>INT((Table2[[#This Row],[Service_start]]-Table2[[#This Row],[DateOfBirth]])/365)</f>
        <v>19</v>
      </c>
      <c r="F4579" s="32">
        <f>IF(DATEDIF(Table2[[#This Row],[DateOfBirth]],Table2[[#This Row],[Service_start]], "Y")&lt;=25,1,0)</f>
        <v>1</v>
      </c>
      <c r="G4579" s="1">
        <v>45200</v>
      </c>
      <c r="H4579" s="1">
        <v>45230</v>
      </c>
      <c r="I4579" s="33" t="b">
        <f>AND(
    Table2[[#This Row],[Service_start]] &gt; DATE(2022,10,1),
    Table2[[#This Row],[Service_end]] &lt; DATE(2024,2,1)
)</f>
        <v>1</v>
      </c>
    </row>
    <row r="4580" spans="1:9">
      <c r="A4580">
        <v>11730595</v>
      </c>
      <c r="B4580">
        <v>425</v>
      </c>
      <c r="C4580" s="1">
        <v>36596.614999999998</v>
      </c>
      <c r="D4580">
        <v>427</v>
      </c>
      <c r="E4580" s="36">
        <f>INT((Table2[[#This Row],[Service_start]]-Table2[[#This Row],[DateOfBirth]])/365)</f>
        <v>23</v>
      </c>
      <c r="F4580" s="32">
        <f>IF(DATEDIF(Table2[[#This Row],[DateOfBirth]],Table2[[#This Row],[Service_start]], "Y")&lt;=25,1,0)</f>
        <v>1</v>
      </c>
      <c r="G4580" s="1">
        <v>45166</v>
      </c>
      <c r="H4580" s="1">
        <v>45166</v>
      </c>
      <c r="I4580" s="33" t="b">
        <f>AND(
    Table2[[#This Row],[Service_start]] &gt; DATE(2022,10,1),
    Table2[[#This Row],[Service_end]] &lt; DATE(2024,2,1)
)</f>
        <v>1</v>
      </c>
    </row>
    <row r="4581" spans="1:9">
      <c r="A4581">
        <v>10511216</v>
      </c>
      <c r="B4581">
        <v>425</v>
      </c>
      <c r="C4581" s="1">
        <v>36596.614999999998</v>
      </c>
      <c r="D4581">
        <v>427</v>
      </c>
      <c r="E4581" s="36">
        <f>INT((Table2[[#This Row],[Service_start]]-Table2[[#This Row],[DateOfBirth]])/365)</f>
        <v>23</v>
      </c>
      <c r="F4581" s="32">
        <f>IF(DATEDIF(Table2[[#This Row],[DateOfBirth]],Table2[[#This Row],[Service_start]], "Y")&lt;=25,1,0)</f>
        <v>1</v>
      </c>
      <c r="G4581" s="1">
        <v>45293</v>
      </c>
      <c r="H4581" s="1">
        <v>45322</v>
      </c>
      <c r="I4581" s="33" t="b">
        <f>AND(
    Table2[[#This Row],[Service_start]] &gt; DATE(2022,10,1),
    Table2[[#This Row],[Service_end]] &lt; DATE(2024,2,1)
)</f>
        <v>1</v>
      </c>
    </row>
    <row r="4582" spans="1:9">
      <c r="A4582">
        <v>14848835</v>
      </c>
      <c r="B4582">
        <v>425</v>
      </c>
      <c r="C4582" s="1">
        <v>37175.614999999998</v>
      </c>
      <c r="D4582">
        <v>427</v>
      </c>
      <c r="E4582" s="36">
        <f>INT((Table2[[#This Row],[Service_start]]-Table2[[#This Row],[DateOfBirth]])/365)</f>
        <v>21</v>
      </c>
      <c r="F4582" s="32">
        <f>IF(DATEDIF(Table2[[#This Row],[DateOfBirth]],Table2[[#This Row],[Service_start]], "Y")&lt;=25,1,0)</f>
        <v>1</v>
      </c>
      <c r="G4582" s="1">
        <v>45182</v>
      </c>
      <c r="H4582" s="1">
        <v>45199</v>
      </c>
      <c r="I4582" s="33" t="b">
        <f>AND(
    Table2[[#This Row],[Service_start]] &gt; DATE(2022,10,1),
    Table2[[#This Row],[Service_end]] &lt; DATE(2024,2,1)
)</f>
        <v>1</v>
      </c>
    </row>
    <row r="4583" spans="1:9">
      <c r="A4583">
        <v>10485685</v>
      </c>
      <c r="B4583">
        <v>425</v>
      </c>
      <c r="C4583" s="1">
        <v>37175.614999999998</v>
      </c>
      <c r="D4583">
        <v>427</v>
      </c>
      <c r="E4583" s="36">
        <f>INT((Table2[[#This Row],[Service_start]]-Table2[[#This Row],[DateOfBirth]])/365)</f>
        <v>21</v>
      </c>
      <c r="F4583" s="32">
        <f>IF(DATEDIF(Table2[[#This Row],[DateOfBirth]],Table2[[#This Row],[Service_start]], "Y")&lt;=25,1,0)</f>
        <v>1</v>
      </c>
      <c r="G4583" s="1">
        <v>45200</v>
      </c>
      <c r="H4583" s="1">
        <v>45230</v>
      </c>
      <c r="I4583" s="33" t="b">
        <f>AND(
    Table2[[#This Row],[Service_start]] &gt; DATE(2022,10,1),
    Table2[[#This Row],[Service_end]] &lt; DATE(2024,2,1)
)</f>
        <v>1</v>
      </c>
    </row>
    <row r="4584" spans="1:9">
      <c r="A4584">
        <v>10428431</v>
      </c>
      <c r="B4584">
        <v>425</v>
      </c>
      <c r="C4584" s="1">
        <v>37859.614999999998</v>
      </c>
      <c r="D4584">
        <v>427</v>
      </c>
      <c r="E4584" s="36">
        <f>INT((Table2[[#This Row],[Service_start]]-Table2[[#This Row],[DateOfBirth]])/365)</f>
        <v>20</v>
      </c>
      <c r="F4584" s="32">
        <f>IF(DATEDIF(Table2[[#This Row],[DateOfBirth]],Table2[[#This Row],[Service_start]], "Y")&lt;=25,1,0)</f>
        <v>1</v>
      </c>
      <c r="G4584" s="1">
        <v>45180</v>
      </c>
      <c r="H4584" s="1">
        <v>45199</v>
      </c>
      <c r="I4584" s="33" t="b">
        <f>AND(
    Table2[[#This Row],[Service_start]] &gt; DATE(2022,10,1),
    Table2[[#This Row],[Service_end]] &lt; DATE(2024,2,1)
)</f>
        <v>1</v>
      </c>
    </row>
    <row r="4585" spans="1:9">
      <c r="A4585">
        <v>11873616</v>
      </c>
      <c r="B4585">
        <v>425</v>
      </c>
      <c r="C4585" s="1">
        <v>36943.614999999998</v>
      </c>
      <c r="D4585">
        <v>427</v>
      </c>
      <c r="E4585" s="36">
        <f>INT((Table2[[#This Row],[Service_start]]-Table2[[#This Row],[DateOfBirth]])/365)</f>
        <v>22</v>
      </c>
      <c r="F4585" s="32">
        <f>IF(DATEDIF(Table2[[#This Row],[DateOfBirth]],Table2[[#This Row],[Service_start]], "Y")&lt;=25,1,0)</f>
        <v>1</v>
      </c>
      <c r="G4585" s="1">
        <v>45159</v>
      </c>
      <c r="H4585" s="1">
        <v>45169</v>
      </c>
      <c r="I4585" s="33" t="b">
        <f>AND(
    Table2[[#This Row],[Service_start]] &gt; DATE(2022,10,1),
    Table2[[#This Row],[Service_end]] &lt; DATE(2024,2,1)
)</f>
        <v>1</v>
      </c>
    </row>
    <row r="4586" spans="1:9">
      <c r="A4586">
        <v>10437132</v>
      </c>
      <c r="B4586">
        <v>425</v>
      </c>
      <c r="C4586" s="1">
        <v>36943.614999999998</v>
      </c>
      <c r="D4586">
        <v>427</v>
      </c>
      <c r="E4586" s="36">
        <f>INT((Table2[[#This Row],[Service_start]]-Table2[[#This Row],[DateOfBirth]])/365)</f>
        <v>22</v>
      </c>
      <c r="F4586" s="32">
        <f>IF(DATEDIF(Table2[[#This Row],[DateOfBirth]],Table2[[#This Row],[Service_start]], "Y")&lt;=25,1,0)</f>
        <v>1</v>
      </c>
      <c r="G4586" s="1">
        <v>45170</v>
      </c>
      <c r="H4586" s="1">
        <v>45199</v>
      </c>
      <c r="I4586" s="33" t="b">
        <f>AND(
    Table2[[#This Row],[Service_start]] &gt; DATE(2022,10,1),
    Table2[[#This Row],[Service_end]] &lt; DATE(2024,2,1)
)</f>
        <v>1</v>
      </c>
    </row>
    <row r="4587" spans="1:9">
      <c r="A4587">
        <v>17189615</v>
      </c>
      <c r="B4587">
        <v>425</v>
      </c>
      <c r="C4587" s="1">
        <v>36943.614999999998</v>
      </c>
      <c r="D4587">
        <v>427</v>
      </c>
      <c r="E4587" s="36">
        <f>INT((Table2[[#This Row],[Service_start]]-Table2[[#This Row],[DateOfBirth]])/365)</f>
        <v>22</v>
      </c>
      <c r="F4587" s="32">
        <f>IF(DATEDIF(Table2[[#This Row],[DateOfBirth]],Table2[[#This Row],[Service_start]], "Y")&lt;=25,1,0)</f>
        <v>1</v>
      </c>
      <c r="G4587" s="1">
        <v>45200</v>
      </c>
      <c r="H4587" s="1">
        <v>45212</v>
      </c>
      <c r="I4587" s="33" t="b">
        <f>AND(
    Table2[[#This Row],[Service_start]] &gt; DATE(2022,10,1),
    Table2[[#This Row],[Service_end]] &lt; DATE(2024,2,1)
)</f>
        <v>1</v>
      </c>
    </row>
    <row r="4588" spans="1:9">
      <c r="A4588">
        <v>17694506</v>
      </c>
      <c r="B4588">
        <v>425</v>
      </c>
      <c r="C4588" s="1">
        <v>37722.614999999998</v>
      </c>
      <c r="D4588">
        <v>427</v>
      </c>
      <c r="E4588" s="36">
        <f>INT((Table2[[#This Row],[Service_start]]-Table2[[#This Row],[DateOfBirth]])/365)</f>
        <v>19</v>
      </c>
      <c r="F4588" s="32">
        <f>IF(DATEDIF(Table2[[#This Row],[DateOfBirth]],Table2[[#This Row],[Service_start]], "Y")&lt;=25,1,0)</f>
        <v>1</v>
      </c>
      <c r="G4588" s="1">
        <v>44928</v>
      </c>
      <c r="H4588" s="1">
        <v>44957</v>
      </c>
      <c r="I4588" s="33" t="b">
        <f>AND(
    Table2[[#This Row],[Service_start]] &gt; DATE(2022,10,1),
    Table2[[#This Row],[Service_end]] &lt; DATE(2024,2,1)
)</f>
        <v>1</v>
      </c>
    </row>
    <row r="4589" spans="1:9">
      <c r="A4589">
        <v>15782214</v>
      </c>
      <c r="B4589">
        <v>425</v>
      </c>
      <c r="C4589" s="1">
        <v>37722.614999999998</v>
      </c>
      <c r="D4589">
        <v>427</v>
      </c>
      <c r="E4589" s="36">
        <f>INT((Table2[[#This Row],[Service_start]]-Table2[[#This Row],[DateOfBirth]])/365)</f>
        <v>19</v>
      </c>
      <c r="F4589" s="32">
        <f>IF(DATEDIF(Table2[[#This Row],[DateOfBirth]],Table2[[#This Row],[Service_start]], "Y")&lt;=25,1,0)</f>
        <v>1</v>
      </c>
      <c r="G4589" s="1">
        <v>44958</v>
      </c>
      <c r="H4589" s="1">
        <v>44985</v>
      </c>
      <c r="I4589" s="33" t="b">
        <f>AND(
    Table2[[#This Row],[Service_start]] &gt; DATE(2022,10,1),
    Table2[[#This Row],[Service_end]] &lt; DATE(2024,2,1)
)</f>
        <v>1</v>
      </c>
    </row>
    <row r="4590" spans="1:9">
      <c r="A4590">
        <v>16220975</v>
      </c>
      <c r="B4590">
        <v>425</v>
      </c>
      <c r="C4590" s="1">
        <v>37623.614999999998</v>
      </c>
      <c r="D4590">
        <v>427</v>
      </c>
      <c r="E4590" s="36">
        <f>INT((Table2[[#This Row],[Service_start]]-Table2[[#This Row],[DateOfBirth]])/365)</f>
        <v>20</v>
      </c>
      <c r="F4590" s="32">
        <f>IF(DATEDIF(Table2[[#This Row],[DateOfBirth]],Table2[[#This Row],[Service_start]], "Y")&lt;=25,1,0)</f>
        <v>1</v>
      </c>
      <c r="G4590" s="1">
        <v>45260</v>
      </c>
      <c r="H4590" s="1">
        <v>45260</v>
      </c>
      <c r="I4590" s="33" t="b">
        <f>AND(
    Table2[[#This Row],[Service_start]] &gt; DATE(2022,10,1),
    Table2[[#This Row],[Service_end]] &lt; DATE(2024,2,1)
)</f>
        <v>1</v>
      </c>
    </row>
    <row r="4591" spans="1:9">
      <c r="A4591">
        <v>14210624</v>
      </c>
      <c r="B4591">
        <v>425</v>
      </c>
      <c r="C4591" s="1">
        <v>37623.614999999998</v>
      </c>
      <c r="D4591">
        <v>427</v>
      </c>
      <c r="E4591" s="36">
        <f>INT((Table2[[#This Row],[Service_start]]-Table2[[#This Row],[DateOfBirth]])/365)</f>
        <v>20</v>
      </c>
      <c r="F4591" s="32">
        <f>IF(DATEDIF(Table2[[#This Row],[DateOfBirth]],Table2[[#This Row],[Service_start]], "Y")&lt;=25,1,0)</f>
        <v>1</v>
      </c>
      <c r="G4591" s="1">
        <v>45261</v>
      </c>
      <c r="H4591" s="1">
        <v>45291</v>
      </c>
      <c r="I4591" s="33" t="b">
        <f>AND(
    Table2[[#This Row],[Service_start]] &gt; DATE(2022,10,1),
    Table2[[#This Row],[Service_end]] &lt; DATE(2024,2,1)
)</f>
        <v>1</v>
      </c>
    </row>
    <row r="4592" spans="1:9">
      <c r="A4592">
        <v>10650156</v>
      </c>
      <c r="B4592">
        <v>425</v>
      </c>
      <c r="C4592" s="1">
        <v>37623.614999999998</v>
      </c>
      <c r="D4592">
        <v>427</v>
      </c>
      <c r="E4592" s="36">
        <f>INT((Table2[[#This Row],[Service_start]]-Table2[[#This Row],[DateOfBirth]])/365)</f>
        <v>21</v>
      </c>
      <c r="F4592" s="32">
        <f>IF(DATEDIF(Table2[[#This Row],[DateOfBirth]],Table2[[#This Row],[Service_start]], "Y")&lt;=25,1,0)</f>
        <v>1</v>
      </c>
      <c r="G4592" s="1">
        <v>45292</v>
      </c>
      <c r="H4592" s="1">
        <v>45322</v>
      </c>
      <c r="I4592" s="33" t="b">
        <f>AND(
    Table2[[#This Row],[Service_start]] &gt; DATE(2022,10,1),
    Table2[[#This Row],[Service_end]] &lt; DATE(2024,2,1)
)</f>
        <v>1</v>
      </c>
    </row>
    <row r="4593" spans="1:9">
      <c r="A4593">
        <v>12110550</v>
      </c>
      <c r="B4593">
        <v>425</v>
      </c>
      <c r="C4593" s="1">
        <v>37293.614999999998</v>
      </c>
      <c r="D4593">
        <v>427</v>
      </c>
      <c r="E4593" s="36">
        <f>INT((Table2[[#This Row],[Service_start]]-Table2[[#This Row],[DateOfBirth]])/365)</f>
        <v>21</v>
      </c>
      <c r="F4593" s="32">
        <f>IF(DATEDIF(Table2[[#This Row],[DateOfBirth]],Table2[[#This Row],[Service_start]], "Y")&lt;=25,1,0)</f>
        <v>1</v>
      </c>
      <c r="G4593" s="1">
        <v>45022</v>
      </c>
      <c r="H4593" s="1">
        <v>45046</v>
      </c>
      <c r="I4593" s="33" t="b">
        <f>AND(
    Table2[[#This Row],[Service_start]] &gt; DATE(2022,10,1),
    Table2[[#This Row],[Service_end]] &lt; DATE(2024,2,1)
)</f>
        <v>1</v>
      </c>
    </row>
    <row r="4594" spans="1:9">
      <c r="A4594">
        <v>11666595</v>
      </c>
      <c r="B4594">
        <v>425</v>
      </c>
      <c r="C4594" s="1">
        <v>37293.614999999998</v>
      </c>
      <c r="D4594">
        <v>427</v>
      </c>
      <c r="E4594" s="36">
        <f>INT((Table2[[#This Row],[Service_start]]-Table2[[#This Row],[DateOfBirth]])/365)</f>
        <v>21</v>
      </c>
      <c r="F4594" s="32">
        <f>IF(DATEDIF(Table2[[#This Row],[DateOfBirth]],Table2[[#This Row],[Service_start]], "Y")&lt;=25,1,0)</f>
        <v>1</v>
      </c>
      <c r="G4594" s="1">
        <v>45047</v>
      </c>
      <c r="H4594" s="1">
        <v>45077</v>
      </c>
      <c r="I4594" s="33" t="b">
        <f>AND(
    Table2[[#This Row],[Service_start]] &gt; DATE(2022,10,1),
    Table2[[#This Row],[Service_end]] &lt; DATE(2024,2,1)
)</f>
        <v>1</v>
      </c>
    </row>
    <row r="4595" spans="1:9">
      <c r="A4595">
        <v>8941028</v>
      </c>
      <c r="B4595">
        <v>425</v>
      </c>
      <c r="C4595" s="1">
        <v>37667.614999999998</v>
      </c>
      <c r="D4595">
        <v>427</v>
      </c>
      <c r="E4595" s="36">
        <f>INT((Table2[[#This Row],[Service_start]]-Table2[[#This Row],[DateOfBirth]])/365)</f>
        <v>20</v>
      </c>
      <c r="F4595" s="32">
        <f>IF(DATEDIF(Table2[[#This Row],[DateOfBirth]],Table2[[#This Row],[Service_start]], "Y")&lt;=25,1,0)</f>
        <v>1</v>
      </c>
      <c r="G4595" s="1">
        <v>44984</v>
      </c>
      <c r="H4595" s="1">
        <v>44985</v>
      </c>
      <c r="I4595" s="33" t="b">
        <f>AND(
    Table2[[#This Row],[Service_start]] &gt; DATE(2022,10,1),
    Table2[[#This Row],[Service_end]] &lt; DATE(2024,2,1)
)</f>
        <v>1</v>
      </c>
    </row>
    <row r="4596" spans="1:9">
      <c r="A4596">
        <v>12081770</v>
      </c>
      <c r="B4596">
        <v>425</v>
      </c>
      <c r="C4596" s="1">
        <v>37667.614999999998</v>
      </c>
      <c r="D4596">
        <v>427</v>
      </c>
      <c r="E4596" s="36">
        <f>INT((Table2[[#This Row],[Service_start]]-Table2[[#This Row],[DateOfBirth]])/365)</f>
        <v>20</v>
      </c>
      <c r="F4596" s="32">
        <f>IF(DATEDIF(Table2[[#This Row],[DateOfBirth]],Table2[[#This Row],[Service_start]], "Y")&lt;=25,1,0)</f>
        <v>1</v>
      </c>
      <c r="G4596" s="1">
        <v>44986</v>
      </c>
      <c r="H4596" s="1">
        <v>45016</v>
      </c>
      <c r="I4596" s="33" t="b">
        <f>AND(
    Table2[[#This Row],[Service_start]] &gt; DATE(2022,10,1),
    Table2[[#This Row],[Service_end]] &lt; DATE(2024,2,1)
)</f>
        <v>1</v>
      </c>
    </row>
    <row r="4597" spans="1:9">
      <c r="A4597">
        <v>15625244</v>
      </c>
      <c r="B4597">
        <v>425</v>
      </c>
      <c r="C4597" s="1">
        <v>37667.614999999998</v>
      </c>
      <c r="D4597">
        <v>427</v>
      </c>
      <c r="E4597" s="36">
        <f>INT((Table2[[#This Row],[Service_start]]-Table2[[#This Row],[DateOfBirth]])/365)</f>
        <v>20</v>
      </c>
      <c r="F4597" s="32">
        <f>IF(DATEDIF(Table2[[#This Row],[DateOfBirth]],Table2[[#This Row],[Service_start]], "Y")&lt;=25,1,0)</f>
        <v>1</v>
      </c>
      <c r="G4597" s="1">
        <v>45019</v>
      </c>
      <c r="H4597" s="1">
        <v>45046</v>
      </c>
      <c r="I4597" s="33" t="b">
        <f>AND(
    Table2[[#This Row],[Service_start]] &gt; DATE(2022,10,1),
    Table2[[#This Row],[Service_end]] &lt; DATE(2024,2,1)
)</f>
        <v>1</v>
      </c>
    </row>
    <row r="4598" spans="1:9">
      <c r="A4598">
        <v>15627616</v>
      </c>
      <c r="B4598">
        <v>425</v>
      </c>
      <c r="C4598" s="1">
        <v>37667.614999999998</v>
      </c>
      <c r="D4598">
        <v>427</v>
      </c>
      <c r="E4598" s="36">
        <f>INT((Table2[[#This Row],[Service_start]]-Table2[[#This Row],[DateOfBirth]])/365)</f>
        <v>20</v>
      </c>
      <c r="F4598" s="32">
        <f>IF(DATEDIF(Table2[[#This Row],[DateOfBirth]],Table2[[#This Row],[Service_start]], "Y")&lt;=25,1,0)</f>
        <v>1</v>
      </c>
      <c r="G4598" s="1">
        <v>45047</v>
      </c>
      <c r="H4598" s="1">
        <v>45077</v>
      </c>
      <c r="I4598" s="33" t="b">
        <f>AND(
    Table2[[#This Row],[Service_start]] &gt; DATE(2022,10,1),
    Table2[[#This Row],[Service_end]] &lt; DATE(2024,2,1)
)</f>
        <v>1</v>
      </c>
    </row>
    <row r="4599" spans="1:9">
      <c r="A4599">
        <v>10483341</v>
      </c>
      <c r="B4599">
        <v>425</v>
      </c>
      <c r="C4599" s="1">
        <v>37874.614999999998</v>
      </c>
      <c r="D4599">
        <v>427</v>
      </c>
      <c r="E4599" s="36">
        <f>INT((Table2[[#This Row],[Service_start]]-Table2[[#This Row],[DateOfBirth]])/365)</f>
        <v>19</v>
      </c>
      <c r="F4599" s="32">
        <f>IF(DATEDIF(Table2[[#This Row],[DateOfBirth]],Table2[[#This Row],[Service_start]], "Y")&lt;=25,1,0)</f>
        <v>1</v>
      </c>
      <c r="G4599" s="1">
        <v>44963</v>
      </c>
      <c r="H4599" s="1">
        <v>44985</v>
      </c>
      <c r="I4599" s="33" t="b">
        <f>AND(
    Table2[[#This Row],[Service_start]] &gt; DATE(2022,10,1),
    Table2[[#This Row],[Service_end]] &lt; DATE(2024,2,1)
)</f>
        <v>1</v>
      </c>
    </row>
    <row r="4600" spans="1:9">
      <c r="A4600">
        <v>14438391</v>
      </c>
      <c r="B4600">
        <v>425</v>
      </c>
      <c r="C4600" s="1">
        <v>37874.614999999998</v>
      </c>
      <c r="D4600">
        <v>427</v>
      </c>
      <c r="E4600" s="36">
        <f>INT((Table2[[#This Row],[Service_start]]-Table2[[#This Row],[DateOfBirth]])/365)</f>
        <v>19</v>
      </c>
      <c r="F4600" s="32">
        <f>IF(DATEDIF(Table2[[#This Row],[DateOfBirth]],Table2[[#This Row],[Service_start]], "Y")&lt;=25,1,0)</f>
        <v>1</v>
      </c>
      <c r="G4600" s="1">
        <v>44986</v>
      </c>
      <c r="H4600" s="1">
        <v>45016</v>
      </c>
      <c r="I4600" s="33" t="b">
        <f>AND(
    Table2[[#This Row],[Service_start]] &gt; DATE(2022,10,1),
    Table2[[#This Row],[Service_end]] &lt; DATE(2024,2,1)
)</f>
        <v>1</v>
      </c>
    </row>
    <row r="4601" spans="1:9">
      <c r="A4601">
        <v>14987108</v>
      </c>
      <c r="B4601">
        <v>425</v>
      </c>
      <c r="C4601" s="1">
        <v>37874.614999999998</v>
      </c>
      <c r="D4601">
        <v>427</v>
      </c>
      <c r="E4601" s="36">
        <f>INT((Table2[[#This Row],[Service_start]]-Table2[[#This Row],[DateOfBirth]])/365)</f>
        <v>19</v>
      </c>
      <c r="F4601" s="32">
        <f>IF(DATEDIF(Table2[[#This Row],[DateOfBirth]],Table2[[#This Row],[Service_start]], "Y")&lt;=25,1,0)</f>
        <v>1</v>
      </c>
      <c r="G4601" s="1">
        <v>45017</v>
      </c>
      <c r="H4601" s="1">
        <v>45026</v>
      </c>
      <c r="I4601" s="33" t="b">
        <f>AND(
    Table2[[#This Row],[Service_start]] &gt; DATE(2022,10,1),
    Table2[[#This Row],[Service_end]] &lt; DATE(2024,2,1)
)</f>
        <v>1</v>
      </c>
    </row>
    <row r="4602" spans="1:9">
      <c r="A4602">
        <v>9098904</v>
      </c>
      <c r="B4602">
        <v>425</v>
      </c>
      <c r="C4602" s="1">
        <v>36478.614999999998</v>
      </c>
      <c r="D4602">
        <v>427</v>
      </c>
      <c r="E4602" s="36">
        <f>INT((Table2[[#This Row],[Service_start]]-Table2[[#This Row],[DateOfBirth]])/365)</f>
        <v>23</v>
      </c>
      <c r="F4602" s="32">
        <f>IF(DATEDIF(Table2[[#This Row],[DateOfBirth]],Table2[[#This Row],[Service_start]], "Y")&lt;=25,1,0)</f>
        <v>1</v>
      </c>
      <c r="G4602" s="1">
        <v>45071</v>
      </c>
      <c r="H4602" s="1">
        <v>45077</v>
      </c>
      <c r="I4602" s="33" t="b">
        <f>AND(
    Table2[[#This Row],[Service_start]] &gt; DATE(2022,10,1),
    Table2[[#This Row],[Service_end]] &lt; DATE(2024,2,1)
)</f>
        <v>1</v>
      </c>
    </row>
    <row r="4603" spans="1:9">
      <c r="A4603">
        <v>16006207</v>
      </c>
      <c r="B4603">
        <v>425</v>
      </c>
      <c r="C4603" s="1">
        <v>36478.614999999998</v>
      </c>
      <c r="D4603">
        <v>427</v>
      </c>
      <c r="E4603" s="36">
        <f>INT((Table2[[#This Row],[Service_start]]-Table2[[#This Row],[DateOfBirth]])/365)</f>
        <v>23</v>
      </c>
      <c r="F4603" s="32">
        <f>IF(DATEDIF(Table2[[#This Row],[DateOfBirth]],Table2[[#This Row],[Service_start]], "Y")&lt;=25,1,0)</f>
        <v>1</v>
      </c>
      <c r="G4603" s="1">
        <v>45078</v>
      </c>
      <c r="H4603" s="1">
        <v>45107</v>
      </c>
      <c r="I4603" s="33" t="b">
        <f>AND(
    Table2[[#This Row],[Service_start]] &gt; DATE(2022,10,1),
    Table2[[#This Row],[Service_end]] &lt; DATE(2024,2,1)
)</f>
        <v>1</v>
      </c>
    </row>
    <row r="4604" spans="1:9">
      <c r="A4604">
        <v>10463695</v>
      </c>
      <c r="B4604">
        <v>425</v>
      </c>
      <c r="C4604" s="1">
        <v>36478.614999999998</v>
      </c>
      <c r="D4604">
        <v>427</v>
      </c>
      <c r="E4604" s="36">
        <f>INT((Table2[[#This Row],[Service_start]]-Table2[[#This Row],[DateOfBirth]])/365)</f>
        <v>23</v>
      </c>
      <c r="F4604" s="32">
        <f>IF(DATEDIF(Table2[[#This Row],[DateOfBirth]],Table2[[#This Row],[Service_start]], "Y")&lt;=25,1,0)</f>
        <v>1</v>
      </c>
      <c r="G4604" s="1">
        <v>45110</v>
      </c>
      <c r="H4604" s="1">
        <v>45138</v>
      </c>
      <c r="I4604" s="33" t="b">
        <f>AND(
    Table2[[#This Row],[Service_start]] &gt; DATE(2022,10,1),
    Table2[[#This Row],[Service_end]] &lt; DATE(2024,2,1)
)</f>
        <v>1</v>
      </c>
    </row>
    <row r="4605" spans="1:9">
      <c r="A4605">
        <v>17003706</v>
      </c>
      <c r="B4605">
        <v>425</v>
      </c>
      <c r="C4605" s="1">
        <v>36478.614999999998</v>
      </c>
      <c r="D4605">
        <v>427</v>
      </c>
      <c r="E4605" s="36">
        <f>INT((Table2[[#This Row],[Service_start]]-Table2[[#This Row],[DateOfBirth]])/365)</f>
        <v>23</v>
      </c>
      <c r="F4605" s="32">
        <f>IF(DATEDIF(Table2[[#This Row],[DateOfBirth]],Table2[[#This Row],[Service_start]], "Y")&lt;=25,1,0)</f>
        <v>1</v>
      </c>
      <c r="G4605" s="1">
        <v>45170</v>
      </c>
      <c r="H4605" s="1">
        <v>45199</v>
      </c>
      <c r="I4605" s="33" t="b">
        <f>AND(
    Table2[[#This Row],[Service_start]] &gt; DATE(2022,10,1),
    Table2[[#This Row],[Service_end]] &lt; DATE(2024,2,1)
)</f>
        <v>1</v>
      </c>
    </row>
    <row r="4606" spans="1:9">
      <c r="A4606">
        <v>11211352</v>
      </c>
      <c r="B4606">
        <v>425</v>
      </c>
      <c r="C4606" s="1">
        <v>36478.614999999998</v>
      </c>
      <c r="D4606">
        <v>427</v>
      </c>
      <c r="E4606" s="36">
        <f>INT((Table2[[#This Row],[Service_start]]-Table2[[#This Row],[DateOfBirth]])/365)</f>
        <v>23</v>
      </c>
      <c r="F4606" s="32">
        <f>IF(DATEDIF(Table2[[#This Row],[DateOfBirth]],Table2[[#This Row],[Service_start]], "Y")&lt;=25,1,0)</f>
        <v>1</v>
      </c>
      <c r="G4606" s="1">
        <v>45200</v>
      </c>
      <c r="H4606" s="1">
        <v>45230</v>
      </c>
      <c r="I4606" s="33" t="b">
        <f>AND(
    Table2[[#This Row],[Service_start]] &gt; DATE(2022,10,1),
    Table2[[#This Row],[Service_end]] &lt; DATE(2024,2,1)
)</f>
        <v>1</v>
      </c>
    </row>
    <row r="4607" spans="1:9">
      <c r="A4607">
        <v>11210932</v>
      </c>
      <c r="B4607">
        <v>425</v>
      </c>
      <c r="C4607" s="1">
        <v>36478.614999999998</v>
      </c>
      <c r="D4607">
        <v>427</v>
      </c>
      <c r="E4607" s="36">
        <f>INT((Table2[[#This Row],[Service_start]]-Table2[[#This Row],[DateOfBirth]])/365)</f>
        <v>23</v>
      </c>
      <c r="F4607" s="32">
        <f>IF(DATEDIF(Table2[[#This Row],[DateOfBirth]],Table2[[#This Row],[Service_start]], "Y")&lt;=25,1,0)</f>
        <v>1</v>
      </c>
      <c r="G4607" s="1">
        <v>45231</v>
      </c>
      <c r="H4607" s="1">
        <v>45260</v>
      </c>
      <c r="I4607" s="33" t="b">
        <f>AND(
    Table2[[#This Row],[Service_start]] &gt; DATE(2022,10,1),
    Table2[[#This Row],[Service_end]] &lt; DATE(2024,2,1)
)</f>
        <v>1</v>
      </c>
    </row>
    <row r="4608" spans="1:9">
      <c r="A4608">
        <v>9196620</v>
      </c>
      <c r="B4608">
        <v>425</v>
      </c>
      <c r="C4608" s="1">
        <v>36478.614999999998</v>
      </c>
      <c r="D4608">
        <v>427</v>
      </c>
      <c r="E4608" s="36">
        <f>INT((Table2[[#This Row],[Service_start]]-Table2[[#This Row],[DateOfBirth]])/365)</f>
        <v>24</v>
      </c>
      <c r="F4608" s="32">
        <f>IF(DATEDIF(Table2[[#This Row],[DateOfBirth]],Table2[[#This Row],[Service_start]], "Y")&lt;=25,1,0)</f>
        <v>1</v>
      </c>
      <c r="G4608" s="1">
        <v>45261</v>
      </c>
      <c r="H4608" s="1">
        <v>45291</v>
      </c>
      <c r="I4608" s="33" t="b">
        <f>AND(
    Table2[[#This Row],[Service_start]] &gt; DATE(2022,10,1),
    Table2[[#This Row],[Service_end]] &lt; DATE(2024,2,1)
)</f>
        <v>1</v>
      </c>
    </row>
    <row r="4609" spans="1:9">
      <c r="A4609">
        <v>15228949</v>
      </c>
      <c r="B4609">
        <v>425</v>
      </c>
      <c r="C4609" s="1">
        <v>35997.614999999998</v>
      </c>
      <c r="D4609">
        <v>427</v>
      </c>
      <c r="E4609" s="36">
        <f>INT((Table2[[#This Row],[Service_start]]-Table2[[#This Row],[DateOfBirth]])/365)</f>
        <v>24</v>
      </c>
      <c r="F4609" s="32">
        <f>IF(DATEDIF(Table2[[#This Row],[DateOfBirth]],Table2[[#This Row],[Service_start]], "Y")&lt;=25,1,0)</f>
        <v>1</v>
      </c>
      <c r="G4609" s="1">
        <v>44841</v>
      </c>
      <c r="H4609" s="1">
        <v>44865</v>
      </c>
      <c r="I4609" s="33" t="b">
        <f>AND(
    Table2[[#This Row],[Service_start]] &gt; DATE(2022,10,1),
    Table2[[#This Row],[Service_end]] &lt; DATE(2024,2,1)
)</f>
        <v>1</v>
      </c>
    </row>
    <row r="4610" spans="1:9">
      <c r="A4610">
        <v>15459408</v>
      </c>
      <c r="B4610">
        <v>425</v>
      </c>
      <c r="C4610" s="1">
        <v>35997.614999999998</v>
      </c>
      <c r="D4610">
        <v>427</v>
      </c>
      <c r="E4610" s="36">
        <f>INT((Table2[[#This Row],[Service_start]]-Table2[[#This Row],[DateOfBirth]])/365)</f>
        <v>24</v>
      </c>
      <c r="F4610" s="32">
        <f>IF(DATEDIF(Table2[[#This Row],[DateOfBirth]],Table2[[#This Row],[Service_start]], "Y")&lt;=25,1,0)</f>
        <v>1</v>
      </c>
      <c r="G4610" s="1">
        <v>44866</v>
      </c>
      <c r="H4610" s="1">
        <v>44895</v>
      </c>
      <c r="I4610" s="33" t="b">
        <f>AND(
    Table2[[#This Row],[Service_start]] &gt; DATE(2022,10,1),
    Table2[[#This Row],[Service_end]] &lt; DATE(2024,2,1)
)</f>
        <v>1</v>
      </c>
    </row>
    <row r="4611" spans="1:9">
      <c r="A4611">
        <v>12010962</v>
      </c>
      <c r="B4611">
        <v>425</v>
      </c>
      <c r="C4611" s="1">
        <v>35997.614999999998</v>
      </c>
      <c r="D4611">
        <v>427</v>
      </c>
      <c r="E4611" s="36">
        <f>INT((Table2[[#This Row],[Service_start]]-Table2[[#This Row],[DateOfBirth]])/365)</f>
        <v>24</v>
      </c>
      <c r="F4611" s="32">
        <f>IF(DATEDIF(Table2[[#This Row],[DateOfBirth]],Table2[[#This Row],[Service_start]], "Y")&lt;=25,1,0)</f>
        <v>1</v>
      </c>
      <c r="G4611" s="1">
        <v>44896</v>
      </c>
      <c r="H4611" s="1">
        <v>44926</v>
      </c>
      <c r="I4611" s="33" t="b">
        <f>AND(
    Table2[[#This Row],[Service_start]] &gt; DATE(2022,10,1),
    Table2[[#This Row],[Service_end]] &lt; DATE(2024,2,1)
)</f>
        <v>1</v>
      </c>
    </row>
    <row r="4612" spans="1:9">
      <c r="A4612">
        <v>11830511</v>
      </c>
      <c r="B4612">
        <v>425</v>
      </c>
      <c r="C4612" s="1">
        <v>38450.614999999998</v>
      </c>
      <c r="D4612">
        <v>427</v>
      </c>
      <c r="E4612" s="36">
        <f>INT((Table2[[#This Row],[Service_start]]-Table2[[#This Row],[DateOfBirth]])/365)</f>
        <v>18</v>
      </c>
      <c r="F4612" s="32">
        <f>IF(DATEDIF(Table2[[#This Row],[DateOfBirth]],Table2[[#This Row],[Service_start]], "Y")&lt;=25,1,0)</f>
        <v>1</v>
      </c>
      <c r="G4612" s="1">
        <v>45203</v>
      </c>
      <c r="H4612" s="1">
        <v>45230</v>
      </c>
      <c r="I4612" s="33" t="b">
        <f>AND(
    Table2[[#This Row],[Service_start]] &gt; DATE(2022,10,1),
    Table2[[#This Row],[Service_end]] &lt; DATE(2024,2,1)
)</f>
        <v>1</v>
      </c>
    </row>
    <row r="4613" spans="1:9">
      <c r="A4613">
        <v>13908795</v>
      </c>
      <c r="B4613">
        <v>425</v>
      </c>
      <c r="C4613" s="1">
        <v>38450.614999999998</v>
      </c>
      <c r="D4613">
        <v>427</v>
      </c>
      <c r="E4613" s="36">
        <f>INT((Table2[[#This Row],[Service_start]]-Table2[[#This Row],[DateOfBirth]])/365)</f>
        <v>18</v>
      </c>
      <c r="F4613" s="32">
        <f>IF(DATEDIF(Table2[[#This Row],[DateOfBirth]],Table2[[#This Row],[Service_start]], "Y")&lt;=25,1,0)</f>
        <v>1</v>
      </c>
      <c r="G4613" s="1">
        <v>45231</v>
      </c>
      <c r="H4613" s="1">
        <v>45260</v>
      </c>
      <c r="I4613" s="33" t="b">
        <f>AND(
    Table2[[#This Row],[Service_start]] &gt; DATE(2022,10,1),
    Table2[[#This Row],[Service_end]] &lt; DATE(2024,2,1)
)</f>
        <v>1</v>
      </c>
    </row>
    <row r="4614" spans="1:9">
      <c r="A4614">
        <v>15464383</v>
      </c>
      <c r="B4614">
        <v>425</v>
      </c>
      <c r="C4614" s="1">
        <v>38450.614999999998</v>
      </c>
      <c r="D4614">
        <v>427</v>
      </c>
      <c r="E4614" s="36">
        <f>INT((Table2[[#This Row],[Service_start]]-Table2[[#This Row],[DateOfBirth]])/365)</f>
        <v>18</v>
      </c>
      <c r="F4614" s="32">
        <f>IF(DATEDIF(Table2[[#This Row],[DateOfBirth]],Table2[[#This Row],[Service_start]], "Y")&lt;=25,1,0)</f>
        <v>1</v>
      </c>
      <c r="G4614" s="1">
        <v>45261</v>
      </c>
      <c r="H4614" s="1">
        <v>45291</v>
      </c>
      <c r="I4614" s="33" t="b">
        <f>AND(
    Table2[[#This Row],[Service_start]] &gt; DATE(2022,10,1),
    Table2[[#This Row],[Service_end]] &lt; DATE(2024,2,1)
)</f>
        <v>1</v>
      </c>
    </row>
    <row r="4615" spans="1:9">
      <c r="A4615">
        <v>11590356</v>
      </c>
      <c r="B4615">
        <v>425</v>
      </c>
      <c r="C4615" s="1">
        <v>37061.614999999998</v>
      </c>
      <c r="D4615">
        <v>427</v>
      </c>
      <c r="E4615" s="36">
        <f>INT((Table2[[#This Row],[Service_start]]-Table2[[#This Row],[DateOfBirth]])/365)</f>
        <v>22</v>
      </c>
      <c r="F4615" s="32">
        <f>IF(DATEDIF(Table2[[#This Row],[DateOfBirth]],Table2[[#This Row],[Service_start]], "Y")&lt;=25,1,0)</f>
        <v>1</v>
      </c>
      <c r="G4615" s="1">
        <v>45180</v>
      </c>
      <c r="H4615" s="1">
        <v>45199</v>
      </c>
      <c r="I4615" s="33" t="b">
        <f>AND(
    Table2[[#This Row],[Service_start]] &gt; DATE(2022,10,1),
    Table2[[#This Row],[Service_end]] &lt; DATE(2024,2,1)
)</f>
        <v>1</v>
      </c>
    </row>
    <row r="4616" spans="1:9">
      <c r="A4616">
        <v>17072040</v>
      </c>
      <c r="B4616">
        <v>425</v>
      </c>
      <c r="C4616" s="1">
        <v>37061.614999999998</v>
      </c>
      <c r="D4616">
        <v>427</v>
      </c>
      <c r="E4616" s="36">
        <f>INT((Table2[[#This Row],[Service_start]]-Table2[[#This Row],[DateOfBirth]])/365)</f>
        <v>22</v>
      </c>
      <c r="F4616" s="32">
        <f>IF(DATEDIF(Table2[[#This Row],[DateOfBirth]],Table2[[#This Row],[Service_start]], "Y")&lt;=25,1,0)</f>
        <v>1</v>
      </c>
      <c r="G4616" s="1">
        <v>45180</v>
      </c>
      <c r="H4616" s="1">
        <v>45199</v>
      </c>
      <c r="I4616" s="33" t="b">
        <f>AND(
    Table2[[#This Row],[Service_start]] &gt; DATE(2022,10,1),
    Table2[[#This Row],[Service_end]] &lt; DATE(2024,2,1)
)</f>
        <v>1</v>
      </c>
    </row>
    <row r="4617" spans="1:9">
      <c r="A4617">
        <v>11875035</v>
      </c>
      <c r="B4617">
        <v>425</v>
      </c>
      <c r="C4617" s="1">
        <v>37061.614999999998</v>
      </c>
      <c r="D4617">
        <v>427</v>
      </c>
      <c r="E4617" s="36">
        <f>INT((Table2[[#This Row],[Service_start]]-Table2[[#This Row],[DateOfBirth]])/365)</f>
        <v>22</v>
      </c>
      <c r="F4617" s="32">
        <f>IF(DATEDIF(Table2[[#This Row],[DateOfBirth]],Table2[[#This Row],[Service_start]], "Y")&lt;=25,1,0)</f>
        <v>1</v>
      </c>
      <c r="G4617" s="1">
        <v>45180</v>
      </c>
      <c r="H4617" s="1">
        <v>45199</v>
      </c>
      <c r="I4617" s="33" t="b">
        <f>AND(
    Table2[[#This Row],[Service_start]] &gt; DATE(2022,10,1),
    Table2[[#This Row],[Service_end]] &lt; DATE(2024,2,1)
)</f>
        <v>1</v>
      </c>
    </row>
    <row r="4618" spans="1:9">
      <c r="A4618">
        <v>15217756</v>
      </c>
      <c r="B4618">
        <v>425</v>
      </c>
      <c r="C4618" s="1">
        <v>37061.614999999998</v>
      </c>
      <c r="D4618">
        <v>427</v>
      </c>
      <c r="E4618" s="36">
        <f>INT((Table2[[#This Row],[Service_start]]-Table2[[#This Row],[DateOfBirth]])/365)</f>
        <v>22</v>
      </c>
      <c r="F4618" s="32">
        <f>IF(DATEDIF(Table2[[#This Row],[DateOfBirth]],Table2[[#This Row],[Service_start]], "Y")&lt;=25,1,0)</f>
        <v>1</v>
      </c>
      <c r="G4618" s="1">
        <v>45201</v>
      </c>
      <c r="H4618" s="1">
        <v>45230</v>
      </c>
      <c r="I4618" s="33" t="b">
        <f>AND(
    Table2[[#This Row],[Service_start]] &gt; DATE(2022,10,1),
    Table2[[#This Row],[Service_end]] &lt; DATE(2024,2,1)
)</f>
        <v>1</v>
      </c>
    </row>
    <row r="4619" spans="1:9">
      <c r="A4619">
        <v>11590640</v>
      </c>
      <c r="B4619">
        <v>425</v>
      </c>
      <c r="C4619" s="1">
        <v>37061.614999999998</v>
      </c>
      <c r="D4619">
        <v>427</v>
      </c>
      <c r="E4619" s="36">
        <f>INT((Table2[[#This Row],[Service_start]]-Table2[[#This Row],[DateOfBirth]])/365)</f>
        <v>22</v>
      </c>
      <c r="F4619" s="32">
        <f>IF(DATEDIF(Table2[[#This Row],[DateOfBirth]],Table2[[#This Row],[Service_start]], "Y")&lt;=25,1,0)</f>
        <v>1</v>
      </c>
      <c r="G4619" s="1">
        <v>45201</v>
      </c>
      <c r="H4619" s="1">
        <v>45230</v>
      </c>
      <c r="I4619" s="33" t="b">
        <f>AND(
    Table2[[#This Row],[Service_start]] &gt; DATE(2022,10,1),
    Table2[[#This Row],[Service_end]] &lt; DATE(2024,2,1)
)</f>
        <v>1</v>
      </c>
    </row>
    <row r="4620" spans="1:9">
      <c r="A4620">
        <v>10806752</v>
      </c>
      <c r="B4620">
        <v>425</v>
      </c>
      <c r="C4620" s="1">
        <v>37061.614999999998</v>
      </c>
      <c r="D4620">
        <v>427</v>
      </c>
      <c r="E4620" s="36">
        <f>INT((Table2[[#This Row],[Service_start]]-Table2[[#This Row],[DateOfBirth]])/365)</f>
        <v>22</v>
      </c>
      <c r="F4620" s="32">
        <f>IF(DATEDIF(Table2[[#This Row],[DateOfBirth]],Table2[[#This Row],[Service_start]], "Y")&lt;=25,1,0)</f>
        <v>1</v>
      </c>
      <c r="G4620" s="1">
        <v>45201</v>
      </c>
      <c r="H4620" s="1">
        <v>45230</v>
      </c>
      <c r="I4620" s="33" t="b">
        <f>AND(
    Table2[[#This Row],[Service_start]] &gt; DATE(2022,10,1),
    Table2[[#This Row],[Service_end]] &lt; DATE(2024,2,1)
)</f>
        <v>1</v>
      </c>
    </row>
    <row r="4621" spans="1:9">
      <c r="A4621">
        <v>11707658</v>
      </c>
      <c r="B4621">
        <v>425</v>
      </c>
      <c r="C4621" s="1">
        <v>37061.614999999998</v>
      </c>
      <c r="D4621">
        <v>427</v>
      </c>
      <c r="E4621" s="36">
        <f>INT((Table2[[#This Row],[Service_start]]-Table2[[#This Row],[DateOfBirth]])/365)</f>
        <v>22</v>
      </c>
      <c r="F4621" s="32">
        <f>IF(DATEDIF(Table2[[#This Row],[DateOfBirth]],Table2[[#This Row],[Service_start]], "Y")&lt;=25,1,0)</f>
        <v>1</v>
      </c>
      <c r="G4621" s="1">
        <v>45231</v>
      </c>
      <c r="H4621" s="1">
        <v>45260</v>
      </c>
      <c r="I4621" s="33" t="b">
        <f>AND(
    Table2[[#This Row],[Service_start]] &gt; DATE(2022,10,1),
    Table2[[#This Row],[Service_end]] &lt; DATE(2024,2,1)
)</f>
        <v>1</v>
      </c>
    </row>
    <row r="4622" spans="1:9">
      <c r="A4622">
        <v>10569881</v>
      </c>
      <c r="B4622">
        <v>425</v>
      </c>
      <c r="C4622" s="1">
        <v>37061.614999999998</v>
      </c>
      <c r="D4622">
        <v>427</v>
      </c>
      <c r="E4622" s="36">
        <f>INT((Table2[[#This Row],[Service_start]]-Table2[[#This Row],[DateOfBirth]])/365)</f>
        <v>22</v>
      </c>
      <c r="F4622" s="32">
        <f>IF(DATEDIF(Table2[[#This Row],[DateOfBirth]],Table2[[#This Row],[Service_start]], "Y")&lt;=25,1,0)</f>
        <v>1</v>
      </c>
      <c r="G4622" s="1">
        <v>45231</v>
      </c>
      <c r="H4622" s="1">
        <v>45260</v>
      </c>
      <c r="I4622" s="33" t="b">
        <f>AND(
    Table2[[#This Row],[Service_start]] &gt; DATE(2022,10,1),
    Table2[[#This Row],[Service_end]] &lt; DATE(2024,2,1)
)</f>
        <v>1</v>
      </c>
    </row>
    <row r="4623" spans="1:9">
      <c r="A4623">
        <v>10439406</v>
      </c>
      <c r="B4623">
        <v>425</v>
      </c>
      <c r="C4623" s="1">
        <v>37061.614999999998</v>
      </c>
      <c r="D4623">
        <v>427</v>
      </c>
      <c r="E4623" s="36">
        <f>INT((Table2[[#This Row],[Service_start]]-Table2[[#This Row],[DateOfBirth]])/365)</f>
        <v>22</v>
      </c>
      <c r="F4623" s="32">
        <f>IF(DATEDIF(Table2[[#This Row],[DateOfBirth]],Table2[[#This Row],[Service_start]], "Y")&lt;=25,1,0)</f>
        <v>1</v>
      </c>
      <c r="G4623" s="1">
        <v>45231</v>
      </c>
      <c r="H4623" s="1">
        <v>45260</v>
      </c>
      <c r="I4623" s="33" t="b">
        <f>AND(
    Table2[[#This Row],[Service_start]] &gt; DATE(2022,10,1),
    Table2[[#This Row],[Service_end]] &lt; DATE(2024,2,1)
)</f>
        <v>1</v>
      </c>
    </row>
    <row r="4624" spans="1:9">
      <c r="A4624">
        <v>15729113</v>
      </c>
      <c r="B4624">
        <v>425</v>
      </c>
      <c r="C4624" s="1">
        <v>37300.614999999998</v>
      </c>
      <c r="D4624">
        <v>427</v>
      </c>
      <c r="E4624" s="36">
        <f>INT((Table2[[#This Row],[Service_start]]-Table2[[#This Row],[DateOfBirth]])/365)</f>
        <v>20</v>
      </c>
      <c r="F4624" s="32">
        <f>IF(DATEDIF(Table2[[#This Row],[DateOfBirth]],Table2[[#This Row],[Service_start]], "Y")&lt;=25,1,0)</f>
        <v>1</v>
      </c>
      <c r="G4624" s="1">
        <v>44923</v>
      </c>
      <c r="H4624" s="1">
        <v>44926</v>
      </c>
      <c r="I4624" s="33" t="b">
        <f>AND(
    Table2[[#This Row],[Service_start]] &gt; DATE(2022,10,1),
    Table2[[#This Row],[Service_end]] &lt; DATE(2024,2,1)
)</f>
        <v>1</v>
      </c>
    </row>
    <row r="4625" spans="1:9">
      <c r="A4625">
        <v>15518702</v>
      </c>
      <c r="B4625">
        <v>425</v>
      </c>
      <c r="C4625" s="1">
        <v>37300.614999999998</v>
      </c>
      <c r="D4625">
        <v>427</v>
      </c>
      <c r="E4625" s="36">
        <f>INT((Table2[[#This Row],[Service_start]]-Table2[[#This Row],[DateOfBirth]])/365)</f>
        <v>20</v>
      </c>
      <c r="F4625" s="32">
        <f>IF(DATEDIF(Table2[[#This Row],[DateOfBirth]],Table2[[#This Row],[Service_start]], "Y")&lt;=25,1,0)</f>
        <v>1</v>
      </c>
      <c r="G4625" s="1">
        <v>44927</v>
      </c>
      <c r="H4625" s="1">
        <v>44957</v>
      </c>
      <c r="I4625" s="33" t="b">
        <f>AND(
    Table2[[#This Row],[Service_start]] &gt; DATE(2022,10,1),
    Table2[[#This Row],[Service_end]] &lt; DATE(2024,2,1)
)</f>
        <v>1</v>
      </c>
    </row>
    <row r="4626" spans="1:9">
      <c r="A4626">
        <v>15561350</v>
      </c>
      <c r="B4626">
        <v>425</v>
      </c>
      <c r="C4626" s="1">
        <v>37300.614999999998</v>
      </c>
      <c r="D4626">
        <v>427</v>
      </c>
      <c r="E4626" s="36">
        <f>INT((Table2[[#This Row],[Service_start]]-Table2[[#This Row],[DateOfBirth]])/365)</f>
        <v>20</v>
      </c>
      <c r="F4626" s="32">
        <f>IF(DATEDIF(Table2[[#This Row],[DateOfBirth]],Table2[[#This Row],[Service_start]], "Y")&lt;=25,1,0)</f>
        <v>1</v>
      </c>
      <c r="G4626" s="1">
        <v>44958</v>
      </c>
      <c r="H4626" s="1">
        <v>44985</v>
      </c>
      <c r="I4626" s="33" t="b">
        <f>AND(
    Table2[[#This Row],[Service_start]] &gt; DATE(2022,10,1),
    Table2[[#This Row],[Service_end]] &lt; DATE(2024,2,1)
)</f>
        <v>1</v>
      </c>
    </row>
    <row r="4627" spans="1:9">
      <c r="A4627">
        <v>10587660</v>
      </c>
      <c r="B4627">
        <v>425</v>
      </c>
      <c r="C4627" s="1">
        <v>37300.614999999998</v>
      </c>
      <c r="D4627">
        <v>427</v>
      </c>
      <c r="E4627" s="36">
        <f>INT((Table2[[#This Row],[Service_start]]-Table2[[#This Row],[DateOfBirth]])/365)</f>
        <v>21</v>
      </c>
      <c r="F4627" s="32">
        <f>IF(DATEDIF(Table2[[#This Row],[DateOfBirth]],Table2[[#This Row],[Service_start]], "Y")&lt;=25,1,0)</f>
        <v>1</v>
      </c>
      <c r="G4627" s="1">
        <v>44986</v>
      </c>
      <c r="H4627" s="1">
        <v>44986</v>
      </c>
      <c r="I4627" s="33" t="b">
        <f>AND(
    Table2[[#This Row],[Service_start]] &gt; DATE(2022,10,1),
    Table2[[#This Row],[Service_end]] &lt; DATE(2024,2,1)
)</f>
        <v>1</v>
      </c>
    </row>
    <row r="4628" spans="1:9">
      <c r="A4628">
        <v>13133471</v>
      </c>
      <c r="B4628">
        <v>425</v>
      </c>
      <c r="C4628" s="1">
        <v>36772.614999999998</v>
      </c>
      <c r="D4628">
        <v>427</v>
      </c>
      <c r="E4628" s="36">
        <f>INT((Table2[[#This Row],[Service_start]]-Table2[[#This Row],[DateOfBirth]])/365)</f>
        <v>22</v>
      </c>
      <c r="F4628" s="32">
        <f>IF(DATEDIF(Table2[[#This Row],[DateOfBirth]],Table2[[#This Row],[Service_start]], "Y")&lt;=25,1,0)</f>
        <v>1</v>
      </c>
      <c r="G4628" s="1">
        <v>44942</v>
      </c>
      <c r="H4628" s="1">
        <v>44957</v>
      </c>
      <c r="I4628" s="33" t="b">
        <f>AND(
    Table2[[#This Row],[Service_start]] &gt; DATE(2022,10,1),
    Table2[[#This Row],[Service_end]] &lt; DATE(2024,2,1)
)</f>
        <v>1</v>
      </c>
    </row>
    <row r="4629" spans="1:9">
      <c r="A4629">
        <v>15703671</v>
      </c>
      <c r="B4629">
        <v>425</v>
      </c>
      <c r="C4629" s="1">
        <v>36772.614999999998</v>
      </c>
      <c r="D4629">
        <v>427</v>
      </c>
      <c r="E4629" s="36">
        <f>INT((Table2[[#This Row],[Service_start]]-Table2[[#This Row],[DateOfBirth]])/365)</f>
        <v>22</v>
      </c>
      <c r="F4629" s="32">
        <f>IF(DATEDIF(Table2[[#This Row],[DateOfBirth]],Table2[[#This Row],[Service_start]], "Y")&lt;=25,1,0)</f>
        <v>1</v>
      </c>
      <c r="G4629" s="1">
        <v>44958</v>
      </c>
      <c r="H4629" s="1">
        <v>44985</v>
      </c>
      <c r="I4629" s="33" t="b">
        <f>AND(
    Table2[[#This Row],[Service_start]] &gt; DATE(2022,10,1),
    Table2[[#This Row],[Service_end]] &lt; DATE(2024,2,1)
)</f>
        <v>1</v>
      </c>
    </row>
    <row r="4630" spans="1:9">
      <c r="A4630">
        <v>15579962</v>
      </c>
      <c r="B4630">
        <v>425</v>
      </c>
      <c r="C4630" s="1">
        <v>36772.614999999998</v>
      </c>
      <c r="D4630">
        <v>427</v>
      </c>
      <c r="E4630" s="36">
        <f>INT((Table2[[#This Row],[Service_start]]-Table2[[#This Row],[DateOfBirth]])/365)</f>
        <v>22</v>
      </c>
      <c r="F4630" s="32">
        <f>IF(DATEDIF(Table2[[#This Row],[DateOfBirth]],Table2[[#This Row],[Service_start]], "Y")&lt;=25,1,0)</f>
        <v>1</v>
      </c>
      <c r="G4630" s="1">
        <v>44986</v>
      </c>
      <c r="H4630" s="1">
        <v>44995</v>
      </c>
      <c r="I4630" s="33" t="b">
        <f>AND(
    Table2[[#This Row],[Service_start]] &gt; DATE(2022,10,1),
    Table2[[#This Row],[Service_end]] &lt; DATE(2024,2,1)
)</f>
        <v>1</v>
      </c>
    </row>
    <row r="4631" spans="1:9">
      <c r="A4631">
        <v>8922388</v>
      </c>
      <c r="B4631">
        <v>425</v>
      </c>
      <c r="C4631" s="1">
        <v>37808.614999999998</v>
      </c>
      <c r="D4631">
        <v>427</v>
      </c>
      <c r="E4631" s="36">
        <f>INT((Table2[[#This Row],[Service_start]]-Table2[[#This Row],[DateOfBirth]])/365)</f>
        <v>19</v>
      </c>
      <c r="F4631" s="32">
        <f>IF(DATEDIF(Table2[[#This Row],[DateOfBirth]],Table2[[#This Row],[Service_start]], "Y")&lt;=25,1,0)</f>
        <v>1</v>
      </c>
      <c r="G4631" s="1">
        <v>45068</v>
      </c>
      <c r="H4631" s="1">
        <v>45076</v>
      </c>
      <c r="I4631" s="33" t="b">
        <f>AND(
    Table2[[#This Row],[Service_start]] &gt; DATE(2022,10,1),
    Table2[[#This Row],[Service_end]] &lt; DATE(2024,2,1)
)</f>
        <v>1</v>
      </c>
    </row>
    <row r="4632" spans="1:9">
      <c r="A4632">
        <v>13428781</v>
      </c>
      <c r="B4632">
        <v>425</v>
      </c>
      <c r="C4632" s="1">
        <v>37808.614999999998</v>
      </c>
      <c r="D4632">
        <v>427</v>
      </c>
      <c r="E4632" s="36">
        <f>INT((Table2[[#This Row],[Service_start]]-Table2[[#This Row],[DateOfBirth]])/365)</f>
        <v>19</v>
      </c>
      <c r="F4632" s="32">
        <f>IF(DATEDIF(Table2[[#This Row],[DateOfBirth]],Table2[[#This Row],[Service_start]], "Y")&lt;=25,1,0)</f>
        <v>1</v>
      </c>
      <c r="G4632" s="1">
        <v>45078</v>
      </c>
      <c r="H4632" s="1">
        <v>45107</v>
      </c>
      <c r="I4632" s="33" t="b">
        <f>AND(
    Table2[[#This Row],[Service_start]] &gt; DATE(2022,10,1),
    Table2[[#This Row],[Service_end]] &lt; DATE(2024,2,1)
)</f>
        <v>1</v>
      </c>
    </row>
    <row r="4633" spans="1:9">
      <c r="A4633">
        <v>15300712</v>
      </c>
      <c r="B4633">
        <v>425</v>
      </c>
      <c r="C4633" s="1">
        <v>37808.614999999998</v>
      </c>
      <c r="D4633">
        <v>427</v>
      </c>
      <c r="E4633" s="36">
        <f>INT((Table2[[#This Row],[Service_start]]-Table2[[#This Row],[DateOfBirth]])/365)</f>
        <v>19</v>
      </c>
      <c r="F4633" s="32">
        <f>IF(DATEDIF(Table2[[#This Row],[DateOfBirth]],Table2[[#This Row],[Service_start]], "Y")&lt;=25,1,0)</f>
        <v>1</v>
      </c>
      <c r="G4633" s="1">
        <v>45108</v>
      </c>
      <c r="H4633" s="1">
        <v>45138</v>
      </c>
      <c r="I4633" s="33" t="b">
        <f>AND(
    Table2[[#This Row],[Service_start]] &gt; DATE(2022,10,1),
    Table2[[#This Row],[Service_end]] &lt; DATE(2024,2,1)
)</f>
        <v>1</v>
      </c>
    </row>
    <row r="4634" spans="1:9">
      <c r="A4634">
        <v>15202225</v>
      </c>
      <c r="B4634">
        <v>425</v>
      </c>
      <c r="C4634" s="1">
        <v>38667.614999999998</v>
      </c>
      <c r="D4634">
        <v>427</v>
      </c>
      <c r="E4634" s="36">
        <f>INT((Table2[[#This Row],[Service_start]]-Table2[[#This Row],[DateOfBirth]])/365)</f>
        <v>17</v>
      </c>
      <c r="F4634" s="32">
        <f>IF(DATEDIF(Table2[[#This Row],[DateOfBirth]],Table2[[#This Row],[Service_start]], "Y")&lt;=25,1,0)</f>
        <v>1</v>
      </c>
      <c r="G4634" s="1">
        <v>45202</v>
      </c>
      <c r="H4634" s="1">
        <v>45230</v>
      </c>
      <c r="I4634" s="33" t="b">
        <f>AND(
    Table2[[#This Row],[Service_start]] &gt; DATE(2022,10,1),
    Table2[[#This Row],[Service_end]] &lt; DATE(2024,2,1)
)</f>
        <v>1</v>
      </c>
    </row>
    <row r="4635" spans="1:9">
      <c r="A4635">
        <v>16873298</v>
      </c>
      <c r="B4635">
        <v>425</v>
      </c>
      <c r="C4635" s="1">
        <v>38667.614999999998</v>
      </c>
      <c r="D4635">
        <v>427</v>
      </c>
      <c r="E4635" s="36">
        <f>INT((Table2[[#This Row],[Service_start]]-Table2[[#This Row],[DateOfBirth]])/365)</f>
        <v>17</v>
      </c>
      <c r="F4635" s="32">
        <f>IF(DATEDIF(Table2[[#This Row],[DateOfBirth]],Table2[[#This Row],[Service_start]], "Y")&lt;=25,1,0)</f>
        <v>1</v>
      </c>
      <c r="G4635" s="1">
        <v>45231</v>
      </c>
      <c r="H4635" s="1">
        <v>45260</v>
      </c>
      <c r="I4635" s="33" t="b">
        <f>AND(
    Table2[[#This Row],[Service_start]] &gt; DATE(2022,10,1),
    Table2[[#This Row],[Service_end]] &lt; DATE(2024,2,1)
)</f>
        <v>1</v>
      </c>
    </row>
    <row r="4636" spans="1:9">
      <c r="A4636">
        <v>10786754</v>
      </c>
      <c r="B4636">
        <v>425</v>
      </c>
      <c r="C4636" s="1">
        <v>37902.614999999998</v>
      </c>
      <c r="D4636">
        <v>427</v>
      </c>
      <c r="E4636" s="36">
        <f>INT((Table2[[#This Row],[Service_start]]-Table2[[#This Row],[DateOfBirth]])/365)</f>
        <v>20</v>
      </c>
      <c r="F4636" s="32">
        <f>IF(DATEDIF(Table2[[#This Row],[DateOfBirth]],Table2[[#This Row],[Service_start]], "Y")&lt;=25,1,0)</f>
        <v>1</v>
      </c>
      <c r="G4636" s="1">
        <v>45320</v>
      </c>
      <c r="H4636" s="1">
        <v>45322</v>
      </c>
      <c r="I4636" s="33" t="b">
        <f>AND(
    Table2[[#This Row],[Service_start]] &gt; DATE(2022,10,1),
    Table2[[#This Row],[Service_end]] &lt; DATE(2024,2,1)
)</f>
        <v>1</v>
      </c>
    </row>
    <row r="4637" spans="1:9">
      <c r="A4637">
        <v>17316200</v>
      </c>
      <c r="B4637">
        <v>425</v>
      </c>
      <c r="C4637" s="1">
        <v>38667.614999999998</v>
      </c>
      <c r="D4637">
        <v>427</v>
      </c>
      <c r="E4637" s="36">
        <f>INT((Table2[[#This Row],[Service_start]]-Table2[[#This Row],[DateOfBirth]])/365)</f>
        <v>17</v>
      </c>
      <c r="F4637" s="32">
        <f>IF(DATEDIF(Table2[[#This Row],[DateOfBirth]],Table2[[#This Row],[Service_start]], "Y")&lt;=25,1,0)</f>
        <v>1</v>
      </c>
      <c r="G4637" s="1">
        <v>44942</v>
      </c>
      <c r="H4637" s="1">
        <v>44957</v>
      </c>
      <c r="I4637" s="33" t="b">
        <f>AND(
    Table2[[#This Row],[Service_start]] &gt; DATE(2022,10,1),
    Table2[[#This Row],[Service_end]] &lt; DATE(2024,2,1)
)</f>
        <v>1</v>
      </c>
    </row>
    <row r="4638" spans="1:9">
      <c r="A4638">
        <v>11110507</v>
      </c>
      <c r="B4638">
        <v>425</v>
      </c>
      <c r="C4638" s="1">
        <v>38667.614999999998</v>
      </c>
      <c r="D4638">
        <v>427</v>
      </c>
      <c r="E4638" s="36">
        <f>INT((Table2[[#This Row],[Service_start]]-Table2[[#This Row],[DateOfBirth]])/365)</f>
        <v>17</v>
      </c>
      <c r="F4638" s="32">
        <f>IF(DATEDIF(Table2[[#This Row],[DateOfBirth]],Table2[[#This Row],[Service_start]], "Y")&lt;=25,1,0)</f>
        <v>1</v>
      </c>
      <c r="G4638" s="1">
        <v>44958</v>
      </c>
      <c r="H4638" s="1">
        <v>44985</v>
      </c>
      <c r="I4638" s="33" t="b">
        <f>AND(
    Table2[[#This Row],[Service_start]] &gt; DATE(2022,10,1),
    Table2[[#This Row],[Service_end]] &lt; DATE(2024,2,1)
)</f>
        <v>1</v>
      </c>
    </row>
    <row r="4639" spans="1:9">
      <c r="A4639">
        <v>15852779</v>
      </c>
      <c r="B4639">
        <v>425</v>
      </c>
      <c r="C4639" s="1">
        <v>35878.614999999998</v>
      </c>
      <c r="D4639">
        <v>427</v>
      </c>
      <c r="E4639" s="36">
        <f>INT((Table2[[#This Row],[Service_start]]-Table2[[#This Row],[DateOfBirth]])/365)</f>
        <v>25</v>
      </c>
      <c r="F4639" s="32">
        <f>IF(DATEDIF(Table2[[#This Row],[DateOfBirth]],Table2[[#This Row],[Service_start]], "Y")&lt;=25,1,0)</f>
        <v>1</v>
      </c>
      <c r="G4639" s="1">
        <v>45043</v>
      </c>
      <c r="H4639" s="1">
        <v>45046</v>
      </c>
      <c r="I4639" s="33" t="b">
        <f>AND(
    Table2[[#This Row],[Service_start]] &gt; DATE(2022,10,1),
    Table2[[#This Row],[Service_end]] &lt; DATE(2024,2,1)
)</f>
        <v>1</v>
      </c>
    </row>
    <row r="4640" spans="1:9">
      <c r="A4640">
        <v>9227766</v>
      </c>
      <c r="B4640">
        <v>425</v>
      </c>
      <c r="C4640" s="1">
        <v>35878.614999999998</v>
      </c>
      <c r="D4640">
        <v>427</v>
      </c>
      <c r="E4640" s="36">
        <f>INT((Table2[[#This Row],[Service_start]]-Table2[[#This Row],[DateOfBirth]])/365)</f>
        <v>25</v>
      </c>
      <c r="F4640" s="32">
        <f>IF(DATEDIF(Table2[[#This Row],[DateOfBirth]],Table2[[#This Row],[Service_start]], "Y")&lt;=25,1,0)</f>
        <v>1</v>
      </c>
      <c r="G4640" s="1">
        <v>45047</v>
      </c>
      <c r="H4640" s="1">
        <v>45077</v>
      </c>
      <c r="I4640" s="33" t="b">
        <f>AND(
    Table2[[#This Row],[Service_start]] &gt; DATE(2022,10,1),
    Table2[[#This Row],[Service_end]] &lt; DATE(2024,2,1)
)</f>
        <v>1</v>
      </c>
    </row>
    <row r="4641" spans="1:9">
      <c r="A4641">
        <v>15707176</v>
      </c>
      <c r="B4641">
        <v>425</v>
      </c>
      <c r="C4641" s="1">
        <v>35878.614999999998</v>
      </c>
      <c r="D4641">
        <v>427</v>
      </c>
      <c r="E4641" s="36">
        <f>INT((Table2[[#This Row],[Service_start]]-Table2[[#This Row],[DateOfBirth]])/365)</f>
        <v>25</v>
      </c>
      <c r="F4641" s="32">
        <f>IF(DATEDIF(Table2[[#This Row],[DateOfBirth]],Table2[[#This Row],[Service_start]], "Y")&lt;=25,1,0)</f>
        <v>1</v>
      </c>
      <c r="G4641" s="1">
        <v>45078</v>
      </c>
      <c r="H4641" s="1">
        <v>45107</v>
      </c>
      <c r="I4641" s="33" t="b">
        <f>AND(
    Table2[[#This Row],[Service_start]] &gt; DATE(2022,10,1),
    Table2[[#This Row],[Service_end]] &lt; DATE(2024,2,1)
)</f>
        <v>1</v>
      </c>
    </row>
    <row r="4642" spans="1:9">
      <c r="A4642">
        <v>9410922</v>
      </c>
      <c r="B4642">
        <v>425</v>
      </c>
      <c r="C4642" s="1">
        <v>37701.614999999998</v>
      </c>
      <c r="D4642">
        <v>427</v>
      </c>
      <c r="E4642" s="36">
        <f>INT((Table2[[#This Row],[Service_start]]-Table2[[#This Row],[DateOfBirth]])/365)</f>
        <v>19</v>
      </c>
      <c r="F4642" s="32">
        <f>IF(DATEDIF(Table2[[#This Row],[DateOfBirth]],Table2[[#This Row],[Service_start]], "Y")&lt;=25,1,0)</f>
        <v>1</v>
      </c>
      <c r="G4642" s="1">
        <v>44987</v>
      </c>
      <c r="H4642" s="1">
        <v>45016</v>
      </c>
      <c r="I4642" s="33" t="b">
        <f>AND(
    Table2[[#This Row],[Service_start]] &gt; DATE(2022,10,1),
    Table2[[#This Row],[Service_end]] &lt; DATE(2024,2,1)
)</f>
        <v>1</v>
      </c>
    </row>
    <row r="4643" spans="1:9">
      <c r="A4643">
        <v>11624195</v>
      </c>
      <c r="B4643">
        <v>425</v>
      </c>
      <c r="C4643" s="1">
        <v>38186.614999999998</v>
      </c>
      <c r="D4643">
        <v>427</v>
      </c>
      <c r="E4643" s="36">
        <f>INT((Table2[[#This Row],[Service_start]]-Table2[[#This Row],[DateOfBirth]])/365)</f>
        <v>19</v>
      </c>
      <c r="F4643" s="32">
        <f>IF(DATEDIF(Table2[[#This Row],[DateOfBirth]],Table2[[#This Row],[Service_start]], "Y")&lt;=25,1,0)</f>
        <v>1</v>
      </c>
      <c r="G4643" s="1">
        <v>45215</v>
      </c>
      <c r="H4643" s="1">
        <v>45230</v>
      </c>
      <c r="I4643" s="33" t="b">
        <f>AND(
    Table2[[#This Row],[Service_start]] &gt; DATE(2022,10,1),
    Table2[[#This Row],[Service_end]] &lt; DATE(2024,2,1)
)</f>
        <v>1</v>
      </c>
    </row>
    <row r="4644" spans="1:9">
      <c r="A4644">
        <v>10936466</v>
      </c>
      <c r="B4644">
        <v>425</v>
      </c>
      <c r="C4644" s="1">
        <v>38186.614999999998</v>
      </c>
      <c r="D4644">
        <v>427</v>
      </c>
      <c r="E4644" s="36">
        <f>INT((Table2[[#This Row],[Service_start]]-Table2[[#This Row],[DateOfBirth]])/365)</f>
        <v>19</v>
      </c>
      <c r="F4644" s="32">
        <f>IF(DATEDIF(Table2[[#This Row],[DateOfBirth]],Table2[[#This Row],[Service_start]], "Y")&lt;=25,1,0)</f>
        <v>1</v>
      </c>
      <c r="G4644" s="1">
        <v>45231</v>
      </c>
      <c r="H4644" s="1">
        <v>45260</v>
      </c>
      <c r="I4644" s="33" t="b">
        <f>AND(
    Table2[[#This Row],[Service_start]] &gt; DATE(2022,10,1),
    Table2[[#This Row],[Service_end]] &lt; DATE(2024,2,1)
)</f>
        <v>1</v>
      </c>
    </row>
    <row r="4645" spans="1:9">
      <c r="A4645">
        <v>13774668</v>
      </c>
      <c r="B4645">
        <v>425</v>
      </c>
      <c r="C4645" s="1">
        <v>38186.614999999998</v>
      </c>
      <c r="D4645">
        <v>427</v>
      </c>
      <c r="E4645" s="36">
        <f>INT((Table2[[#This Row],[Service_start]]-Table2[[#This Row],[DateOfBirth]])/365)</f>
        <v>19</v>
      </c>
      <c r="F4645" s="32">
        <f>IF(DATEDIF(Table2[[#This Row],[DateOfBirth]],Table2[[#This Row],[Service_start]], "Y")&lt;=25,1,0)</f>
        <v>1</v>
      </c>
      <c r="G4645" s="1">
        <v>45294</v>
      </c>
      <c r="H4645" s="1">
        <v>45322</v>
      </c>
      <c r="I4645" s="33" t="b">
        <f>AND(
    Table2[[#This Row],[Service_start]] &gt; DATE(2022,10,1),
    Table2[[#This Row],[Service_end]] &lt; DATE(2024,2,1)
)</f>
        <v>1</v>
      </c>
    </row>
    <row r="4646" spans="1:9">
      <c r="A4646">
        <v>16455669</v>
      </c>
      <c r="B4646">
        <v>425</v>
      </c>
      <c r="C4646" s="1">
        <v>36732.614999999998</v>
      </c>
      <c r="D4646">
        <v>427</v>
      </c>
      <c r="E4646" s="36">
        <f>INT((Table2[[#This Row],[Service_start]]-Table2[[#This Row],[DateOfBirth]])/365)</f>
        <v>23</v>
      </c>
      <c r="F4646" s="32">
        <f>IF(DATEDIF(Table2[[#This Row],[DateOfBirth]],Table2[[#This Row],[Service_start]], "Y")&lt;=25,1,0)</f>
        <v>1</v>
      </c>
      <c r="G4646" s="1">
        <v>45264</v>
      </c>
      <c r="H4646" s="1">
        <v>45291</v>
      </c>
      <c r="I4646" s="33" t="b">
        <f>AND(
    Table2[[#This Row],[Service_start]] &gt; DATE(2022,10,1),
    Table2[[#This Row],[Service_end]] &lt; DATE(2024,2,1)
)</f>
        <v>1</v>
      </c>
    </row>
    <row r="4647" spans="1:9">
      <c r="A4647">
        <v>10456154</v>
      </c>
      <c r="B4647">
        <v>425</v>
      </c>
      <c r="C4647" s="1">
        <v>36732.614999999998</v>
      </c>
      <c r="D4647">
        <v>427</v>
      </c>
      <c r="E4647" s="36">
        <f>INT((Table2[[#This Row],[Service_start]]-Table2[[#This Row],[DateOfBirth]])/365)</f>
        <v>23</v>
      </c>
      <c r="F4647" s="32">
        <f>IF(DATEDIF(Table2[[#This Row],[DateOfBirth]],Table2[[#This Row],[Service_start]], "Y")&lt;=25,1,0)</f>
        <v>1</v>
      </c>
      <c r="G4647" s="1">
        <v>45264</v>
      </c>
      <c r="H4647" s="1">
        <v>45291</v>
      </c>
      <c r="I4647" s="33" t="b">
        <f>AND(
    Table2[[#This Row],[Service_start]] &gt; DATE(2022,10,1),
    Table2[[#This Row],[Service_end]] &lt; DATE(2024,2,1)
)</f>
        <v>1</v>
      </c>
    </row>
    <row r="4648" spans="1:9">
      <c r="A4648">
        <v>10792254</v>
      </c>
      <c r="B4648">
        <v>425</v>
      </c>
      <c r="C4648" s="1">
        <v>36732.614999999998</v>
      </c>
      <c r="D4648">
        <v>427</v>
      </c>
      <c r="E4648" s="36">
        <f>INT((Table2[[#This Row],[Service_start]]-Table2[[#This Row],[DateOfBirth]])/365)</f>
        <v>23</v>
      </c>
      <c r="F4648" s="32">
        <f>IF(DATEDIF(Table2[[#This Row],[DateOfBirth]],Table2[[#This Row],[Service_start]], "Y")&lt;=25,1,0)</f>
        <v>1</v>
      </c>
      <c r="G4648" s="1">
        <v>45292</v>
      </c>
      <c r="H4648" s="1">
        <v>45317</v>
      </c>
      <c r="I4648" s="33" t="b">
        <f>AND(
    Table2[[#This Row],[Service_start]] &gt; DATE(2022,10,1),
    Table2[[#This Row],[Service_end]] &lt; DATE(2024,2,1)
)</f>
        <v>1</v>
      </c>
    </row>
    <row r="4649" spans="1:9">
      <c r="A4649">
        <v>14893236</v>
      </c>
      <c r="B4649">
        <v>425</v>
      </c>
      <c r="C4649" s="1">
        <v>36732.614999999998</v>
      </c>
      <c r="D4649">
        <v>427</v>
      </c>
      <c r="E4649" s="36">
        <f>INT((Table2[[#This Row],[Service_start]]-Table2[[#This Row],[DateOfBirth]])/365)</f>
        <v>23</v>
      </c>
      <c r="F4649" s="32">
        <f>IF(DATEDIF(Table2[[#This Row],[DateOfBirth]],Table2[[#This Row],[Service_start]], "Y")&lt;=25,1,0)</f>
        <v>1</v>
      </c>
      <c r="G4649" s="1">
        <v>45292</v>
      </c>
      <c r="H4649" s="1">
        <v>45317</v>
      </c>
      <c r="I4649" s="33" t="b">
        <f>AND(
    Table2[[#This Row],[Service_start]] &gt; DATE(2022,10,1),
    Table2[[#This Row],[Service_end]] &lt; DATE(2024,2,1)
)</f>
        <v>1</v>
      </c>
    </row>
    <row r="4650" spans="1:9">
      <c r="A4650">
        <v>15560758</v>
      </c>
      <c r="B4650">
        <v>425</v>
      </c>
      <c r="C4650" s="1">
        <v>36856.614999999998</v>
      </c>
      <c r="D4650">
        <v>427</v>
      </c>
      <c r="E4650" s="36">
        <f>INT((Table2[[#This Row],[Service_start]]-Table2[[#This Row],[DateOfBirth]])/365)</f>
        <v>22</v>
      </c>
      <c r="F4650" s="32">
        <f>IF(DATEDIF(Table2[[#This Row],[DateOfBirth]],Table2[[#This Row],[Service_start]], "Y")&lt;=25,1,0)</f>
        <v>1</v>
      </c>
      <c r="G4650" s="1">
        <v>44963</v>
      </c>
      <c r="H4650" s="1">
        <v>44985</v>
      </c>
      <c r="I4650" s="33" t="b">
        <f>AND(
    Table2[[#This Row],[Service_start]] &gt; DATE(2022,10,1),
    Table2[[#This Row],[Service_end]] &lt; DATE(2024,2,1)
)</f>
        <v>1</v>
      </c>
    </row>
    <row r="4651" spans="1:9">
      <c r="A4651">
        <v>10798131</v>
      </c>
      <c r="B4651">
        <v>425</v>
      </c>
      <c r="C4651" s="1">
        <v>36856.614999999998</v>
      </c>
      <c r="D4651">
        <v>427</v>
      </c>
      <c r="E4651" s="36">
        <f>INT((Table2[[#This Row],[Service_start]]-Table2[[#This Row],[DateOfBirth]])/365)</f>
        <v>22</v>
      </c>
      <c r="F4651" s="32">
        <f>IF(DATEDIF(Table2[[#This Row],[DateOfBirth]],Table2[[#This Row],[Service_start]], "Y")&lt;=25,1,0)</f>
        <v>1</v>
      </c>
      <c r="G4651" s="1">
        <v>44986</v>
      </c>
      <c r="H4651" s="1">
        <v>45016</v>
      </c>
      <c r="I4651" s="33" t="b">
        <f>AND(
    Table2[[#This Row],[Service_start]] &gt; DATE(2022,10,1),
    Table2[[#This Row],[Service_end]] &lt; DATE(2024,2,1)
)</f>
        <v>1</v>
      </c>
    </row>
    <row r="4652" spans="1:9">
      <c r="A4652">
        <v>15160073</v>
      </c>
      <c r="B4652">
        <v>425</v>
      </c>
      <c r="C4652" s="1">
        <v>36856.614999999998</v>
      </c>
      <c r="D4652">
        <v>427</v>
      </c>
      <c r="E4652" s="36">
        <f>INT((Table2[[#This Row],[Service_start]]-Table2[[#This Row],[DateOfBirth]])/365)</f>
        <v>22</v>
      </c>
      <c r="F4652" s="32">
        <f>IF(DATEDIF(Table2[[#This Row],[DateOfBirth]],Table2[[#This Row],[Service_start]], "Y")&lt;=25,1,0)</f>
        <v>1</v>
      </c>
      <c r="G4652" s="1">
        <v>45017</v>
      </c>
      <c r="H4652" s="1">
        <v>45022</v>
      </c>
      <c r="I4652" s="33" t="b">
        <f>AND(
    Table2[[#This Row],[Service_start]] &gt; DATE(2022,10,1),
    Table2[[#This Row],[Service_end]] &lt; DATE(2024,2,1)
)</f>
        <v>1</v>
      </c>
    </row>
    <row r="4653" spans="1:9">
      <c r="A4653">
        <v>15167016</v>
      </c>
      <c r="B4653">
        <v>425</v>
      </c>
      <c r="C4653" s="1">
        <v>37542.614999999998</v>
      </c>
      <c r="D4653">
        <v>427</v>
      </c>
      <c r="E4653" s="36">
        <f>INT((Table2[[#This Row],[Service_start]]-Table2[[#This Row],[DateOfBirth]])/365)</f>
        <v>20</v>
      </c>
      <c r="F4653" s="32">
        <f>IF(DATEDIF(Table2[[#This Row],[DateOfBirth]],Table2[[#This Row],[Service_start]], "Y")&lt;=25,1,0)</f>
        <v>1</v>
      </c>
      <c r="G4653" s="1">
        <v>45188</v>
      </c>
      <c r="H4653" s="1">
        <v>45199</v>
      </c>
      <c r="I4653" s="33" t="b">
        <f>AND(
    Table2[[#This Row],[Service_start]] &gt; DATE(2022,10,1),
    Table2[[#This Row],[Service_end]] &lt; DATE(2024,2,1)
)</f>
        <v>1</v>
      </c>
    </row>
    <row r="4654" spans="1:9">
      <c r="A4654">
        <v>11855450</v>
      </c>
      <c r="B4654">
        <v>425</v>
      </c>
      <c r="C4654" s="1">
        <v>37542.614999999998</v>
      </c>
      <c r="D4654">
        <v>427</v>
      </c>
      <c r="E4654" s="36">
        <f>INT((Table2[[#This Row],[Service_start]]-Table2[[#This Row],[DateOfBirth]])/365)</f>
        <v>20</v>
      </c>
      <c r="F4654" s="32">
        <f>IF(DATEDIF(Table2[[#This Row],[DateOfBirth]],Table2[[#This Row],[Service_start]], "Y")&lt;=25,1,0)</f>
        <v>1</v>
      </c>
      <c r="G4654" s="1">
        <v>45200</v>
      </c>
      <c r="H4654" s="1">
        <v>45230</v>
      </c>
      <c r="I4654" s="33" t="b">
        <f>AND(
    Table2[[#This Row],[Service_start]] &gt; DATE(2022,10,1),
    Table2[[#This Row],[Service_end]] &lt; DATE(2024,2,1)
)</f>
        <v>1</v>
      </c>
    </row>
    <row r="4655" spans="1:9">
      <c r="A4655">
        <v>10503471</v>
      </c>
      <c r="B4655">
        <v>425</v>
      </c>
      <c r="C4655" s="1">
        <v>37542.614999999998</v>
      </c>
      <c r="D4655">
        <v>427</v>
      </c>
      <c r="E4655" s="36">
        <f>INT((Table2[[#This Row],[Service_start]]-Table2[[#This Row],[DateOfBirth]])/365)</f>
        <v>21</v>
      </c>
      <c r="F4655" s="32">
        <f>IF(DATEDIF(Table2[[#This Row],[DateOfBirth]],Table2[[#This Row],[Service_start]], "Y")&lt;=25,1,0)</f>
        <v>1</v>
      </c>
      <c r="G4655" s="1">
        <v>45231</v>
      </c>
      <c r="H4655" s="1">
        <v>45260</v>
      </c>
      <c r="I4655" s="33" t="b">
        <f>AND(
    Table2[[#This Row],[Service_start]] &gt; DATE(2022,10,1),
    Table2[[#This Row],[Service_end]] &lt; DATE(2024,2,1)
)</f>
        <v>1</v>
      </c>
    </row>
    <row r="4656" spans="1:9">
      <c r="A4656">
        <v>12793138</v>
      </c>
      <c r="B4656">
        <v>425</v>
      </c>
      <c r="C4656" s="1">
        <v>38032.614999999998</v>
      </c>
      <c r="D4656">
        <v>427</v>
      </c>
      <c r="E4656" s="36">
        <f>INT((Table2[[#This Row],[Service_start]]-Table2[[#This Row],[DateOfBirth]])/365)</f>
        <v>18</v>
      </c>
      <c r="F4656" s="32">
        <f>IF(DATEDIF(Table2[[#This Row],[DateOfBirth]],Table2[[#This Row],[Service_start]], "Y")&lt;=25,1,0)</f>
        <v>1</v>
      </c>
      <c r="G4656" s="1">
        <v>44914</v>
      </c>
      <c r="H4656" s="1">
        <v>44926</v>
      </c>
      <c r="I4656" s="33" t="b">
        <f>AND(
    Table2[[#This Row],[Service_start]] &gt; DATE(2022,10,1),
    Table2[[#This Row],[Service_end]] &lt; DATE(2024,2,1)
)</f>
        <v>1</v>
      </c>
    </row>
    <row r="4657" spans="1:9">
      <c r="A4657">
        <v>9398608</v>
      </c>
      <c r="B4657">
        <v>425</v>
      </c>
      <c r="C4657" s="1">
        <v>38032.614999999998</v>
      </c>
      <c r="D4657">
        <v>427</v>
      </c>
      <c r="E4657" s="36">
        <f>INT((Table2[[#This Row],[Service_start]]-Table2[[#This Row],[DateOfBirth]])/365)</f>
        <v>18</v>
      </c>
      <c r="F4657" s="32">
        <f>IF(DATEDIF(Table2[[#This Row],[DateOfBirth]],Table2[[#This Row],[Service_start]], "Y")&lt;=25,1,0)</f>
        <v>1</v>
      </c>
      <c r="G4657" s="1">
        <v>44927</v>
      </c>
      <c r="H4657" s="1">
        <v>44957</v>
      </c>
      <c r="I4657" s="33" t="b">
        <f>AND(
    Table2[[#This Row],[Service_start]] &gt; DATE(2022,10,1),
    Table2[[#This Row],[Service_end]] &lt; DATE(2024,2,1)
)</f>
        <v>1</v>
      </c>
    </row>
    <row r="4658" spans="1:9">
      <c r="A4658">
        <v>12756462</v>
      </c>
      <c r="B4658">
        <v>425</v>
      </c>
      <c r="C4658" s="1">
        <v>38032.614999999998</v>
      </c>
      <c r="D4658">
        <v>427</v>
      </c>
      <c r="E4658" s="36">
        <f>INT((Table2[[#This Row],[Service_start]]-Table2[[#This Row],[DateOfBirth]])/365)</f>
        <v>18</v>
      </c>
      <c r="F4658" s="32">
        <f>IF(DATEDIF(Table2[[#This Row],[DateOfBirth]],Table2[[#This Row],[Service_start]], "Y")&lt;=25,1,0)</f>
        <v>1</v>
      </c>
      <c r="G4658" s="1">
        <v>44958</v>
      </c>
      <c r="H4658" s="1">
        <v>44972</v>
      </c>
      <c r="I4658" s="33" t="b">
        <f>AND(
    Table2[[#This Row],[Service_start]] &gt; DATE(2022,10,1),
    Table2[[#This Row],[Service_end]] &lt; DATE(2024,2,1)
)</f>
        <v>1</v>
      </c>
    </row>
    <row r="4659" spans="1:9">
      <c r="A4659">
        <v>14827290</v>
      </c>
      <c r="B4659">
        <v>425</v>
      </c>
      <c r="C4659" s="1">
        <v>36968.614999999998</v>
      </c>
      <c r="D4659">
        <v>427</v>
      </c>
      <c r="E4659" s="36">
        <f>INT((Table2[[#This Row],[Service_start]]-Table2[[#This Row],[DateOfBirth]])/365)</f>
        <v>22</v>
      </c>
      <c r="F4659" s="32">
        <f>IF(DATEDIF(Table2[[#This Row],[DateOfBirth]],Table2[[#This Row],[Service_start]], "Y")&lt;=25,1,0)</f>
        <v>1</v>
      </c>
      <c r="G4659" s="1">
        <v>45019</v>
      </c>
      <c r="H4659" s="1">
        <v>45046</v>
      </c>
      <c r="I4659" s="33" t="b">
        <f>AND(
    Table2[[#This Row],[Service_start]] &gt; DATE(2022,10,1),
    Table2[[#This Row],[Service_end]] &lt; DATE(2024,2,1)
)</f>
        <v>1</v>
      </c>
    </row>
    <row r="4660" spans="1:9">
      <c r="A4660">
        <v>10789104</v>
      </c>
      <c r="B4660">
        <v>425</v>
      </c>
      <c r="C4660" s="1">
        <v>36968.614999999998</v>
      </c>
      <c r="D4660">
        <v>427</v>
      </c>
      <c r="E4660" s="36">
        <f>INT((Table2[[#This Row],[Service_start]]-Table2[[#This Row],[DateOfBirth]])/365)</f>
        <v>22</v>
      </c>
      <c r="F4660" s="32">
        <f>IF(DATEDIF(Table2[[#This Row],[DateOfBirth]],Table2[[#This Row],[Service_start]], "Y")&lt;=25,1,0)</f>
        <v>1</v>
      </c>
      <c r="G4660" s="1">
        <v>45047</v>
      </c>
      <c r="H4660" s="1">
        <v>45065</v>
      </c>
      <c r="I4660" s="33" t="b">
        <f>AND(
    Table2[[#This Row],[Service_start]] &gt; DATE(2022,10,1),
    Table2[[#This Row],[Service_end]] &lt; DATE(2024,2,1)
)</f>
        <v>1</v>
      </c>
    </row>
    <row r="4661" spans="1:9">
      <c r="A4661">
        <v>9149405</v>
      </c>
      <c r="B4661">
        <v>425</v>
      </c>
      <c r="C4661" s="1">
        <v>38009.614999999998</v>
      </c>
      <c r="D4661">
        <v>427</v>
      </c>
      <c r="E4661" s="36">
        <f>INT((Table2[[#This Row],[Service_start]]-Table2[[#This Row],[DateOfBirth]])/365)</f>
        <v>18</v>
      </c>
      <c r="F4661" s="32">
        <f>IF(DATEDIF(Table2[[#This Row],[DateOfBirth]],Table2[[#This Row],[Service_start]], "Y")&lt;=25,1,0)</f>
        <v>1</v>
      </c>
      <c r="G4661" s="1">
        <v>44868</v>
      </c>
      <c r="H4661" s="1">
        <v>44895</v>
      </c>
      <c r="I4661" s="33" t="b">
        <f>AND(
    Table2[[#This Row],[Service_start]] &gt; DATE(2022,10,1),
    Table2[[#This Row],[Service_end]] &lt; DATE(2024,2,1)
)</f>
        <v>1</v>
      </c>
    </row>
    <row r="4662" spans="1:9">
      <c r="A4662">
        <v>10613223</v>
      </c>
      <c r="B4662">
        <v>425</v>
      </c>
      <c r="C4662" s="1">
        <v>37468.614999999998</v>
      </c>
      <c r="D4662">
        <v>427</v>
      </c>
      <c r="E4662" s="36">
        <f>INT((Table2[[#This Row],[Service_start]]-Table2[[#This Row],[DateOfBirth]])/365)</f>
        <v>20</v>
      </c>
      <c r="F4662" s="32">
        <f>IF(DATEDIF(Table2[[#This Row],[DateOfBirth]],Table2[[#This Row],[Service_start]], "Y")&lt;=25,1,0)</f>
        <v>1</v>
      </c>
      <c r="G4662" s="1">
        <v>45100</v>
      </c>
      <c r="H4662" s="1">
        <v>45107</v>
      </c>
      <c r="I4662" s="33" t="b">
        <f>AND(
    Table2[[#This Row],[Service_start]] &gt; DATE(2022,10,1),
    Table2[[#This Row],[Service_end]] &lt; DATE(2024,2,1)
)</f>
        <v>1</v>
      </c>
    </row>
    <row r="4663" spans="1:9">
      <c r="A4663">
        <v>15812512</v>
      </c>
      <c r="B4663">
        <v>425</v>
      </c>
      <c r="C4663" s="1">
        <v>37468.614999999998</v>
      </c>
      <c r="D4663">
        <v>427</v>
      </c>
      <c r="E4663" s="36">
        <f>INT((Table2[[#This Row],[Service_start]]-Table2[[#This Row],[DateOfBirth]])/365)</f>
        <v>20</v>
      </c>
      <c r="F4663" s="32">
        <f>IF(DATEDIF(Table2[[#This Row],[DateOfBirth]],Table2[[#This Row],[Service_start]], "Y")&lt;=25,1,0)</f>
        <v>1</v>
      </c>
      <c r="G4663" s="1">
        <v>45108</v>
      </c>
      <c r="H4663" s="1">
        <v>45138</v>
      </c>
      <c r="I4663" s="33" t="b">
        <f>AND(
    Table2[[#This Row],[Service_start]] &gt; DATE(2022,10,1),
    Table2[[#This Row],[Service_end]] &lt; DATE(2024,2,1)
)</f>
        <v>1</v>
      </c>
    </row>
    <row r="4664" spans="1:9">
      <c r="A4664">
        <v>9198519</v>
      </c>
      <c r="B4664">
        <v>425</v>
      </c>
      <c r="C4664" s="1">
        <v>37468.614999999998</v>
      </c>
      <c r="D4664">
        <v>427</v>
      </c>
      <c r="E4664" s="36">
        <f>INT((Table2[[#This Row],[Service_start]]-Table2[[#This Row],[DateOfBirth]])/365)</f>
        <v>21</v>
      </c>
      <c r="F4664" s="32">
        <f>IF(DATEDIF(Table2[[#This Row],[DateOfBirth]],Table2[[#This Row],[Service_start]], "Y")&lt;=25,1,0)</f>
        <v>1</v>
      </c>
      <c r="G4664" s="1">
        <v>45139</v>
      </c>
      <c r="H4664" s="1">
        <v>45169</v>
      </c>
      <c r="I4664" s="33" t="b">
        <f>AND(
    Table2[[#This Row],[Service_start]] &gt; DATE(2022,10,1),
    Table2[[#This Row],[Service_end]] &lt; DATE(2024,2,1)
)</f>
        <v>1</v>
      </c>
    </row>
    <row r="4665" spans="1:9">
      <c r="A4665">
        <v>9508755</v>
      </c>
      <c r="B4665">
        <v>425</v>
      </c>
      <c r="C4665" s="1">
        <v>37032.614999999998</v>
      </c>
      <c r="D4665">
        <v>427</v>
      </c>
      <c r="E4665" s="36">
        <f>INT((Table2[[#This Row],[Service_start]]-Table2[[#This Row],[DateOfBirth]])/365)</f>
        <v>21</v>
      </c>
      <c r="F4665" s="32">
        <f>IF(DATEDIF(Table2[[#This Row],[DateOfBirth]],Table2[[#This Row],[Service_start]], "Y")&lt;=25,1,0)</f>
        <v>1</v>
      </c>
      <c r="G4665" s="1">
        <v>44956</v>
      </c>
      <c r="H4665" s="1">
        <v>44957</v>
      </c>
      <c r="I4665" s="33" t="b">
        <f>AND(
    Table2[[#This Row],[Service_start]] &gt; DATE(2022,10,1),
    Table2[[#This Row],[Service_end]] &lt; DATE(2024,2,1)
)</f>
        <v>1</v>
      </c>
    </row>
    <row r="4666" spans="1:9">
      <c r="A4666">
        <v>11946404</v>
      </c>
      <c r="B4666">
        <v>425</v>
      </c>
      <c r="C4666" s="1">
        <v>37032.614999999998</v>
      </c>
      <c r="D4666">
        <v>427</v>
      </c>
      <c r="E4666" s="36">
        <f>INT((Table2[[#This Row],[Service_start]]-Table2[[#This Row],[DateOfBirth]])/365)</f>
        <v>21</v>
      </c>
      <c r="F4666" s="32">
        <f>IF(DATEDIF(Table2[[#This Row],[DateOfBirth]],Table2[[#This Row],[Service_start]], "Y")&lt;=25,1,0)</f>
        <v>1</v>
      </c>
      <c r="G4666" s="1">
        <v>44958</v>
      </c>
      <c r="H4666" s="1">
        <v>44985</v>
      </c>
      <c r="I4666" s="33" t="b">
        <f>AND(
    Table2[[#This Row],[Service_start]] &gt; DATE(2022,10,1),
    Table2[[#This Row],[Service_end]] &lt; DATE(2024,2,1)
)</f>
        <v>1</v>
      </c>
    </row>
    <row r="4667" spans="1:9">
      <c r="A4667">
        <v>10945810</v>
      </c>
      <c r="B4667">
        <v>425</v>
      </c>
      <c r="C4667" s="1">
        <v>37032.614999999998</v>
      </c>
      <c r="D4667">
        <v>427</v>
      </c>
      <c r="E4667" s="36">
        <f>INT((Table2[[#This Row],[Service_start]]-Table2[[#This Row],[DateOfBirth]])/365)</f>
        <v>21</v>
      </c>
      <c r="F4667" s="32">
        <f>IF(DATEDIF(Table2[[#This Row],[DateOfBirth]],Table2[[#This Row],[Service_start]], "Y")&lt;=25,1,0)</f>
        <v>1</v>
      </c>
      <c r="G4667" s="1">
        <v>44986</v>
      </c>
      <c r="H4667" s="1">
        <v>45016</v>
      </c>
      <c r="I4667" s="33" t="b">
        <f>AND(
    Table2[[#This Row],[Service_start]] &gt; DATE(2022,10,1),
    Table2[[#This Row],[Service_end]] &lt; DATE(2024,2,1)
)</f>
        <v>1</v>
      </c>
    </row>
    <row r="4668" spans="1:9">
      <c r="A4668">
        <v>11638725</v>
      </c>
      <c r="B4668">
        <v>425</v>
      </c>
      <c r="C4668" s="1">
        <v>38762.614999999998</v>
      </c>
      <c r="D4668">
        <v>427</v>
      </c>
      <c r="E4668" s="36">
        <f>INT((Table2[[#This Row],[Service_start]]-Table2[[#This Row],[DateOfBirth]])/365)</f>
        <v>17</v>
      </c>
      <c r="F4668" s="32">
        <f>IF(DATEDIF(Table2[[#This Row],[DateOfBirth]],Table2[[#This Row],[Service_start]], "Y")&lt;=25,1,0)</f>
        <v>1</v>
      </c>
      <c r="G4668" s="1">
        <v>45194</v>
      </c>
      <c r="H4668" s="1">
        <v>45199</v>
      </c>
      <c r="I4668" s="33" t="b">
        <f>AND(
    Table2[[#This Row],[Service_start]] &gt; DATE(2022,10,1),
    Table2[[#This Row],[Service_end]] &lt; DATE(2024,2,1)
)</f>
        <v>1</v>
      </c>
    </row>
    <row r="4669" spans="1:9">
      <c r="A4669">
        <v>16878718</v>
      </c>
      <c r="B4669">
        <v>425</v>
      </c>
      <c r="C4669" s="1">
        <v>38762.614999999998</v>
      </c>
      <c r="D4669">
        <v>427</v>
      </c>
      <c r="E4669" s="36">
        <f>INT((Table2[[#This Row],[Service_start]]-Table2[[#This Row],[DateOfBirth]])/365)</f>
        <v>17</v>
      </c>
      <c r="F4669" s="32">
        <f>IF(DATEDIF(Table2[[#This Row],[DateOfBirth]],Table2[[#This Row],[Service_start]], "Y")&lt;=25,1,0)</f>
        <v>1</v>
      </c>
      <c r="G4669" s="1">
        <v>45202</v>
      </c>
      <c r="H4669" s="1">
        <v>45230</v>
      </c>
      <c r="I4669" s="33" t="b">
        <f>AND(
    Table2[[#This Row],[Service_start]] &gt; DATE(2022,10,1),
    Table2[[#This Row],[Service_end]] &lt; DATE(2024,2,1)
)</f>
        <v>1</v>
      </c>
    </row>
    <row r="4670" spans="1:9">
      <c r="A4670">
        <v>16962595</v>
      </c>
      <c r="B4670">
        <v>425</v>
      </c>
      <c r="C4670" s="1">
        <v>38762.614999999998</v>
      </c>
      <c r="D4670">
        <v>427</v>
      </c>
      <c r="E4670" s="36">
        <f>INT((Table2[[#This Row],[Service_start]]-Table2[[#This Row],[DateOfBirth]])/365)</f>
        <v>17</v>
      </c>
      <c r="F4670" s="32">
        <f>IF(DATEDIF(Table2[[#This Row],[DateOfBirth]],Table2[[#This Row],[Service_start]], "Y")&lt;=25,1,0)</f>
        <v>1</v>
      </c>
      <c r="G4670" s="1">
        <v>45231</v>
      </c>
      <c r="H4670" s="1">
        <v>45247</v>
      </c>
      <c r="I4670" s="33" t="b">
        <f>AND(
    Table2[[#This Row],[Service_start]] &gt; DATE(2022,10,1),
    Table2[[#This Row],[Service_end]] &lt; DATE(2024,2,1)
)</f>
        <v>1</v>
      </c>
    </row>
    <row r="4671" spans="1:9">
      <c r="A4671">
        <v>9155640</v>
      </c>
      <c r="B4671">
        <v>425</v>
      </c>
      <c r="C4671" s="1">
        <v>36714.614999999998</v>
      </c>
      <c r="D4671">
        <v>427</v>
      </c>
      <c r="E4671" s="36">
        <f>INT((Table2[[#This Row],[Service_start]]-Table2[[#This Row],[DateOfBirth]])/365)</f>
        <v>22</v>
      </c>
      <c r="F4671" s="32">
        <f>IF(DATEDIF(Table2[[#This Row],[DateOfBirth]],Table2[[#This Row],[Service_start]], "Y")&lt;=25,1,0)</f>
        <v>1</v>
      </c>
      <c r="G4671" s="1">
        <v>44949</v>
      </c>
      <c r="H4671" s="1">
        <v>44957</v>
      </c>
      <c r="I4671" s="33" t="b">
        <f>AND(
    Table2[[#This Row],[Service_start]] &gt; DATE(2022,10,1),
    Table2[[#This Row],[Service_end]] &lt; DATE(2024,2,1)
)</f>
        <v>1</v>
      </c>
    </row>
    <row r="4672" spans="1:9">
      <c r="A4672">
        <v>10503816</v>
      </c>
      <c r="B4672">
        <v>425</v>
      </c>
      <c r="C4672" s="1">
        <v>36714.614999999998</v>
      </c>
      <c r="D4672">
        <v>427</v>
      </c>
      <c r="E4672" s="36">
        <f>INT((Table2[[#This Row],[Service_start]]-Table2[[#This Row],[DateOfBirth]])/365)</f>
        <v>22</v>
      </c>
      <c r="F4672" s="32">
        <f>IF(DATEDIF(Table2[[#This Row],[DateOfBirth]],Table2[[#This Row],[Service_start]], "Y")&lt;=25,1,0)</f>
        <v>1</v>
      </c>
      <c r="G4672" s="1">
        <v>44958</v>
      </c>
      <c r="H4672" s="1">
        <v>44985</v>
      </c>
      <c r="I4672" s="33" t="b">
        <f>AND(
    Table2[[#This Row],[Service_start]] &gt; DATE(2022,10,1),
    Table2[[#This Row],[Service_end]] &lt; DATE(2024,2,1)
)</f>
        <v>1</v>
      </c>
    </row>
    <row r="4673" spans="1:9">
      <c r="A4673">
        <v>8881541</v>
      </c>
      <c r="B4673">
        <v>425</v>
      </c>
      <c r="C4673" s="1">
        <v>36714.614999999998</v>
      </c>
      <c r="D4673">
        <v>427</v>
      </c>
      <c r="E4673" s="36">
        <f>INT((Table2[[#This Row],[Service_start]]-Table2[[#This Row],[DateOfBirth]])/365)</f>
        <v>22</v>
      </c>
      <c r="F4673" s="32">
        <f>IF(DATEDIF(Table2[[#This Row],[DateOfBirth]],Table2[[#This Row],[Service_start]], "Y")&lt;=25,1,0)</f>
        <v>1</v>
      </c>
      <c r="G4673" s="1">
        <v>44986</v>
      </c>
      <c r="H4673" s="1">
        <v>45016</v>
      </c>
      <c r="I4673" s="33" t="b">
        <f>AND(
    Table2[[#This Row],[Service_start]] &gt; DATE(2022,10,1),
    Table2[[#This Row],[Service_end]] &lt; DATE(2024,2,1)
)</f>
        <v>1</v>
      </c>
    </row>
    <row r="4674" spans="1:9">
      <c r="A4674">
        <v>9573357</v>
      </c>
      <c r="B4674">
        <v>425</v>
      </c>
      <c r="C4674" s="1">
        <v>36714.614999999998</v>
      </c>
      <c r="D4674">
        <v>427</v>
      </c>
      <c r="E4674" s="36">
        <f>INT((Table2[[#This Row],[Service_start]]-Table2[[#This Row],[DateOfBirth]])/365)</f>
        <v>22</v>
      </c>
      <c r="F4674" s="32">
        <f>IF(DATEDIF(Table2[[#This Row],[DateOfBirth]],Table2[[#This Row],[Service_start]], "Y")&lt;=25,1,0)</f>
        <v>1</v>
      </c>
      <c r="G4674" s="1">
        <v>45017</v>
      </c>
      <c r="H4674" s="1">
        <v>45046</v>
      </c>
      <c r="I4674" s="33" t="b">
        <f>AND(
    Table2[[#This Row],[Service_start]] &gt; DATE(2022,10,1),
    Table2[[#This Row],[Service_end]] &lt; DATE(2024,2,1)
)</f>
        <v>1</v>
      </c>
    </row>
    <row r="4675" spans="1:9">
      <c r="A4675">
        <v>15651244</v>
      </c>
      <c r="B4675">
        <v>425</v>
      </c>
      <c r="C4675" s="1">
        <v>37645.614999999998</v>
      </c>
      <c r="D4675">
        <v>427</v>
      </c>
      <c r="E4675" s="36">
        <f>INT((Table2[[#This Row],[Service_start]]-Table2[[#This Row],[DateOfBirth]])/365)</f>
        <v>19</v>
      </c>
      <c r="F4675" s="32">
        <f>IF(DATEDIF(Table2[[#This Row],[DateOfBirth]],Table2[[#This Row],[Service_start]], "Y")&lt;=25,1,0)</f>
        <v>1</v>
      </c>
      <c r="G4675" s="1">
        <v>44907</v>
      </c>
      <c r="H4675" s="1">
        <v>44926</v>
      </c>
      <c r="I4675" s="33" t="b">
        <f>AND(
    Table2[[#This Row],[Service_start]] &gt; DATE(2022,10,1),
    Table2[[#This Row],[Service_end]] &lt; DATE(2024,2,1)
)</f>
        <v>1</v>
      </c>
    </row>
    <row r="4676" spans="1:9">
      <c r="A4676">
        <v>10762051</v>
      </c>
      <c r="B4676">
        <v>425</v>
      </c>
      <c r="C4676" s="1">
        <v>37645.614999999998</v>
      </c>
      <c r="D4676">
        <v>427</v>
      </c>
      <c r="E4676" s="36">
        <f>INT((Table2[[#This Row],[Service_start]]-Table2[[#This Row],[DateOfBirth]])/365)</f>
        <v>19</v>
      </c>
      <c r="F4676" s="32">
        <f>IF(DATEDIF(Table2[[#This Row],[DateOfBirth]],Table2[[#This Row],[Service_start]], "Y")&lt;=25,1,0)</f>
        <v>1</v>
      </c>
      <c r="G4676" s="1">
        <v>44927</v>
      </c>
      <c r="H4676" s="1">
        <v>44957</v>
      </c>
      <c r="I4676" s="33" t="b">
        <f>AND(
    Table2[[#This Row],[Service_start]] &gt; DATE(2022,10,1),
    Table2[[#This Row],[Service_end]] &lt; DATE(2024,2,1)
)</f>
        <v>1</v>
      </c>
    </row>
    <row r="4677" spans="1:9">
      <c r="A4677">
        <v>17074353</v>
      </c>
      <c r="B4677">
        <v>425</v>
      </c>
      <c r="C4677" s="1">
        <v>37645.614999999998</v>
      </c>
      <c r="D4677">
        <v>427</v>
      </c>
      <c r="E4677" s="36">
        <f>INT((Table2[[#This Row],[Service_start]]-Table2[[#This Row],[DateOfBirth]])/365)</f>
        <v>20</v>
      </c>
      <c r="F4677" s="32">
        <f>IF(DATEDIF(Table2[[#This Row],[DateOfBirth]],Table2[[#This Row],[Service_start]], "Y")&lt;=25,1,0)</f>
        <v>1</v>
      </c>
      <c r="G4677" s="1">
        <v>44958</v>
      </c>
      <c r="H4677" s="1">
        <v>44966</v>
      </c>
      <c r="I4677" s="33" t="b">
        <f>AND(
    Table2[[#This Row],[Service_start]] &gt; DATE(2022,10,1),
    Table2[[#This Row],[Service_end]] &lt; DATE(2024,2,1)
)</f>
        <v>1</v>
      </c>
    </row>
    <row r="4678" spans="1:9">
      <c r="A4678">
        <v>9044502</v>
      </c>
      <c r="B4678">
        <v>425</v>
      </c>
      <c r="C4678" s="1">
        <v>37294.614999999998</v>
      </c>
      <c r="D4678">
        <v>427</v>
      </c>
      <c r="E4678" s="36">
        <f>INT((Table2[[#This Row],[Service_start]]-Table2[[#This Row],[DateOfBirth]])/365)</f>
        <v>21</v>
      </c>
      <c r="F4678" s="32">
        <f>IF(DATEDIF(Table2[[#This Row],[DateOfBirth]],Table2[[#This Row],[Service_start]], "Y")&lt;=25,1,0)</f>
        <v>1</v>
      </c>
      <c r="G4678" s="1">
        <v>45191</v>
      </c>
      <c r="H4678" s="1">
        <v>45199</v>
      </c>
      <c r="I4678" s="33" t="b">
        <f>AND(
    Table2[[#This Row],[Service_start]] &gt; DATE(2022,10,1),
    Table2[[#This Row],[Service_end]] &lt; DATE(2024,2,1)
)</f>
        <v>1</v>
      </c>
    </row>
    <row r="4679" spans="1:9">
      <c r="A4679">
        <v>14162553</v>
      </c>
      <c r="B4679">
        <v>425</v>
      </c>
      <c r="C4679" s="1">
        <v>37294.614999999998</v>
      </c>
      <c r="D4679">
        <v>427</v>
      </c>
      <c r="E4679" s="36">
        <f>INT((Table2[[#This Row],[Service_start]]-Table2[[#This Row],[DateOfBirth]])/365)</f>
        <v>21</v>
      </c>
      <c r="F4679" s="32">
        <f>IF(DATEDIF(Table2[[#This Row],[DateOfBirth]],Table2[[#This Row],[Service_start]], "Y")&lt;=25,1,0)</f>
        <v>1</v>
      </c>
      <c r="G4679" s="1">
        <v>45200</v>
      </c>
      <c r="H4679" s="1">
        <v>45230</v>
      </c>
      <c r="I4679" s="33" t="b">
        <f>AND(
    Table2[[#This Row],[Service_start]] &gt; DATE(2022,10,1),
    Table2[[#This Row],[Service_end]] &lt; DATE(2024,2,1)
)</f>
        <v>1</v>
      </c>
    </row>
    <row r="4680" spans="1:9">
      <c r="A4680">
        <v>10818134</v>
      </c>
      <c r="B4680">
        <v>425</v>
      </c>
      <c r="C4680" s="1">
        <v>37294.614999999998</v>
      </c>
      <c r="D4680">
        <v>427</v>
      </c>
      <c r="E4680" s="36">
        <f>INT((Table2[[#This Row],[Service_start]]-Table2[[#This Row],[DateOfBirth]])/365)</f>
        <v>21</v>
      </c>
      <c r="F4680" s="32">
        <f>IF(DATEDIF(Table2[[#This Row],[DateOfBirth]],Table2[[#This Row],[Service_start]], "Y")&lt;=25,1,0)</f>
        <v>1</v>
      </c>
      <c r="G4680" s="1">
        <v>45231</v>
      </c>
      <c r="H4680" s="1">
        <v>45260</v>
      </c>
      <c r="I4680" s="33" t="b">
        <f>AND(
    Table2[[#This Row],[Service_start]] &gt; DATE(2022,10,1),
    Table2[[#This Row],[Service_end]] &lt; DATE(2024,2,1)
)</f>
        <v>1</v>
      </c>
    </row>
    <row r="4681" spans="1:9">
      <c r="A4681">
        <v>10727645</v>
      </c>
      <c r="B4681">
        <v>425</v>
      </c>
      <c r="C4681" s="1">
        <v>38031.614999999998</v>
      </c>
      <c r="D4681">
        <v>427</v>
      </c>
      <c r="E4681" s="36">
        <f>INT((Table2[[#This Row],[Service_start]]-Table2[[#This Row],[DateOfBirth]])/365)</f>
        <v>19</v>
      </c>
      <c r="F4681" s="32">
        <f>IF(DATEDIF(Table2[[#This Row],[DateOfBirth]],Table2[[#This Row],[Service_start]], "Y")&lt;=25,1,0)</f>
        <v>1</v>
      </c>
      <c r="G4681" s="1">
        <v>44970</v>
      </c>
      <c r="H4681" s="1">
        <v>44985</v>
      </c>
      <c r="I4681" s="33" t="b">
        <f>AND(
    Table2[[#This Row],[Service_start]] &gt; DATE(2022,10,1),
    Table2[[#This Row],[Service_end]] &lt; DATE(2024,2,1)
)</f>
        <v>1</v>
      </c>
    </row>
    <row r="4682" spans="1:9">
      <c r="A4682">
        <v>10516583</v>
      </c>
      <c r="B4682">
        <v>425</v>
      </c>
      <c r="C4682" s="1">
        <v>38031.614999999998</v>
      </c>
      <c r="D4682">
        <v>427</v>
      </c>
      <c r="E4682" s="36">
        <f>INT((Table2[[#This Row],[Service_start]]-Table2[[#This Row],[DateOfBirth]])/365)</f>
        <v>19</v>
      </c>
      <c r="F4682" s="32">
        <f>IF(DATEDIF(Table2[[#This Row],[DateOfBirth]],Table2[[#This Row],[Service_start]], "Y")&lt;=25,1,0)</f>
        <v>1</v>
      </c>
      <c r="G4682" s="1">
        <v>44986</v>
      </c>
      <c r="H4682" s="1">
        <v>45016</v>
      </c>
      <c r="I4682" s="33" t="b">
        <f>AND(
    Table2[[#This Row],[Service_start]] &gt; DATE(2022,10,1),
    Table2[[#This Row],[Service_end]] &lt; DATE(2024,2,1)
)</f>
        <v>1</v>
      </c>
    </row>
    <row r="4683" spans="1:9">
      <c r="A4683">
        <v>17320242</v>
      </c>
      <c r="B4683">
        <v>425</v>
      </c>
      <c r="C4683" s="1">
        <v>38031.614999999998</v>
      </c>
      <c r="D4683">
        <v>427</v>
      </c>
      <c r="E4683" s="36">
        <f>INT((Table2[[#This Row],[Service_start]]-Table2[[#This Row],[DateOfBirth]])/365)</f>
        <v>19</v>
      </c>
      <c r="F4683" s="32">
        <f>IF(DATEDIF(Table2[[#This Row],[DateOfBirth]],Table2[[#This Row],[Service_start]], "Y")&lt;=25,1,0)</f>
        <v>1</v>
      </c>
      <c r="G4683" s="1">
        <v>45017</v>
      </c>
      <c r="H4683" s="1">
        <v>45034</v>
      </c>
      <c r="I4683" s="33" t="b">
        <f>AND(
    Table2[[#This Row],[Service_start]] &gt; DATE(2022,10,1),
    Table2[[#This Row],[Service_end]] &lt; DATE(2024,2,1)
)</f>
        <v>1</v>
      </c>
    </row>
    <row r="4684" spans="1:9">
      <c r="A4684">
        <v>17292337</v>
      </c>
      <c r="B4684">
        <v>425</v>
      </c>
      <c r="C4684" s="1">
        <v>38031.614999999998</v>
      </c>
      <c r="D4684">
        <v>427</v>
      </c>
      <c r="E4684" s="36">
        <f>INT((Table2[[#This Row],[Service_start]]-Table2[[#This Row],[DateOfBirth]])/365)</f>
        <v>19</v>
      </c>
      <c r="F4684" s="32">
        <f>IF(DATEDIF(Table2[[#This Row],[DateOfBirth]],Table2[[#This Row],[Service_start]], "Y")&lt;=25,1,0)</f>
        <v>1</v>
      </c>
      <c r="G4684" s="1">
        <v>45080</v>
      </c>
      <c r="H4684" s="1">
        <v>45107</v>
      </c>
      <c r="I4684" s="33" t="b">
        <f>AND(
    Table2[[#This Row],[Service_start]] &gt; DATE(2022,10,1),
    Table2[[#This Row],[Service_end]] &lt; DATE(2024,2,1)
)</f>
        <v>1</v>
      </c>
    </row>
    <row r="4685" spans="1:9">
      <c r="A4685">
        <v>10839574</v>
      </c>
      <c r="B4685">
        <v>425</v>
      </c>
      <c r="C4685" s="1">
        <v>38031.614999999998</v>
      </c>
      <c r="D4685">
        <v>427</v>
      </c>
      <c r="E4685" s="36">
        <f>INT((Table2[[#This Row],[Service_start]]-Table2[[#This Row],[DateOfBirth]])/365)</f>
        <v>19</v>
      </c>
      <c r="F4685" s="32">
        <f>IF(DATEDIF(Table2[[#This Row],[DateOfBirth]],Table2[[#This Row],[Service_start]], "Y")&lt;=25,1,0)</f>
        <v>1</v>
      </c>
      <c r="G4685" s="1">
        <v>45110</v>
      </c>
      <c r="H4685" s="1">
        <v>45138</v>
      </c>
      <c r="I4685" s="33" t="b">
        <f>AND(
    Table2[[#This Row],[Service_start]] &gt; DATE(2022,10,1),
    Table2[[#This Row],[Service_end]] &lt; DATE(2024,2,1)
)</f>
        <v>1</v>
      </c>
    </row>
    <row r="4686" spans="1:9">
      <c r="A4686">
        <v>11093585</v>
      </c>
      <c r="B4686">
        <v>425</v>
      </c>
      <c r="C4686" s="1">
        <v>38031.614999999998</v>
      </c>
      <c r="D4686">
        <v>427</v>
      </c>
      <c r="E4686" s="36">
        <f>INT((Table2[[#This Row],[Service_start]]-Table2[[#This Row],[DateOfBirth]])/365)</f>
        <v>19</v>
      </c>
      <c r="F4686" s="32">
        <f>IF(DATEDIF(Table2[[#This Row],[DateOfBirth]],Table2[[#This Row],[Service_start]], "Y")&lt;=25,1,0)</f>
        <v>1</v>
      </c>
      <c r="G4686" s="1">
        <v>45139</v>
      </c>
      <c r="H4686" s="1">
        <v>45169</v>
      </c>
      <c r="I4686" s="33" t="b">
        <f>AND(
    Table2[[#This Row],[Service_start]] &gt; DATE(2022,10,1),
    Table2[[#This Row],[Service_end]] &lt; DATE(2024,2,1)
)</f>
        <v>1</v>
      </c>
    </row>
    <row r="4687" spans="1:9">
      <c r="A4687">
        <v>10800650</v>
      </c>
      <c r="B4687">
        <v>425</v>
      </c>
      <c r="C4687" s="1">
        <v>38031.614999999998</v>
      </c>
      <c r="D4687">
        <v>427</v>
      </c>
      <c r="E4687" s="36">
        <f>INT((Table2[[#This Row],[Service_start]]-Table2[[#This Row],[DateOfBirth]])/365)</f>
        <v>19</v>
      </c>
      <c r="F4687" s="32">
        <f>IF(DATEDIF(Table2[[#This Row],[DateOfBirth]],Table2[[#This Row],[Service_start]], "Y")&lt;=25,1,0)</f>
        <v>1</v>
      </c>
      <c r="G4687" s="1">
        <v>45170</v>
      </c>
      <c r="H4687" s="1">
        <v>45199</v>
      </c>
      <c r="I4687" s="33" t="b">
        <f>AND(
    Table2[[#This Row],[Service_start]] &gt; DATE(2022,10,1),
    Table2[[#This Row],[Service_end]] &lt; DATE(2024,2,1)
)</f>
        <v>1</v>
      </c>
    </row>
    <row r="4688" spans="1:9">
      <c r="A4688">
        <v>17687294</v>
      </c>
      <c r="B4688">
        <v>425</v>
      </c>
      <c r="C4688" s="1">
        <v>38031.614999999998</v>
      </c>
      <c r="D4688">
        <v>427</v>
      </c>
      <c r="E4688" s="36">
        <f>INT((Table2[[#This Row],[Service_start]]-Table2[[#This Row],[DateOfBirth]])/365)</f>
        <v>19</v>
      </c>
      <c r="F4688" s="32">
        <f>IF(DATEDIF(Table2[[#This Row],[DateOfBirth]],Table2[[#This Row],[Service_start]], "Y")&lt;=25,1,0)</f>
        <v>1</v>
      </c>
      <c r="G4688" s="1">
        <v>45200</v>
      </c>
      <c r="H4688" s="1">
        <v>45230</v>
      </c>
      <c r="I4688" s="33" t="b">
        <f>AND(
    Table2[[#This Row],[Service_start]] &gt; DATE(2022,10,1),
    Table2[[#This Row],[Service_end]] &lt; DATE(2024,2,1)
)</f>
        <v>1</v>
      </c>
    </row>
    <row r="4689" spans="1:9">
      <c r="A4689">
        <v>11772411</v>
      </c>
      <c r="B4689">
        <v>425</v>
      </c>
      <c r="C4689" s="1">
        <v>38031.614999999998</v>
      </c>
      <c r="D4689">
        <v>427</v>
      </c>
      <c r="E4689" s="36">
        <f>INT((Table2[[#This Row],[Service_start]]-Table2[[#This Row],[DateOfBirth]])/365)</f>
        <v>19</v>
      </c>
      <c r="F4689" s="32">
        <f>IF(DATEDIF(Table2[[#This Row],[DateOfBirth]],Table2[[#This Row],[Service_start]], "Y")&lt;=25,1,0)</f>
        <v>1</v>
      </c>
      <c r="G4689" s="1">
        <v>45231</v>
      </c>
      <c r="H4689" s="1">
        <v>45260</v>
      </c>
      <c r="I4689" s="33" t="b">
        <f>AND(
    Table2[[#This Row],[Service_start]] &gt; DATE(2022,10,1),
    Table2[[#This Row],[Service_end]] &lt; DATE(2024,2,1)
)</f>
        <v>1</v>
      </c>
    </row>
    <row r="4690" spans="1:9">
      <c r="A4690">
        <v>11696082</v>
      </c>
      <c r="B4690">
        <v>425</v>
      </c>
      <c r="C4690" s="1">
        <v>38031.614999999998</v>
      </c>
      <c r="D4690">
        <v>427</v>
      </c>
      <c r="E4690" s="36">
        <f>INT((Table2[[#This Row],[Service_start]]-Table2[[#This Row],[DateOfBirth]])/365)</f>
        <v>19</v>
      </c>
      <c r="F4690" s="32">
        <f>IF(DATEDIF(Table2[[#This Row],[DateOfBirth]],Table2[[#This Row],[Service_start]], "Y")&lt;=25,1,0)</f>
        <v>1</v>
      </c>
      <c r="G4690" s="1">
        <v>45261</v>
      </c>
      <c r="H4690" s="1">
        <v>45291</v>
      </c>
      <c r="I4690" s="33" t="b">
        <f>AND(
    Table2[[#This Row],[Service_start]] &gt; DATE(2022,10,1),
    Table2[[#This Row],[Service_end]] &lt; DATE(2024,2,1)
)</f>
        <v>1</v>
      </c>
    </row>
    <row r="4691" spans="1:9">
      <c r="A4691">
        <v>11761127</v>
      </c>
      <c r="B4691">
        <v>425</v>
      </c>
      <c r="C4691" s="1">
        <v>36756.614999999998</v>
      </c>
      <c r="D4691">
        <v>427</v>
      </c>
      <c r="E4691" s="36">
        <f>INT((Table2[[#This Row],[Service_start]]-Table2[[#This Row],[DateOfBirth]])/365)</f>
        <v>22</v>
      </c>
      <c r="F4691" s="32">
        <f>IF(DATEDIF(Table2[[#This Row],[DateOfBirth]],Table2[[#This Row],[Service_start]], "Y")&lt;=25,1,0)</f>
        <v>1</v>
      </c>
      <c r="G4691" s="1">
        <v>44956</v>
      </c>
      <c r="H4691" s="1">
        <v>44957</v>
      </c>
      <c r="I4691" s="33" t="b">
        <f>AND(
    Table2[[#This Row],[Service_start]] &gt; DATE(2022,10,1),
    Table2[[#This Row],[Service_end]] &lt; DATE(2024,2,1)
)</f>
        <v>1</v>
      </c>
    </row>
    <row r="4692" spans="1:9">
      <c r="A4692">
        <v>17641852</v>
      </c>
      <c r="B4692">
        <v>425</v>
      </c>
      <c r="C4692" s="1">
        <v>36756.614999999998</v>
      </c>
      <c r="D4692">
        <v>427</v>
      </c>
      <c r="E4692" s="36">
        <f>INT((Table2[[#This Row],[Service_start]]-Table2[[#This Row],[DateOfBirth]])/365)</f>
        <v>22</v>
      </c>
      <c r="F4692" s="32">
        <f>IF(DATEDIF(Table2[[#This Row],[DateOfBirth]],Table2[[#This Row],[Service_start]], "Y")&lt;=25,1,0)</f>
        <v>1</v>
      </c>
      <c r="G4692" s="1">
        <v>44958</v>
      </c>
      <c r="H4692" s="1">
        <v>44985</v>
      </c>
      <c r="I4692" s="33" t="b">
        <f>AND(
    Table2[[#This Row],[Service_start]] &gt; DATE(2022,10,1),
    Table2[[#This Row],[Service_end]] &lt; DATE(2024,2,1)
)</f>
        <v>1</v>
      </c>
    </row>
    <row r="4693" spans="1:9">
      <c r="A4693">
        <v>17326069</v>
      </c>
      <c r="B4693">
        <v>425</v>
      </c>
      <c r="C4693" s="1">
        <v>36756.614999999998</v>
      </c>
      <c r="D4693">
        <v>427</v>
      </c>
      <c r="E4693" s="36">
        <f>INT((Table2[[#This Row],[Service_start]]-Table2[[#This Row],[DateOfBirth]])/365)</f>
        <v>22</v>
      </c>
      <c r="F4693" s="32">
        <f>IF(DATEDIF(Table2[[#This Row],[DateOfBirth]],Table2[[#This Row],[Service_start]], "Y")&lt;=25,1,0)</f>
        <v>1</v>
      </c>
      <c r="G4693" s="1">
        <v>44986</v>
      </c>
      <c r="H4693" s="1">
        <v>45016</v>
      </c>
      <c r="I4693" s="33" t="b">
        <f>AND(
    Table2[[#This Row],[Service_start]] &gt; DATE(2022,10,1),
    Table2[[#This Row],[Service_end]] &lt; DATE(2024,2,1)
)</f>
        <v>1</v>
      </c>
    </row>
    <row r="4694" spans="1:9">
      <c r="A4694">
        <v>10829659</v>
      </c>
      <c r="B4694">
        <v>425</v>
      </c>
      <c r="C4694" s="1">
        <v>38029.614999999998</v>
      </c>
      <c r="D4694">
        <v>427</v>
      </c>
      <c r="E4694" s="36">
        <f>INT((Table2[[#This Row],[Service_start]]-Table2[[#This Row],[DateOfBirth]])/365)</f>
        <v>18</v>
      </c>
      <c r="F4694" s="32">
        <f>IF(DATEDIF(Table2[[#This Row],[DateOfBirth]],Table2[[#This Row],[Service_start]], "Y")&lt;=25,1,0)</f>
        <v>1</v>
      </c>
      <c r="G4694" s="1">
        <v>44866</v>
      </c>
      <c r="H4694" s="1">
        <v>44895</v>
      </c>
      <c r="I4694" s="33" t="b">
        <f>AND(
    Table2[[#This Row],[Service_start]] &gt; DATE(2022,10,1),
    Table2[[#This Row],[Service_end]] &lt; DATE(2024,2,1)
)</f>
        <v>1</v>
      </c>
    </row>
    <row r="4695" spans="1:9">
      <c r="A4695">
        <v>17399159</v>
      </c>
      <c r="B4695">
        <v>425</v>
      </c>
      <c r="C4695" s="1">
        <v>37924.614999999998</v>
      </c>
      <c r="D4695">
        <v>427</v>
      </c>
      <c r="E4695" s="36">
        <f>INT((Table2[[#This Row],[Service_start]]-Table2[[#This Row],[DateOfBirth]])/365)</f>
        <v>20</v>
      </c>
      <c r="F4695" s="32">
        <f>IF(DATEDIF(Table2[[#This Row],[DateOfBirth]],Table2[[#This Row],[Service_start]], "Y")&lt;=25,1,0)</f>
        <v>1</v>
      </c>
      <c r="G4695" s="1">
        <v>45229</v>
      </c>
      <c r="H4695" s="1">
        <v>45230</v>
      </c>
      <c r="I4695" s="33" t="b">
        <f>AND(
    Table2[[#This Row],[Service_start]] &gt; DATE(2022,10,1),
    Table2[[#This Row],[Service_end]] &lt; DATE(2024,2,1)
)</f>
        <v>1</v>
      </c>
    </row>
    <row r="4696" spans="1:9">
      <c r="A4696">
        <v>11802750</v>
      </c>
      <c r="B4696">
        <v>425</v>
      </c>
      <c r="C4696" s="1">
        <v>37924.614999999998</v>
      </c>
      <c r="D4696">
        <v>427</v>
      </c>
      <c r="E4696" s="36">
        <f>INT((Table2[[#This Row],[Service_start]]-Table2[[#This Row],[DateOfBirth]])/365)</f>
        <v>20</v>
      </c>
      <c r="F4696" s="32">
        <f>IF(DATEDIF(Table2[[#This Row],[DateOfBirth]],Table2[[#This Row],[Service_start]], "Y")&lt;=25,1,0)</f>
        <v>1</v>
      </c>
      <c r="G4696" s="1">
        <v>45231</v>
      </c>
      <c r="H4696" s="1">
        <v>45260</v>
      </c>
      <c r="I4696" s="33" t="b">
        <f>AND(
    Table2[[#This Row],[Service_start]] &gt; DATE(2022,10,1),
    Table2[[#This Row],[Service_end]] &lt; DATE(2024,2,1)
)</f>
        <v>1</v>
      </c>
    </row>
    <row r="4697" spans="1:9">
      <c r="A4697">
        <v>13556632</v>
      </c>
      <c r="B4697">
        <v>425</v>
      </c>
      <c r="C4697" s="1">
        <v>37924.614999999998</v>
      </c>
      <c r="D4697">
        <v>427</v>
      </c>
      <c r="E4697" s="36">
        <f>INT((Table2[[#This Row],[Service_start]]-Table2[[#This Row],[DateOfBirth]])/365)</f>
        <v>20</v>
      </c>
      <c r="F4697" s="32">
        <f>IF(DATEDIF(Table2[[#This Row],[DateOfBirth]],Table2[[#This Row],[Service_start]], "Y")&lt;=25,1,0)</f>
        <v>1</v>
      </c>
      <c r="G4697" s="1">
        <v>45261</v>
      </c>
      <c r="H4697" s="1">
        <v>45291</v>
      </c>
      <c r="I4697" s="33" t="b">
        <f>AND(
    Table2[[#This Row],[Service_start]] &gt; DATE(2022,10,1),
    Table2[[#This Row],[Service_end]] &lt; DATE(2024,2,1)
)</f>
        <v>1</v>
      </c>
    </row>
    <row r="4698" spans="1:9">
      <c r="A4698">
        <v>9535520</v>
      </c>
      <c r="B4698">
        <v>425</v>
      </c>
      <c r="C4698" s="1">
        <v>37352.614999999998</v>
      </c>
      <c r="D4698">
        <v>427</v>
      </c>
      <c r="E4698" s="36">
        <f>INT((Table2[[#This Row],[Service_start]]-Table2[[#This Row],[DateOfBirth]])/365)</f>
        <v>21</v>
      </c>
      <c r="F4698" s="32">
        <f>IF(DATEDIF(Table2[[#This Row],[DateOfBirth]],Table2[[#This Row],[Service_start]], "Y")&lt;=25,1,0)</f>
        <v>1</v>
      </c>
      <c r="G4698" s="1">
        <v>45159</v>
      </c>
      <c r="H4698" s="1">
        <v>45169</v>
      </c>
      <c r="I4698" s="33" t="b">
        <f>AND(
    Table2[[#This Row],[Service_start]] &gt; DATE(2022,10,1),
    Table2[[#This Row],[Service_end]] &lt; DATE(2024,2,1)
)</f>
        <v>1</v>
      </c>
    </row>
    <row r="4699" spans="1:9">
      <c r="A4699">
        <v>16597081</v>
      </c>
      <c r="B4699">
        <v>425</v>
      </c>
      <c r="C4699" s="1">
        <v>37944.614999999998</v>
      </c>
      <c r="D4699">
        <v>427</v>
      </c>
      <c r="E4699" s="36">
        <f>INT((Table2[[#This Row],[Service_start]]-Table2[[#This Row],[DateOfBirth]])/365)</f>
        <v>19</v>
      </c>
      <c r="F4699" s="32">
        <f>IF(DATEDIF(Table2[[#This Row],[DateOfBirth]],Table2[[#This Row],[Service_start]], "Y")&lt;=25,1,0)</f>
        <v>1</v>
      </c>
      <c r="G4699" s="1">
        <v>45148</v>
      </c>
      <c r="H4699" s="1">
        <v>45169</v>
      </c>
      <c r="I4699" s="33" t="b">
        <f>AND(
    Table2[[#This Row],[Service_start]] &gt; DATE(2022,10,1),
    Table2[[#This Row],[Service_end]] &lt; DATE(2024,2,1)
)</f>
        <v>1</v>
      </c>
    </row>
    <row r="4700" spans="1:9">
      <c r="A4700">
        <v>15601991</v>
      </c>
      <c r="B4700">
        <v>425</v>
      </c>
      <c r="C4700" s="1">
        <v>37944.614999999998</v>
      </c>
      <c r="D4700">
        <v>427</v>
      </c>
      <c r="E4700" s="36">
        <f>INT((Table2[[#This Row],[Service_start]]-Table2[[#This Row],[DateOfBirth]])/365)</f>
        <v>19</v>
      </c>
      <c r="F4700" s="32">
        <f>IF(DATEDIF(Table2[[#This Row],[DateOfBirth]],Table2[[#This Row],[Service_start]], "Y")&lt;=25,1,0)</f>
        <v>1</v>
      </c>
      <c r="G4700" s="1">
        <v>45170</v>
      </c>
      <c r="H4700" s="1">
        <v>45199</v>
      </c>
      <c r="I4700" s="33" t="b">
        <f>AND(
    Table2[[#This Row],[Service_start]] &gt; DATE(2022,10,1),
    Table2[[#This Row],[Service_end]] &lt; DATE(2024,2,1)
)</f>
        <v>1</v>
      </c>
    </row>
    <row r="4701" spans="1:9">
      <c r="A4701">
        <v>15375291</v>
      </c>
      <c r="B4701">
        <v>425</v>
      </c>
      <c r="C4701" s="1">
        <v>37944.614999999998</v>
      </c>
      <c r="D4701">
        <v>427</v>
      </c>
      <c r="E4701" s="36">
        <f>INT((Table2[[#This Row],[Service_start]]-Table2[[#This Row],[DateOfBirth]])/365)</f>
        <v>19</v>
      </c>
      <c r="F4701" s="32">
        <f>IF(DATEDIF(Table2[[#This Row],[DateOfBirth]],Table2[[#This Row],[Service_start]], "Y")&lt;=25,1,0)</f>
        <v>1</v>
      </c>
      <c r="G4701" s="1">
        <v>45200</v>
      </c>
      <c r="H4701" s="1">
        <v>45202</v>
      </c>
      <c r="I4701" s="33" t="b">
        <f>AND(
    Table2[[#This Row],[Service_start]] &gt; DATE(2022,10,1),
    Table2[[#This Row],[Service_end]] &lt; DATE(2024,2,1)
)</f>
        <v>1</v>
      </c>
    </row>
    <row r="4702" spans="1:9">
      <c r="A4702">
        <v>11139816</v>
      </c>
      <c r="B4702">
        <v>425</v>
      </c>
      <c r="C4702" s="1">
        <v>37665.614999999998</v>
      </c>
      <c r="D4702">
        <v>427</v>
      </c>
      <c r="E4702" s="36">
        <f>INT((Table2[[#This Row],[Service_start]]-Table2[[#This Row],[DateOfBirth]])/365)</f>
        <v>19</v>
      </c>
      <c r="F4702" s="32">
        <f>IF(DATEDIF(Table2[[#This Row],[DateOfBirth]],Table2[[#This Row],[Service_start]], "Y")&lt;=25,1,0)</f>
        <v>1</v>
      </c>
      <c r="G4702" s="1">
        <v>44937</v>
      </c>
      <c r="H4702" s="1">
        <v>44957</v>
      </c>
      <c r="I4702" s="33" t="b">
        <f>AND(
    Table2[[#This Row],[Service_start]] &gt; DATE(2022,10,1),
    Table2[[#This Row],[Service_end]] &lt; DATE(2024,2,1)
)</f>
        <v>1</v>
      </c>
    </row>
    <row r="4703" spans="1:9">
      <c r="A4703">
        <v>10802790</v>
      </c>
      <c r="B4703">
        <v>425</v>
      </c>
      <c r="C4703" s="1">
        <v>37665.614999999998</v>
      </c>
      <c r="D4703">
        <v>427</v>
      </c>
      <c r="E4703" s="36">
        <f>INT((Table2[[#This Row],[Service_start]]-Table2[[#This Row],[DateOfBirth]])/365)</f>
        <v>19</v>
      </c>
      <c r="F4703" s="32">
        <f>IF(DATEDIF(Table2[[#This Row],[DateOfBirth]],Table2[[#This Row],[Service_start]], "Y")&lt;=25,1,0)</f>
        <v>1</v>
      </c>
      <c r="G4703" s="1">
        <v>44958</v>
      </c>
      <c r="H4703" s="1">
        <v>44985</v>
      </c>
      <c r="I4703" s="33" t="b">
        <f>AND(
    Table2[[#This Row],[Service_start]] &gt; DATE(2022,10,1),
    Table2[[#This Row],[Service_end]] &lt; DATE(2024,2,1)
)</f>
        <v>1</v>
      </c>
    </row>
    <row r="4704" spans="1:9">
      <c r="A4704">
        <v>17236184</v>
      </c>
      <c r="B4704">
        <v>425</v>
      </c>
      <c r="C4704" s="1">
        <v>37665.614999999998</v>
      </c>
      <c r="D4704">
        <v>427</v>
      </c>
      <c r="E4704" s="36">
        <f>INT((Table2[[#This Row],[Service_start]]-Table2[[#This Row],[DateOfBirth]])/365)</f>
        <v>20</v>
      </c>
      <c r="F4704" s="32">
        <f>IF(DATEDIF(Table2[[#This Row],[DateOfBirth]],Table2[[#This Row],[Service_start]], "Y")&lt;=25,1,0)</f>
        <v>1</v>
      </c>
      <c r="G4704" s="1">
        <v>44986</v>
      </c>
      <c r="H4704" s="1">
        <v>45016</v>
      </c>
      <c r="I4704" s="33" t="b">
        <f>AND(
    Table2[[#This Row],[Service_start]] &gt; DATE(2022,10,1),
    Table2[[#This Row],[Service_end]] &lt; DATE(2024,2,1)
)</f>
        <v>1</v>
      </c>
    </row>
    <row r="4705" spans="1:9">
      <c r="A4705">
        <v>10460049</v>
      </c>
      <c r="B4705">
        <v>425</v>
      </c>
      <c r="C4705" s="1">
        <v>37492.614999999998</v>
      </c>
      <c r="D4705">
        <v>427</v>
      </c>
      <c r="E4705" s="36">
        <f>INT((Table2[[#This Row],[Service_start]]-Table2[[#This Row],[DateOfBirth]])/365)</f>
        <v>20</v>
      </c>
      <c r="F4705" s="32">
        <f>IF(DATEDIF(Table2[[#This Row],[DateOfBirth]],Table2[[#This Row],[Service_start]], "Y")&lt;=25,1,0)</f>
        <v>1</v>
      </c>
      <c r="G4705" s="1">
        <v>44917</v>
      </c>
      <c r="H4705" s="1">
        <v>44926</v>
      </c>
      <c r="I4705" s="33" t="b">
        <f>AND(
    Table2[[#This Row],[Service_start]] &gt; DATE(2022,10,1),
    Table2[[#This Row],[Service_end]] &lt; DATE(2024,2,1)
)</f>
        <v>1</v>
      </c>
    </row>
    <row r="4706" spans="1:9">
      <c r="A4706">
        <v>10534310</v>
      </c>
      <c r="B4706">
        <v>425</v>
      </c>
      <c r="C4706" s="1">
        <v>37492.614999999998</v>
      </c>
      <c r="D4706">
        <v>427</v>
      </c>
      <c r="E4706" s="36">
        <f>INT((Table2[[#This Row],[Service_start]]-Table2[[#This Row],[DateOfBirth]])/365)</f>
        <v>20</v>
      </c>
      <c r="F4706" s="32">
        <f>IF(DATEDIF(Table2[[#This Row],[DateOfBirth]],Table2[[#This Row],[Service_start]], "Y")&lt;=25,1,0)</f>
        <v>1</v>
      </c>
      <c r="G4706" s="1">
        <v>44927</v>
      </c>
      <c r="H4706" s="1">
        <v>44957</v>
      </c>
      <c r="I4706" s="33" t="b">
        <f>AND(
    Table2[[#This Row],[Service_start]] &gt; DATE(2022,10,1),
    Table2[[#This Row],[Service_end]] &lt; DATE(2024,2,1)
)</f>
        <v>1</v>
      </c>
    </row>
    <row r="4707" spans="1:9">
      <c r="A4707">
        <v>10675188</v>
      </c>
      <c r="B4707">
        <v>425</v>
      </c>
      <c r="C4707" s="1">
        <v>37492.614999999998</v>
      </c>
      <c r="D4707">
        <v>427</v>
      </c>
      <c r="E4707" s="36">
        <f>INT((Table2[[#This Row],[Service_start]]-Table2[[#This Row],[DateOfBirth]])/365)</f>
        <v>20</v>
      </c>
      <c r="F4707" s="32">
        <f>IF(DATEDIF(Table2[[#This Row],[DateOfBirth]],Table2[[#This Row],[Service_start]], "Y")&lt;=25,1,0)</f>
        <v>1</v>
      </c>
      <c r="G4707" s="1">
        <v>44958</v>
      </c>
      <c r="H4707" s="1">
        <v>44967</v>
      </c>
      <c r="I4707" s="33" t="b">
        <f>AND(
    Table2[[#This Row],[Service_start]] &gt; DATE(2022,10,1),
    Table2[[#This Row],[Service_end]] &lt; DATE(2024,2,1)
)</f>
        <v>1</v>
      </c>
    </row>
    <row r="4708" spans="1:9">
      <c r="A4708">
        <v>15083652</v>
      </c>
      <c r="B4708">
        <v>425</v>
      </c>
      <c r="C4708" s="1">
        <v>37763.614999999998</v>
      </c>
      <c r="D4708">
        <v>427</v>
      </c>
      <c r="E4708" s="36">
        <f>INT((Table2[[#This Row],[Service_start]]-Table2[[#This Row],[DateOfBirth]])/365)</f>
        <v>20</v>
      </c>
      <c r="F4708" s="32">
        <f>IF(DATEDIF(Table2[[#This Row],[DateOfBirth]],Table2[[#This Row],[Service_start]], "Y")&lt;=25,1,0)</f>
        <v>1</v>
      </c>
      <c r="G4708" s="1">
        <v>45180</v>
      </c>
      <c r="H4708" s="1">
        <v>45199</v>
      </c>
      <c r="I4708" s="33" t="b">
        <f>AND(
    Table2[[#This Row],[Service_start]] &gt; DATE(2022,10,1),
    Table2[[#This Row],[Service_end]] &lt; DATE(2024,2,1)
)</f>
        <v>1</v>
      </c>
    </row>
    <row r="4709" spans="1:9">
      <c r="A4709">
        <v>10824070</v>
      </c>
      <c r="B4709">
        <v>425</v>
      </c>
      <c r="C4709" s="1">
        <v>37337.614999999998</v>
      </c>
      <c r="D4709">
        <v>427</v>
      </c>
      <c r="E4709" s="36">
        <f>INT((Table2[[#This Row],[Service_start]]-Table2[[#This Row],[DateOfBirth]])/365)</f>
        <v>21</v>
      </c>
      <c r="F4709" s="32">
        <f>IF(DATEDIF(Table2[[#This Row],[DateOfBirth]],Table2[[#This Row],[Service_start]], "Y")&lt;=25,1,0)</f>
        <v>1</v>
      </c>
      <c r="G4709" s="1">
        <v>45181</v>
      </c>
      <c r="H4709" s="1">
        <v>45199</v>
      </c>
      <c r="I4709" s="33" t="b">
        <f>AND(
    Table2[[#This Row],[Service_start]] &gt; DATE(2022,10,1),
    Table2[[#This Row],[Service_end]] &lt; DATE(2024,2,1)
)</f>
        <v>1</v>
      </c>
    </row>
    <row r="4710" spans="1:9">
      <c r="A4710">
        <v>13215180</v>
      </c>
      <c r="B4710">
        <v>425</v>
      </c>
      <c r="C4710" s="1">
        <v>37337.614999999998</v>
      </c>
      <c r="D4710">
        <v>427</v>
      </c>
      <c r="E4710" s="36">
        <f>INT((Table2[[#This Row],[Service_start]]-Table2[[#This Row],[DateOfBirth]])/365)</f>
        <v>21</v>
      </c>
      <c r="F4710" s="32">
        <f>IF(DATEDIF(Table2[[#This Row],[DateOfBirth]],Table2[[#This Row],[Service_start]], "Y")&lt;=25,1,0)</f>
        <v>1</v>
      </c>
      <c r="G4710" s="1">
        <v>45200</v>
      </c>
      <c r="H4710" s="1">
        <v>45230</v>
      </c>
      <c r="I4710" s="33" t="b">
        <f>AND(
    Table2[[#This Row],[Service_start]] &gt; DATE(2022,10,1),
    Table2[[#This Row],[Service_end]] &lt; DATE(2024,2,1)
)</f>
        <v>1</v>
      </c>
    </row>
    <row r="4711" spans="1:9">
      <c r="A4711">
        <v>11746125</v>
      </c>
      <c r="B4711">
        <v>425</v>
      </c>
      <c r="C4711" s="1">
        <v>37337.614999999998</v>
      </c>
      <c r="D4711">
        <v>427</v>
      </c>
      <c r="E4711" s="36">
        <f>INT((Table2[[#This Row],[Service_start]]-Table2[[#This Row],[DateOfBirth]])/365)</f>
        <v>21</v>
      </c>
      <c r="F4711" s="32">
        <f>IF(DATEDIF(Table2[[#This Row],[DateOfBirth]],Table2[[#This Row],[Service_start]], "Y")&lt;=25,1,0)</f>
        <v>1</v>
      </c>
      <c r="G4711" s="1">
        <v>45231</v>
      </c>
      <c r="H4711" s="1">
        <v>45260</v>
      </c>
      <c r="I4711" s="33" t="b">
        <f>AND(
    Table2[[#This Row],[Service_start]] &gt; DATE(2022,10,1),
    Table2[[#This Row],[Service_end]] &lt; DATE(2024,2,1)
)</f>
        <v>1</v>
      </c>
    </row>
    <row r="4712" spans="1:9">
      <c r="A4712">
        <v>9605682</v>
      </c>
      <c r="B4712">
        <v>425</v>
      </c>
      <c r="C4712" s="1">
        <v>36324.614999999998</v>
      </c>
      <c r="D4712">
        <v>427</v>
      </c>
      <c r="E4712" s="36">
        <f>INT((Table2[[#This Row],[Service_start]]-Table2[[#This Row],[DateOfBirth]])/365)</f>
        <v>24</v>
      </c>
      <c r="F4712" s="32">
        <f>IF(DATEDIF(Table2[[#This Row],[DateOfBirth]],Table2[[#This Row],[Service_start]], "Y")&lt;=25,1,0)</f>
        <v>1</v>
      </c>
      <c r="G4712" s="1">
        <v>45166</v>
      </c>
      <c r="H4712" s="1">
        <v>45169</v>
      </c>
      <c r="I4712" s="33" t="b">
        <f>AND(
    Table2[[#This Row],[Service_start]] &gt; DATE(2022,10,1),
    Table2[[#This Row],[Service_end]] &lt; DATE(2024,2,1)
)</f>
        <v>1</v>
      </c>
    </row>
    <row r="4713" spans="1:9">
      <c r="A4713">
        <v>9029961</v>
      </c>
      <c r="B4713">
        <v>425</v>
      </c>
      <c r="C4713" s="1">
        <v>36324.614999999998</v>
      </c>
      <c r="D4713">
        <v>427</v>
      </c>
      <c r="E4713" s="36">
        <f>INT((Table2[[#This Row],[Service_start]]-Table2[[#This Row],[DateOfBirth]])/365)</f>
        <v>24</v>
      </c>
      <c r="F4713" s="32">
        <f>IF(DATEDIF(Table2[[#This Row],[DateOfBirth]],Table2[[#This Row],[Service_start]], "Y")&lt;=25,1,0)</f>
        <v>1</v>
      </c>
      <c r="G4713" s="1">
        <v>45170</v>
      </c>
      <c r="H4713" s="1">
        <v>45199</v>
      </c>
      <c r="I4713" s="33" t="b">
        <f>AND(
    Table2[[#This Row],[Service_start]] &gt; DATE(2022,10,1),
    Table2[[#This Row],[Service_end]] &lt; DATE(2024,2,1)
)</f>
        <v>1</v>
      </c>
    </row>
    <row r="4714" spans="1:9">
      <c r="A4714">
        <v>10881400</v>
      </c>
      <c r="B4714">
        <v>425</v>
      </c>
      <c r="C4714" s="1">
        <v>36114.614999999998</v>
      </c>
      <c r="D4714">
        <v>427</v>
      </c>
      <c r="E4714" s="36">
        <f>INT((Table2[[#This Row],[Service_start]]-Table2[[#This Row],[DateOfBirth]])/365)</f>
        <v>24</v>
      </c>
      <c r="F4714" s="32">
        <f>IF(DATEDIF(Table2[[#This Row],[DateOfBirth]],Table2[[#This Row],[Service_start]], "Y")&lt;=25,1,0)</f>
        <v>1</v>
      </c>
      <c r="G4714" s="1">
        <v>45169</v>
      </c>
      <c r="H4714" s="1">
        <v>45169</v>
      </c>
      <c r="I4714" s="33" t="b">
        <f>AND(
    Table2[[#This Row],[Service_start]] &gt; DATE(2022,10,1),
    Table2[[#This Row],[Service_end]] &lt; DATE(2024,2,1)
)</f>
        <v>1</v>
      </c>
    </row>
    <row r="4715" spans="1:9">
      <c r="A4715">
        <v>10972815</v>
      </c>
      <c r="B4715">
        <v>425</v>
      </c>
      <c r="C4715" s="1">
        <v>36114.614999999998</v>
      </c>
      <c r="D4715">
        <v>427</v>
      </c>
      <c r="E4715" s="36">
        <f>INT((Table2[[#This Row],[Service_start]]-Table2[[#This Row],[DateOfBirth]])/365)</f>
        <v>24</v>
      </c>
      <c r="F4715" s="32">
        <f>IF(DATEDIF(Table2[[#This Row],[DateOfBirth]],Table2[[#This Row],[Service_start]], "Y")&lt;=25,1,0)</f>
        <v>1</v>
      </c>
      <c r="G4715" s="1">
        <v>45170</v>
      </c>
      <c r="H4715" s="1">
        <v>45199</v>
      </c>
      <c r="I4715" s="33" t="b">
        <f>AND(
    Table2[[#This Row],[Service_start]] &gt; DATE(2022,10,1),
    Table2[[#This Row],[Service_end]] &lt; DATE(2024,2,1)
)</f>
        <v>1</v>
      </c>
    </row>
    <row r="4716" spans="1:9">
      <c r="A4716">
        <v>10345024</v>
      </c>
      <c r="B4716">
        <v>425</v>
      </c>
      <c r="C4716" s="1">
        <v>36114.614999999998</v>
      </c>
      <c r="D4716">
        <v>427</v>
      </c>
      <c r="E4716" s="36">
        <f>INT((Table2[[#This Row],[Service_start]]-Table2[[#This Row],[DateOfBirth]])/365)</f>
        <v>24</v>
      </c>
      <c r="F4716" s="32">
        <f>IF(DATEDIF(Table2[[#This Row],[DateOfBirth]],Table2[[#This Row],[Service_start]], "Y")&lt;=25,1,0)</f>
        <v>1</v>
      </c>
      <c r="G4716" s="1">
        <v>45200</v>
      </c>
      <c r="H4716" s="1">
        <v>45230</v>
      </c>
      <c r="I4716" s="33" t="b">
        <f>AND(
    Table2[[#This Row],[Service_start]] &gt; DATE(2022,10,1),
    Table2[[#This Row],[Service_end]] &lt; DATE(2024,2,1)
)</f>
        <v>1</v>
      </c>
    </row>
    <row r="4717" spans="1:9">
      <c r="A4717">
        <v>11779717</v>
      </c>
      <c r="B4717">
        <v>425</v>
      </c>
      <c r="C4717" s="1">
        <v>39131.614999999998</v>
      </c>
      <c r="D4717">
        <v>427</v>
      </c>
      <c r="E4717" s="36">
        <f>INT((Table2[[#This Row],[Service_start]]-Table2[[#This Row],[DateOfBirth]])/365)</f>
        <v>16</v>
      </c>
      <c r="F4717" s="32">
        <f>IF(DATEDIF(Table2[[#This Row],[DateOfBirth]],Table2[[#This Row],[Service_start]], "Y")&lt;=25,1,0)</f>
        <v>1</v>
      </c>
      <c r="G4717" s="1">
        <v>45187</v>
      </c>
      <c r="H4717" s="1">
        <v>45199</v>
      </c>
      <c r="I4717" s="33" t="b">
        <f>AND(
    Table2[[#This Row],[Service_start]] &gt; DATE(2022,10,1),
    Table2[[#This Row],[Service_end]] &lt; DATE(2024,2,1)
)</f>
        <v>1</v>
      </c>
    </row>
    <row r="4718" spans="1:9">
      <c r="A4718">
        <v>12492437</v>
      </c>
      <c r="B4718">
        <v>425</v>
      </c>
      <c r="C4718" s="1">
        <v>39131.614999999998</v>
      </c>
      <c r="D4718">
        <v>427</v>
      </c>
      <c r="E4718" s="36">
        <f>INT((Table2[[#This Row],[Service_start]]-Table2[[#This Row],[DateOfBirth]])/365)</f>
        <v>16</v>
      </c>
      <c r="F4718" s="32">
        <f>IF(DATEDIF(Table2[[#This Row],[DateOfBirth]],Table2[[#This Row],[Service_start]], "Y")&lt;=25,1,0)</f>
        <v>1</v>
      </c>
      <c r="G4718" s="1">
        <v>45200</v>
      </c>
      <c r="H4718" s="1">
        <v>45230</v>
      </c>
      <c r="I4718" s="33" t="b">
        <f>AND(
    Table2[[#This Row],[Service_start]] &gt; DATE(2022,10,1),
    Table2[[#This Row],[Service_end]] &lt; DATE(2024,2,1)
)</f>
        <v>1</v>
      </c>
    </row>
    <row r="4719" spans="1:9">
      <c r="A4719">
        <v>15348849</v>
      </c>
      <c r="B4719">
        <v>425</v>
      </c>
      <c r="C4719" s="1">
        <v>37690.614999999998</v>
      </c>
      <c r="D4719">
        <v>427</v>
      </c>
      <c r="E4719" s="36">
        <f>INT((Table2[[#This Row],[Service_start]]-Table2[[#This Row],[DateOfBirth]])/365)</f>
        <v>19</v>
      </c>
      <c r="F4719" s="32">
        <f>IF(DATEDIF(Table2[[#This Row],[DateOfBirth]],Table2[[#This Row],[Service_start]], "Y")&lt;=25,1,0)</f>
        <v>1</v>
      </c>
      <c r="G4719" s="1">
        <v>44923</v>
      </c>
      <c r="H4719" s="1">
        <v>44926</v>
      </c>
      <c r="I4719" s="33" t="b">
        <f>AND(
    Table2[[#This Row],[Service_start]] &gt; DATE(2022,10,1),
    Table2[[#This Row],[Service_end]] &lt; DATE(2024,2,1)
)</f>
        <v>1</v>
      </c>
    </row>
    <row r="4720" spans="1:9">
      <c r="A4720">
        <v>12082726</v>
      </c>
      <c r="B4720">
        <v>425</v>
      </c>
      <c r="C4720" s="1">
        <v>37690.614999999998</v>
      </c>
      <c r="D4720">
        <v>427</v>
      </c>
      <c r="E4720" s="36">
        <f>INT((Table2[[#This Row],[Service_start]]-Table2[[#This Row],[DateOfBirth]])/365)</f>
        <v>19</v>
      </c>
      <c r="F4720" s="32">
        <f>IF(DATEDIF(Table2[[#This Row],[DateOfBirth]],Table2[[#This Row],[Service_start]], "Y")&lt;=25,1,0)</f>
        <v>1</v>
      </c>
      <c r="G4720" s="1">
        <v>44927</v>
      </c>
      <c r="H4720" s="1">
        <v>44957</v>
      </c>
      <c r="I4720" s="33" t="b">
        <f>AND(
    Table2[[#This Row],[Service_start]] &gt; DATE(2022,10,1),
    Table2[[#This Row],[Service_end]] &lt; DATE(2024,2,1)
)</f>
        <v>1</v>
      </c>
    </row>
    <row r="4721" spans="1:9">
      <c r="A4721">
        <v>15536615</v>
      </c>
      <c r="B4721">
        <v>425</v>
      </c>
      <c r="C4721" s="1">
        <v>37690.614999999998</v>
      </c>
      <c r="D4721">
        <v>427</v>
      </c>
      <c r="E4721" s="36">
        <f>INT((Table2[[#This Row],[Service_start]]-Table2[[#This Row],[DateOfBirth]])/365)</f>
        <v>19</v>
      </c>
      <c r="F4721" s="32">
        <f>IF(DATEDIF(Table2[[#This Row],[DateOfBirth]],Table2[[#This Row],[Service_start]], "Y")&lt;=25,1,0)</f>
        <v>1</v>
      </c>
      <c r="G4721" s="1">
        <v>44958</v>
      </c>
      <c r="H4721" s="1">
        <v>44985</v>
      </c>
      <c r="I4721" s="33" t="b">
        <f>AND(
    Table2[[#This Row],[Service_start]] &gt; DATE(2022,10,1),
    Table2[[#This Row],[Service_end]] &lt; DATE(2024,2,1)
)</f>
        <v>1</v>
      </c>
    </row>
    <row r="4722" spans="1:9">
      <c r="A4722">
        <v>9113420</v>
      </c>
      <c r="B4722">
        <v>425</v>
      </c>
      <c r="C4722" s="1">
        <v>35996.614999999998</v>
      </c>
      <c r="D4722">
        <v>427</v>
      </c>
      <c r="E4722" s="36">
        <f>INT((Table2[[#This Row],[Service_start]]-Table2[[#This Row],[DateOfBirth]])/365)</f>
        <v>25</v>
      </c>
      <c r="F4722" s="32">
        <f>IF(DATEDIF(Table2[[#This Row],[DateOfBirth]],Table2[[#This Row],[Service_start]], "Y")&lt;=25,1,0)</f>
        <v>1</v>
      </c>
      <c r="G4722" s="1">
        <v>45166</v>
      </c>
      <c r="H4722" s="1">
        <v>45169</v>
      </c>
      <c r="I4722" s="33" t="b">
        <f>AND(
    Table2[[#This Row],[Service_start]] &gt; DATE(2022,10,1),
    Table2[[#This Row],[Service_end]] &lt; DATE(2024,2,1)
)</f>
        <v>1</v>
      </c>
    </row>
    <row r="4723" spans="1:9">
      <c r="A4723">
        <v>11591813</v>
      </c>
      <c r="B4723">
        <v>425</v>
      </c>
      <c r="C4723" s="1">
        <v>35996.614999999998</v>
      </c>
      <c r="D4723">
        <v>427</v>
      </c>
      <c r="E4723" s="36">
        <f>INT((Table2[[#This Row],[Service_start]]-Table2[[#This Row],[DateOfBirth]])/365)</f>
        <v>25</v>
      </c>
      <c r="F4723" s="32">
        <f>IF(DATEDIF(Table2[[#This Row],[DateOfBirth]],Table2[[#This Row],[Service_start]], "Y")&lt;=25,1,0)</f>
        <v>1</v>
      </c>
      <c r="G4723" s="1">
        <v>45170</v>
      </c>
      <c r="H4723" s="1">
        <v>45199</v>
      </c>
      <c r="I4723" s="33" t="b">
        <f>AND(
    Table2[[#This Row],[Service_start]] &gt; DATE(2022,10,1),
    Table2[[#This Row],[Service_end]] &lt; DATE(2024,2,1)
)</f>
        <v>1</v>
      </c>
    </row>
    <row r="4724" spans="1:9">
      <c r="A4724">
        <v>11861866</v>
      </c>
      <c r="B4724">
        <v>425</v>
      </c>
      <c r="C4724" s="1">
        <v>35996.614999999998</v>
      </c>
      <c r="D4724">
        <v>427</v>
      </c>
      <c r="E4724" s="36">
        <f>INT((Table2[[#This Row],[Service_start]]-Table2[[#This Row],[DateOfBirth]])/365)</f>
        <v>25</v>
      </c>
      <c r="F4724" s="32">
        <f>IF(DATEDIF(Table2[[#This Row],[DateOfBirth]],Table2[[#This Row],[Service_start]], "Y")&lt;=25,1,0)</f>
        <v>1</v>
      </c>
      <c r="G4724" s="1">
        <v>45200</v>
      </c>
      <c r="H4724" s="1">
        <v>45230</v>
      </c>
      <c r="I4724" s="33" t="b">
        <f>AND(
    Table2[[#This Row],[Service_start]] &gt; DATE(2022,10,1),
    Table2[[#This Row],[Service_end]] &lt; DATE(2024,2,1)
)</f>
        <v>1</v>
      </c>
    </row>
    <row r="4725" spans="1:9">
      <c r="A4725">
        <v>11001033</v>
      </c>
      <c r="B4725">
        <v>425</v>
      </c>
      <c r="C4725" s="1">
        <v>36645.614999999998</v>
      </c>
      <c r="D4725">
        <v>427</v>
      </c>
      <c r="E4725" s="36">
        <f>INT((Table2[[#This Row],[Service_start]]-Table2[[#This Row],[DateOfBirth]])/365)</f>
        <v>23</v>
      </c>
      <c r="F4725" s="32">
        <f>IF(DATEDIF(Table2[[#This Row],[DateOfBirth]],Table2[[#This Row],[Service_start]], "Y")&lt;=25,1,0)</f>
        <v>1</v>
      </c>
      <c r="G4725" s="1">
        <v>45293</v>
      </c>
      <c r="H4725" s="1">
        <v>45322</v>
      </c>
      <c r="I4725" s="33" t="b">
        <f>AND(
    Table2[[#This Row],[Service_start]] &gt; DATE(2022,10,1),
    Table2[[#This Row],[Service_end]] &lt; DATE(2024,2,1)
)</f>
        <v>1</v>
      </c>
    </row>
    <row r="4726" spans="1:9">
      <c r="A4726">
        <v>10663554</v>
      </c>
      <c r="B4726">
        <v>425</v>
      </c>
      <c r="C4726" s="1">
        <v>37070.614999999998</v>
      </c>
      <c r="D4726">
        <v>427</v>
      </c>
      <c r="E4726" s="36">
        <f>INT((Table2[[#This Row],[Service_start]]-Table2[[#This Row],[DateOfBirth]])/365)</f>
        <v>21</v>
      </c>
      <c r="F4726" s="32">
        <f>IF(DATEDIF(Table2[[#This Row],[DateOfBirth]],Table2[[#This Row],[Service_start]], "Y")&lt;=25,1,0)</f>
        <v>1</v>
      </c>
      <c r="G4726" s="1">
        <v>44872</v>
      </c>
      <c r="H4726" s="1">
        <v>44895</v>
      </c>
      <c r="I4726" s="33" t="b">
        <f>AND(
    Table2[[#This Row],[Service_start]] &gt; DATE(2022,10,1),
    Table2[[#This Row],[Service_end]] &lt; DATE(2024,2,1)
)</f>
        <v>1</v>
      </c>
    </row>
    <row r="4727" spans="1:9">
      <c r="A4727">
        <v>15318470</v>
      </c>
      <c r="B4727">
        <v>425</v>
      </c>
      <c r="C4727" s="1">
        <v>37070.614999999998</v>
      </c>
      <c r="D4727">
        <v>427</v>
      </c>
      <c r="E4727" s="36">
        <f>INT((Table2[[#This Row],[Service_start]]-Table2[[#This Row],[DateOfBirth]])/365)</f>
        <v>21</v>
      </c>
      <c r="F4727" s="32">
        <f>IF(DATEDIF(Table2[[#This Row],[DateOfBirth]],Table2[[#This Row],[Service_start]], "Y")&lt;=25,1,0)</f>
        <v>1</v>
      </c>
      <c r="G4727" s="1">
        <v>44896</v>
      </c>
      <c r="H4727" s="1">
        <v>44926</v>
      </c>
      <c r="I4727" s="33" t="b">
        <f>AND(
    Table2[[#This Row],[Service_start]] &gt; DATE(2022,10,1),
    Table2[[#This Row],[Service_end]] &lt; DATE(2024,2,1)
)</f>
        <v>1</v>
      </c>
    </row>
    <row r="4728" spans="1:9">
      <c r="A4728">
        <v>11656195</v>
      </c>
      <c r="B4728">
        <v>425</v>
      </c>
      <c r="C4728" s="1">
        <v>37070.614999999998</v>
      </c>
      <c r="D4728">
        <v>427</v>
      </c>
      <c r="E4728" s="36">
        <f>INT((Table2[[#This Row],[Service_start]]-Table2[[#This Row],[DateOfBirth]])/365)</f>
        <v>21</v>
      </c>
      <c r="F4728" s="32">
        <f>IF(DATEDIF(Table2[[#This Row],[DateOfBirth]],Table2[[#This Row],[Service_start]], "Y")&lt;=25,1,0)</f>
        <v>1</v>
      </c>
      <c r="G4728" s="1">
        <v>44927</v>
      </c>
      <c r="H4728" s="1">
        <v>44957</v>
      </c>
      <c r="I4728" s="33" t="b">
        <f>AND(
    Table2[[#This Row],[Service_start]] &gt; DATE(2022,10,1),
    Table2[[#This Row],[Service_end]] &lt; DATE(2024,2,1)
)</f>
        <v>1</v>
      </c>
    </row>
    <row r="4729" spans="1:9">
      <c r="A4729">
        <v>16112133</v>
      </c>
      <c r="B4729">
        <v>425</v>
      </c>
      <c r="C4729" s="1">
        <v>38236.614999999998</v>
      </c>
      <c r="D4729">
        <v>427</v>
      </c>
      <c r="E4729" s="36">
        <f>INT((Table2[[#This Row],[Service_start]]-Table2[[#This Row],[DateOfBirth]])/365)</f>
        <v>19</v>
      </c>
      <c r="F4729" s="32">
        <f>IF(DATEDIF(Table2[[#This Row],[DateOfBirth]],Table2[[#This Row],[Service_start]], "Y")&lt;=25,1,0)</f>
        <v>1</v>
      </c>
      <c r="G4729" s="1">
        <v>45180</v>
      </c>
      <c r="H4729" s="1">
        <v>45199</v>
      </c>
      <c r="I4729" s="33" t="b">
        <f>AND(
    Table2[[#This Row],[Service_start]] &gt; DATE(2022,10,1),
    Table2[[#This Row],[Service_end]] &lt; DATE(2024,2,1)
)</f>
        <v>1</v>
      </c>
    </row>
    <row r="4730" spans="1:9">
      <c r="A4730">
        <v>8994387</v>
      </c>
      <c r="B4730">
        <v>425</v>
      </c>
      <c r="C4730" s="1">
        <v>38236.614999999998</v>
      </c>
      <c r="D4730">
        <v>427</v>
      </c>
      <c r="E4730" s="36">
        <f>INT((Table2[[#This Row],[Service_start]]-Table2[[#This Row],[DateOfBirth]])/365)</f>
        <v>19</v>
      </c>
      <c r="F4730" s="32">
        <f>IF(DATEDIF(Table2[[#This Row],[DateOfBirth]],Table2[[#This Row],[Service_start]], "Y")&lt;=25,1,0)</f>
        <v>1</v>
      </c>
      <c r="G4730" s="1">
        <v>45200</v>
      </c>
      <c r="H4730" s="1">
        <v>45230</v>
      </c>
      <c r="I4730" s="33" t="b">
        <f>AND(
    Table2[[#This Row],[Service_start]] &gt; DATE(2022,10,1),
    Table2[[#This Row],[Service_end]] &lt; DATE(2024,2,1)
)</f>
        <v>1</v>
      </c>
    </row>
    <row r="4731" spans="1:9">
      <c r="A4731">
        <v>15367096</v>
      </c>
      <c r="B4731">
        <v>425</v>
      </c>
      <c r="C4731" s="1">
        <v>38236.614999999998</v>
      </c>
      <c r="D4731">
        <v>427</v>
      </c>
      <c r="E4731" s="36">
        <f>INT((Table2[[#This Row],[Service_start]]-Table2[[#This Row],[DateOfBirth]])/365)</f>
        <v>19</v>
      </c>
      <c r="F4731" s="32">
        <f>IF(DATEDIF(Table2[[#This Row],[DateOfBirth]],Table2[[#This Row],[Service_start]], "Y")&lt;=25,1,0)</f>
        <v>1</v>
      </c>
      <c r="G4731" s="1">
        <v>45231</v>
      </c>
      <c r="H4731" s="1">
        <v>45260</v>
      </c>
      <c r="I4731" s="33" t="b">
        <f>AND(
    Table2[[#This Row],[Service_start]] &gt; DATE(2022,10,1),
    Table2[[#This Row],[Service_end]] &lt; DATE(2024,2,1)
)</f>
        <v>1</v>
      </c>
    </row>
    <row r="4732" spans="1:9">
      <c r="A4732">
        <v>11758495</v>
      </c>
      <c r="B4732">
        <v>425</v>
      </c>
      <c r="C4732" s="1">
        <v>38299.614999999998</v>
      </c>
      <c r="D4732">
        <v>427</v>
      </c>
      <c r="E4732" s="36">
        <f>INT((Table2[[#This Row],[Service_start]]-Table2[[#This Row],[DateOfBirth]])/365)</f>
        <v>18</v>
      </c>
      <c r="F4732" s="32">
        <f>IF(DATEDIF(Table2[[#This Row],[DateOfBirth]],Table2[[#This Row],[Service_start]], "Y")&lt;=25,1,0)</f>
        <v>1</v>
      </c>
      <c r="G4732" s="1">
        <v>45215</v>
      </c>
      <c r="H4732" s="1">
        <v>45230</v>
      </c>
      <c r="I4732" s="33" t="b">
        <f>AND(
    Table2[[#This Row],[Service_start]] &gt; DATE(2022,10,1),
    Table2[[#This Row],[Service_end]] &lt; DATE(2024,2,1)
)</f>
        <v>1</v>
      </c>
    </row>
    <row r="4733" spans="1:9">
      <c r="A4733">
        <v>16477857</v>
      </c>
      <c r="B4733">
        <v>425</v>
      </c>
      <c r="C4733" s="1">
        <v>38299.614999999998</v>
      </c>
      <c r="D4733">
        <v>427</v>
      </c>
      <c r="E4733" s="36">
        <f>INT((Table2[[#This Row],[Service_start]]-Table2[[#This Row],[DateOfBirth]])/365)</f>
        <v>18</v>
      </c>
      <c r="F4733" s="32">
        <f>IF(DATEDIF(Table2[[#This Row],[DateOfBirth]],Table2[[#This Row],[Service_start]], "Y")&lt;=25,1,0)</f>
        <v>1</v>
      </c>
      <c r="G4733" s="1">
        <v>45231</v>
      </c>
      <c r="H4733" s="1">
        <v>45260</v>
      </c>
      <c r="I4733" s="33" t="b">
        <f>AND(
    Table2[[#This Row],[Service_start]] &gt; DATE(2022,10,1),
    Table2[[#This Row],[Service_end]] &lt; DATE(2024,2,1)
)</f>
        <v>1</v>
      </c>
    </row>
    <row r="4734" spans="1:9">
      <c r="A4734">
        <v>14842498</v>
      </c>
      <c r="B4734">
        <v>425</v>
      </c>
      <c r="C4734" s="1">
        <v>38299.614999999998</v>
      </c>
      <c r="D4734">
        <v>427</v>
      </c>
      <c r="E4734" s="36">
        <f>INT((Table2[[#This Row],[Service_start]]-Table2[[#This Row],[DateOfBirth]])/365)</f>
        <v>19</v>
      </c>
      <c r="F4734" s="32">
        <f>IF(DATEDIF(Table2[[#This Row],[DateOfBirth]],Table2[[#This Row],[Service_start]], "Y")&lt;=25,1,0)</f>
        <v>1</v>
      </c>
      <c r="G4734" s="1">
        <v>45261</v>
      </c>
      <c r="H4734" s="1">
        <v>45291</v>
      </c>
      <c r="I4734" s="33" t="b">
        <f>AND(
    Table2[[#This Row],[Service_start]] &gt; DATE(2022,10,1),
    Table2[[#This Row],[Service_end]] &lt; DATE(2024,2,1)
)</f>
        <v>1</v>
      </c>
    </row>
    <row r="4735" spans="1:9">
      <c r="A4735">
        <v>11717570</v>
      </c>
      <c r="B4735">
        <v>425</v>
      </c>
      <c r="C4735" s="1">
        <v>38240.614999999998</v>
      </c>
      <c r="D4735">
        <v>427</v>
      </c>
      <c r="E4735" s="36">
        <f>INT((Table2[[#This Row],[Service_start]]-Table2[[#This Row],[DateOfBirth]])/365)</f>
        <v>18</v>
      </c>
      <c r="F4735" s="32">
        <f>IF(DATEDIF(Table2[[#This Row],[DateOfBirth]],Table2[[#This Row],[Service_start]], "Y")&lt;=25,1,0)</f>
        <v>1</v>
      </c>
      <c r="G4735" s="1">
        <v>45016</v>
      </c>
      <c r="H4735" s="1">
        <v>45016</v>
      </c>
      <c r="I4735" s="33" t="b">
        <f>AND(
    Table2[[#This Row],[Service_start]] &gt; DATE(2022,10,1),
    Table2[[#This Row],[Service_end]] &lt; DATE(2024,2,1)
)</f>
        <v>1</v>
      </c>
    </row>
    <row r="4736" spans="1:9">
      <c r="A4736">
        <v>10510017</v>
      </c>
      <c r="B4736">
        <v>425</v>
      </c>
      <c r="C4736" s="1">
        <v>38240.614999999998</v>
      </c>
      <c r="D4736">
        <v>427</v>
      </c>
      <c r="E4736" s="36">
        <f>INT((Table2[[#This Row],[Service_start]]-Table2[[#This Row],[DateOfBirth]])/365)</f>
        <v>18</v>
      </c>
      <c r="F4736" s="32">
        <f>IF(DATEDIF(Table2[[#This Row],[DateOfBirth]],Table2[[#This Row],[Service_start]], "Y")&lt;=25,1,0)</f>
        <v>1</v>
      </c>
      <c r="G4736" s="1">
        <v>45017</v>
      </c>
      <c r="H4736" s="1">
        <v>45046</v>
      </c>
      <c r="I4736" s="33" t="b">
        <f>AND(
    Table2[[#This Row],[Service_start]] &gt; DATE(2022,10,1),
    Table2[[#This Row],[Service_end]] &lt; DATE(2024,2,1)
)</f>
        <v>1</v>
      </c>
    </row>
    <row r="4737" spans="1:9">
      <c r="A4737">
        <v>13621113</v>
      </c>
      <c r="B4737">
        <v>425</v>
      </c>
      <c r="C4737" s="1">
        <v>39083.614999999998</v>
      </c>
      <c r="D4737">
        <v>427</v>
      </c>
      <c r="E4737" s="36">
        <f>INT((Table2[[#This Row],[Service_start]]-Table2[[#This Row],[DateOfBirth]])/365)</f>
        <v>16</v>
      </c>
      <c r="F4737" s="32">
        <f>IF(DATEDIF(Table2[[#This Row],[DateOfBirth]],Table2[[#This Row],[Service_start]], "Y")&lt;=25,1,0)</f>
        <v>1</v>
      </c>
      <c r="G4737" s="1">
        <v>45134</v>
      </c>
      <c r="H4737" s="1">
        <v>45138</v>
      </c>
      <c r="I4737" s="33" t="b">
        <f>AND(
    Table2[[#This Row],[Service_start]] &gt; DATE(2022,10,1),
    Table2[[#This Row],[Service_end]] &lt; DATE(2024,2,1)
)</f>
        <v>1</v>
      </c>
    </row>
    <row r="4738" spans="1:9">
      <c r="A4738">
        <v>12019892</v>
      </c>
      <c r="B4738">
        <v>425</v>
      </c>
      <c r="C4738" s="1">
        <v>39083.614999999998</v>
      </c>
      <c r="D4738">
        <v>427</v>
      </c>
      <c r="E4738" s="36">
        <f>INT((Table2[[#This Row],[Service_start]]-Table2[[#This Row],[DateOfBirth]])/365)</f>
        <v>16</v>
      </c>
      <c r="F4738" s="32">
        <f>IF(DATEDIF(Table2[[#This Row],[DateOfBirth]],Table2[[#This Row],[Service_start]], "Y")&lt;=25,1,0)</f>
        <v>1</v>
      </c>
      <c r="G4738" s="1">
        <v>45139</v>
      </c>
      <c r="H4738" s="1">
        <v>45169</v>
      </c>
      <c r="I4738" s="33" t="b">
        <f>AND(
    Table2[[#This Row],[Service_start]] &gt; DATE(2022,10,1),
    Table2[[#This Row],[Service_end]] &lt; DATE(2024,2,1)
)</f>
        <v>1</v>
      </c>
    </row>
    <row r="4739" spans="1:9">
      <c r="A4739">
        <v>15060819</v>
      </c>
      <c r="B4739">
        <v>425</v>
      </c>
      <c r="C4739" s="1">
        <v>39083.614999999998</v>
      </c>
      <c r="D4739">
        <v>427</v>
      </c>
      <c r="E4739" s="36">
        <f>INT((Table2[[#This Row],[Service_start]]-Table2[[#This Row],[DateOfBirth]])/365)</f>
        <v>16</v>
      </c>
      <c r="F4739" s="32">
        <f>IF(DATEDIF(Table2[[#This Row],[DateOfBirth]],Table2[[#This Row],[Service_start]], "Y")&lt;=25,1,0)</f>
        <v>1</v>
      </c>
      <c r="G4739" s="1">
        <v>45170</v>
      </c>
      <c r="H4739" s="1">
        <v>45199</v>
      </c>
      <c r="I4739" s="33" t="b">
        <f>AND(
    Table2[[#This Row],[Service_start]] &gt; DATE(2022,10,1),
    Table2[[#This Row],[Service_end]] &lt; DATE(2024,2,1)
)</f>
        <v>1</v>
      </c>
    </row>
    <row r="4740" spans="1:9">
      <c r="A4740">
        <v>11770704</v>
      </c>
      <c r="B4740">
        <v>425</v>
      </c>
      <c r="C4740" s="1">
        <v>36762.614999999998</v>
      </c>
      <c r="D4740">
        <v>427</v>
      </c>
      <c r="E4740" s="36">
        <f>INT((Table2[[#This Row],[Service_start]]-Table2[[#This Row],[DateOfBirth]])/365)</f>
        <v>22</v>
      </c>
      <c r="F4740" s="32">
        <f>IF(DATEDIF(Table2[[#This Row],[DateOfBirth]],Table2[[#This Row],[Service_start]], "Y")&lt;=25,1,0)</f>
        <v>1</v>
      </c>
      <c r="G4740" s="1">
        <v>45107</v>
      </c>
      <c r="H4740" s="1">
        <v>45107</v>
      </c>
      <c r="I4740" s="33" t="b">
        <f>AND(
    Table2[[#This Row],[Service_start]] &gt; DATE(2022,10,1),
    Table2[[#This Row],[Service_end]] &lt; DATE(2024,2,1)
)</f>
        <v>1</v>
      </c>
    </row>
    <row r="4741" spans="1:9">
      <c r="A4741">
        <v>10720910</v>
      </c>
      <c r="B4741">
        <v>425</v>
      </c>
      <c r="C4741" s="1">
        <v>36762.614999999998</v>
      </c>
      <c r="D4741">
        <v>427</v>
      </c>
      <c r="E4741" s="36">
        <f>INT((Table2[[#This Row],[Service_start]]-Table2[[#This Row],[DateOfBirth]])/365)</f>
        <v>22</v>
      </c>
      <c r="F4741" s="32">
        <f>IF(DATEDIF(Table2[[#This Row],[DateOfBirth]],Table2[[#This Row],[Service_start]], "Y")&lt;=25,1,0)</f>
        <v>1</v>
      </c>
      <c r="G4741" s="1">
        <v>45108</v>
      </c>
      <c r="H4741" s="1">
        <v>45138</v>
      </c>
      <c r="I4741" s="33" t="b">
        <f>AND(
    Table2[[#This Row],[Service_start]] &gt; DATE(2022,10,1),
    Table2[[#This Row],[Service_end]] &lt; DATE(2024,2,1)
)</f>
        <v>1</v>
      </c>
    </row>
    <row r="4742" spans="1:9">
      <c r="A4742">
        <v>14951533</v>
      </c>
      <c r="B4742">
        <v>425</v>
      </c>
      <c r="C4742" s="1">
        <v>36762.614999999998</v>
      </c>
      <c r="D4742">
        <v>427</v>
      </c>
      <c r="E4742" s="36">
        <f>INT((Table2[[#This Row],[Service_start]]-Table2[[#This Row],[DateOfBirth]])/365)</f>
        <v>22</v>
      </c>
      <c r="F4742" s="32">
        <f>IF(DATEDIF(Table2[[#This Row],[DateOfBirth]],Table2[[#This Row],[Service_start]], "Y")&lt;=25,1,0)</f>
        <v>1</v>
      </c>
      <c r="G4742" s="1">
        <v>45139</v>
      </c>
      <c r="H4742" s="1">
        <v>45150</v>
      </c>
      <c r="I4742" s="33" t="b">
        <f>AND(
    Table2[[#This Row],[Service_start]] &gt; DATE(2022,10,1),
    Table2[[#This Row],[Service_end]] &lt; DATE(2024,2,1)
)</f>
        <v>1</v>
      </c>
    </row>
    <row r="4743" spans="1:9">
      <c r="A4743">
        <v>16249488</v>
      </c>
      <c r="B4743">
        <v>425</v>
      </c>
      <c r="C4743" s="1">
        <v>35977.614999999998</v>
      </c>
      <c r="D4743">
        <v>427</v>
      </c>
      <c r="E4743" s="36">
        <f>INT((Table2[[#This Row],[Service_start]]-Table2[[#This Row],[DateOfBirth]])/365)</f>
        <v>24</v>
      </c>
      <c r="F4743" s="32">
        <f>IF(DATEDIF(Table2[[#This Row],[DateOfBirth]],Table2[[#This Row],[Service_start]], "Y")&lt;=25,1,0)</f>
        <v>1</v>
      </c>
      <c r="G4743" s="1">
        <v>44924</v>
      </c>
      <c r="H4743" s="1">
        <v>44926</v>
      </c>
      <c r="I4743" s="33" t="b">
        <f>AND(
    Table2[[#This Row],[Service_start]] &gt; DATE(2022,10,1),
    Table2[[#This Row],[Service_end]] &lt; DATE(2024,2,1)
)</f>
        <v>1</v>
      </c>
    </row>
    <row r="4744" spans="1:9">
      <c r="A4744">
        <v>9561297</v>
      </c>
      <c r="B4744">
        <v>425</v>
      </c>
      <c r="C4744" s="1">
        <v>35977.614999999998</v>
      </c>
      <c r="D4744">
        <v>427</v>
      </c>
      <c r="E4744" s="36">
        <f>INT((Table2[[#This Row],[Service_start]]-Table2[[#This Row],[DateOfBirth]])/365)</f>
        <v>24</v>
      </c>
      <c r="F4744" s="32">
        <f>IF(DATEDIF(Table2[[#This Row],[DateOfBirth]],Table2[[#This Row],[Service_start]], "Y")&lt;=25,1,0)</f>
        <v>1</v>
      </c>
      <c r="G4744" s="1">
        <v>44927</v>
      </c>
      <c r="H4744" s="1">
        <v>44957</v>
      </c>
      <c r="I4744" s="33" t="b">
        <f>AND(
    Table2[[#This Row],[Service_start]] &gt; DATE(2022,10,1),
    Table2[[#This Row],[Service_end]] &lt; DATE(2024,2,1)
)</f>
        <v>1</v>
      </c>
    </row>
    <row r="4745" spans="1:9">
      <c r="A4745">
        <v>14281858</v>
      </c>
      <c r="B4745">
        <v>425</v>
      </c>
      <c r="C4745" s="1">
        <v>35977.614999999998</v>
      </c>
      <c r="D4745">
        <v>427</v>
      </c>
      <c r="E4745" s="36">
        <f>INT((Table2[[#This Row],[Service_start]]-Table2[[#This Row],[DateOfBirth]])/365)</f>
        <v>24</v>
      </c>
      <c r="F4745" s="32">
        <f>IF(DATEDIF(Table2[[#This Row],[DateOfBirth]],Table2[[#This Row],[Service_start]], "Y")&lt;=25,1,0)</f>
        <v>1</v>
      </c>
      <c r="G4745" s="1">
        <v>44958</v>
      </c>
      <c r="H4745" s="1">
        <v>44985</v>
      </c>
      <c r="I4745" s="33" t="b">
        <f>AND(
    Table2[[#This Row],[Service_start]] &gt; DATE(2022,10,1),
    Table2[[#This Row],[Service_end]] &lt; DATE(2024,2,1)
)</f>
        <v>1</v>
      </c>
    </row>
    <row r="4746" spans="1:9">
      <c r="A4746">
        <v>17679180</v>
      </c>
      <c r="B4746">
        <v>425</v>
      </c>
      <c r="C4746" s="1">
        <v>35977.614999999998</v>
      </c>
      <c r="D4746">
        <v>427</v>
      </c>
      <c r="E4746" s="36">
        <f>INT((Table2[[#This Row],[Service_start]]-Table2[[#This Row],[DateOfBirth]])/365)</f>
        <v>24</v>
      </c>
      <c r="F4746" s="32">
        <f>IF(DATEDIF(Table2[[#This Row],[DateOfBirth]],Table2[[#This Row],[Service_start]], "Y")&lt;=25,1,0)</f>
        <v>1</v>
      </c>
      <c r="G4746" s="1">
        <v>44986</v>
      </c>
      <c r="H4746" s="1">
        <v>44998</v>
      </c>
      <c r="I4746" s="33" t="b">
        <f>AND(
    Table2[[#This Row],[Service_start]] &gt; DATE(2022,10,1),
    Table2[[#This Row],[Service_end]] &lt; DATE(2024,2,1)
)</f>
        <v>1</v>
      </c>
    </row>
    <row r="4747" spans="1:9">
      <c r="A4747">
        <v>11680294</v>
      </c>
      <c r="B4747">
        <v>425</v>
      </c>
      <c r="C4747" s="1">
        <v>38041.614999999998</v>
      </c>
      <c r="D4747">
        <v>427</v>
      </c>
      <c r="E4747" s="36">
        <f>INT((Table2[[#This Row],[Service_start]]-Table2[[#This Row],[DateOfBirth]])/365)</f>
        <v>19</v>
      </c>
      <c r="F4747" s="32">
        <f>IF(DATEDIF(Table2[[#This Row],[DateOfBirth]],Table2[[#This Row],[Service_start]], "Y")&lt;=25,1,0)</f>
        <v>1</v>
      </c>
      <c r="G4747" s="1">
        <v>45146</v>
      </c>
      <c r="H4747" s="1">
        <v>45169</v>
      </c>
      <c r="I4747" s="33" t="b">
        <f>AND(
    Table2[[#This Row],[Service_start]] &gt; DATE(2022,10,1),
    Table2[[#This Row],[Service_end]] &lt; DATE(2024,2,1)
)</f>
        <v>1</v>
      </c>
    </row>
    <row r="4748" spans="1:9">
      <c r="A4748">
        <v>15397916</v>
      </c>
      <c r="B4748">
        <v>425</v>
      </c>
      <c r="C4748" s="1">
        <v>38041.614999999998</v>
      </c>
      <c r="D4748">
        <v>427</v>
      </c>
      <c r="E4748" s="36">
        <f>INT((Table2[[#This Row],[Service_start]]-Table2[[#This Row],[DateOfBirth]])/365)</f>
        <v>19</v>
      </c>
      <c r="F4748" s="32">
        <f>IF(DATEDIF(Table2[[#This Row],[DateOfBirth]],Table2[[#This Row],[Service_start]], "Y")&lt;=25,1,0)</f>
        <v>1</v>
      </c>
      <c r="G4748" s="1">
        <v>45170</v>
      </c>
      <c r="H4748" s="1">
        <v>45199</v>
      </c>
      <c r="I4748" s="33" t="b">
        <f>AND(
    Table2[[#This Row],[Service_start]] &gt; DATE(2022,10,1),
    Table2[[#This Row],[Service_end]] &lt; DATE(2024,2,1)
)</f>
        <v>1</v>
      </c>
    </row>
    <row r="4749" spans="1:9">
      <c r="A4749">
        <v>15928780</v>
      </c>
      <c r="B4749">
        <v>425</v>
      </c>
      <c r="C4749" s="1">
        <v>37314.614999999998</v>
      </c>
      <c r="D4749">
        <v>427</v>
      </c>
      <c r="E4749" s="36">
        <f>INT((Table2[[#This Row],[Service_start]]-Table2[[#This Row],[DateOfBirth]])/365)</f>
        <v>20</v>
      </c>
      <c r="F4749" s="32">
        <f>IF(DATEDIF(Table2[[#This Row],[DateOfBirth]],Table2[[#This Row],[Service_start]], "Y")&lt;=25,1,0)</f>
        <v>1</v>
      </c>
      <c r="G4749" s="1">
        <v>44873</v>
      </c>
      <c r="H4749" s="1">
        <v>44895</v>
      </c>
      <c r="I4749" s="33" t="b">
        <f>AND(
    Table2[[#This Row],[Service_start]] &gt; DATE(2022,10,1),
    Table2[[#This Row],[Service_end]] &lt; DATE(2024,2,1)
)</f>
        <v>1</v>
      </c>
    </row>
    <row r="4750" spans="1:9">
      <c r="A4750">
        <v>11808463</v>
      </c>
      <c r="B4750">
        <v>425</v>
      </c>
      <c r="C4750" s="1">
        <v>37314.614999999998</v>
      </c>
      <c r="D4750">
        <v>427</v>
      </c>
      <c r="E4750" s="36">
        <f>INT((Table2[[#This Row],[Service_start]]-Table2[[#This Row],[DateOfBirth]])/365)</f>
        <v>20</v>
      </c>
      <c r="F4750" s="32">
        <f>IF(DATEDIF(Table2[[#This Row],[DateOfBirth]],Table2[[#This Row],[Service_start]], "Y")&lt;=25,1,0)</f>
        <v>1</v>
      </c>
      <c r="G4750" s="1">
        <v>44896</v>
      </c>
      <c r="H4750" s="1">
        <v>44926</v>
      </c>
      <c r="I4750" s="33" t="b">
        <f>AND(
    Table2[[#This Row],[Service_start]] &gt; DATE(2022,10,1),
    Table2[[#This Row],[Service_end]] &lt; DATE(2024,2,1)
)</f>
        <v>1</v>
      </c>
    </row>
    <row r="4751" spans="1:9">
      <c r="A4751">
        <v>11223717</v>
      </c>
      <c r="B4751">
        <v>425</v>
      </c>
      <c r="C4751" s="1">
        <v>37314.614999999998</v>
      </c>
      <c r="D4751">
        <v>427</v>
      </c>
      <c r="E4751" s="36">
        <f>INT((Table2[[#This Row],[Service_start]]-Table2[[#This Row],[DateOfBirth]])/365)</f>
        <v>20</v>
      </c>
      <c r="F4751" s="32">
        <f>IF(DATEDIF(Table2[[#This Row],[DateOfBirth]],Table2[[#This Row],[Service_start]], "Y")&lt;=25,1,0)</f>
        <v>1</v>
      </c>
      <c r="G4751" s="1">
        <v>44929</v>
      </c>
      <c r="H4751" s="1">
        <v>44957</v>
      </c>
      <c r="I4751" s="33" t="b">
        <f>AND(
    Table2[[#This Row],[Service_start]] &gt; DATE(2022,10,1),
    Table2[[#This Row],[Service_end]] &lt; DATE(2024,2,1)
)</f>
        <v>1</v>
      </c>
    </row>
    <row r="4752" spans="1:9">
      <c r="A4752">
        <v>10847909</v>
      </c>
      <c r="B4752">
        <v>425</v>
      </c>
      <c r="C4752" s="1">
        <v>37314.614999999998</v>
      </c>
      <c r="D4752">
        <v>427</v>
      </c>
      <c r="E4752" s="36">
        <f>INT((Table2[[#This Row],[Service_start]]-Table2[[#This Row],[DateOfBirth]])/365)</f>
        <v>20</v>
      </c>
      <c r="F4752" s="32">
        <f>IF(DATEDIF(Table2[[#This Row],[DateOfBirth]],Table2[[#This Row],[Service_start]], "Y")&lt;=25,1,0)</f>
        <v>1</v>
      </c>
      <c r="G4752" s="1">
        <v>44958</v>
      </c>
      <c r="H4752" s="1">
        <v>44985</v>
      </c>
      <c r="I4752" s="33" t="b">
        <f>AND(
    Table2[[#This Row],[Service_start]] &gt; DATE(2022,10,1),
    Table2[[#This Row],[Service_end]] &lt; DATE(2024,2,1)
)</f>
        <v>1</v>
      </c>
    </row>
    <row r="4753" spans="1:9">
      <c r="A4753">
        <v>11649196</v>
      </c>
      <c r="B4753">
        <v>425</v>
      </c>
      <c r="C4753" s="1">
        <v>36791.614999999998</v>
      </c>
      <c r="D4753">
        <v>427</v>
      </c>
      <c r="E4753" s="36">
        <f>INT((Table2[[#This Row],[Service_start]]-Table2[[#This Row],[DateOfBirth]])/365)</f>
        <v>22</v>
      </c>
      <c r="F4753" s="32">
        <f>IF(DATEDIF(Table2[[#This Row],[DateOfBirth]],Table2[[#This Row],[Service_start]], "Y")&lt;=25,1,0)</f>
        <v>1</v>
      </c>
      <c r="G4753" s="1">
        <v>45084</v>
      </c>
      <c r="H4753" s="1">
        <v>45107</v>
      </c>
      <c r="I4753" s="33" t="b">
        <f>AND(
    Table2[[#This Row],[Service_start]] &gt; DATE(2022,10,1),
    Table2[[#This Row],[Service_end]] &lt; DATE(2024,2,1)
)</f>
        <v>1</v>
      </c>
    </row>
    <row r="4754" spans="1:9">
      <c r="A4754">
        <v>9196144</v>
      </c>
      <c r="B4754">
        <v>425</v>
      </c>
      <c r="C4754" s="1">
        <v>37703.614999999998</v>
      </c>
      <c r="D4754">
        <v>427</v>
      </c>
      <c r="E4754" s="36">
        <f>INT((Table2[[#This Row],[Service_start]]-Table2[[#This Row],[DateOfBirth]])/365)</f>
        <v>20</v>
      </c>
      <c r="F4754" s="32">
        <f>IF(DATEDIF(Table2[[#This Row],[DateOfBirth]],Table2[[#This Row],[Service_start]], "Y")&lt;=25,1,0)</f>
        <v>1</v>
      </c>
      <c r="G4754" s="1">
        <v>45061</v>
      </c>
      <c r="H4754" s="1">
        <v>45077</v>
      </c>
      <c r="I4754" s="33" t="b">
        <f>AND(
    Table2[[#This Row],[Service_start]] &gt; DATE(2022,10,1),
    Table2[[#This Row],[Service_end]] &lt; DATE(2024,2,1)
)</f>
        <v>1</v>
      </c>
    </row>
    <row r="4755" spans="1:9">
      <c r="A4755">
        <v>16601717</v>
      </c>
      <c r="B4755">
        <v>425</v>
      </c>
      <c r="C4755" s="1">
        <v>37703.614999999998</v>
      </c>
      <c r="D4755">
        <v>427</v>
      </c>
      <c r="E4755" s="36">
        <f>INT((Table2[[#This Row],[Service_start]]-Table2[[#This Row],[DateOfBirth]])/365)</f>
        <v>20</v>
      </c>
      <c r="F4755" s="32">
        <f>IF(DATEDIF(Table2[[#This Row],[DateOfBirth]],Table2[[#This Row],[Service_start]], "Y")&lt;=25,1,0)</f>
        <v>1</v>
      </c>
      <c r="G4755" s="1">
        <v>45078</v>
      </c>
      <c r="H4755" s="1">
        <v>45107</v>
      </c>
      <c r="I4755" s="33" t="b">
        <f>AND(
    Table2[[#This Row],[Service_start]] &gt; DATE(2022,10,1),
    Table2[[#This Row],[Service_end]] &lt; DATE(2024,2,1)
)</f>
        <v>1</v>
      </c>
    </row>
    <row r="4756" spans="1:9">
      <c r="A4756">
        <v>14634619</v>
      </c>
      <c r="B4756">
        <v>425</v>
      </c>
      <c r="C4756" s="1">
        <v>37580.614999999998</v>
      </c>
      <c r="D4756">
        <v>427</v>
      </c>
      <c r="E4756" s="36">
        <f>INT((Table2[[#This Row],[Service_start]]-Table2[[#This Row],[DateOfBirth]])/365)</f>
        <v>20</v>
      </c>
      <c r="F4756" s="32">
        <f>IF(DATEDIF(Table2[[#This Row],[DateOfBirth]],Table2[[#This Row],[Service_start]], "Y")&lt;=25,1,0)</f>
        <v>1</v>
      </c>
      <c r="G4756" s="1">
        <v>45061</v>
      </c>
      <c r="H4756" s="1">
        <v>45077</v>
      </c>
      <c r="I4756" s="33" t="b">
        <f>AND(
    Table2[[#This Row],[Service_start]] &gt; DATE(2022,10,1),
    Table2[[#This Row],[Service_end]] &lt; DATE(2024,2,1)
)</f>
        <v>1</v>
      </c>
    </row>
    <row r="4757" spans="1:9">
      <c r="A4757">
        <v>9509354</v>
      </c>
      <c r="B4757">
        <v>425</v>
      </c>
      <c r="C4757" s="1">
        <v>36134.614999999998</v>
      </c>
      <c r="D4757">
        <v>427</v>
      </c>
      <c r="E4757" s="36">
        <f>INT((Table2[[#This Row],[Service_start]]-Table2[[#This Row],[DateOfBirth]])/365)</f>
        <v>24</v>
      </c>
      <c r="F4757" s="32">
        <f>IF(DATEDIF(Table2[[#This Row],[DateOfBirth]],Table2[[#This Row],[Service_start]], "Y")&lt;=25,1,0)</f>
        <v>1</v>
      </c>
      <c r="G4757" s="1">
        <v>45146</v>
      </c>
      <c r="H4757" s="1">
        <v>45169</v>
      </c>
      <c r="I4757" s="33" t="b">
        <f>AND(
    Table2[[#This Row],[Service_start]] &gt; DATE(2022,10,1),
    Table2[[#This Row],[Service_end]] &lt; DATE(2024,2,1)
)</f>
        <v>1</v>
      </c>
    </row>
    <row r="4758" spans="1:9">
      <c r="A4758">
        <v>10410975</v>
      </c>
      <c r="B4758">
        <v>425</v>
      </c>
      <c r="C4758" s="1">
        <v>36134.614999999998</v>
      </c>
      <c r="D4758">
        <v>427</v>
      </c>
      <c r="E4758" s="36">
        <f>INT((Table2[[#This Row],[Service_start]]-Table2[[#This Row],[DateOfBirth]])/365)</f>
        <v>24</v>
      </c>
      <c r="F4758" s="32">
        <f>IF(DATEDIF(Table2[[#This Row],[DateOfBirth]],Table2[[#This Row],[Service_start]], "Y")&lt;=25,1,0)</f>
        <v>1</v>
      </c>
      <c r="G4758" s="1">
        <v>45170</v>
      </c>
      <c r="H4758" s="1">
        <v>45199</v>
      </c>
      <c r="I4758" s="33" t="b">
        <f>AND(
    Table2[[#This Row],[Service_start]] &gt; DATE(2022,10,1),
    Table2[[#This Row],[Service_end]] &lt; DATE(2024,2,1)
)</f>
        <v>1</v>
      </c>
    </row>
    <row r="4759" spans="1:9">
      <c r="A4759">
        <v>13625316</v>
      </c>
      <c r="B4759">
        <v>425</v>
      </c>
      <c r="C4759" s="1">
        <v>36134.614999999998</v>
      </c>
      <c r="D4759">
        <v>427</v>
      </c>
      <c r="E4759" s="36">
        <f>INT((Table2[[#This Row],[Service_start]]-Table2[[#This Row],[DateOfBirth]])/365)</f>
        <v>24</v>
      </c>
      <c r="F4759" s="32">
        <f>IF(DATEDIF(Table2[[#This Row],[DateOfBirth]],Table2[[#This Row],[Service_start]], "Y")&lt;=25,1,0)</f>
        <v>1</v>
      </c>
      <c r="G4759" s="1">
        <v>45200</v>
      </c>
      <c r="H4759" s="1">
        <v>45230</v>
      </c>
      <c r="I4759" s="33" t="b">
        <f>AND(
    Table2[[#This Row],[Service_start]] &gt; DATE(2022,10,1),
    Table2[[#This Row],[Service_end]] &lt; DATE(2024,2,1)
)</f>
        <v>1</v>
      </c>
    </row>
    <row r="4760" spans="1:9">
      <c r="A4760">
        <v>16358926</v>
      </c>
      <c r="B4760">
        <v>425</v>
      </c>
      <c r="C4760" s="1">
        <v>37184.614999999998</v>
      </c>
      <c r="D4760">
        <v>427</v>
      </c>
      <c r="E4760" s="36">
        <f>INT((Table2[[#This Row],[Service_start]]-Table2[[#This Row],[DateOfBirth]])/365)</f>
        <v>21</v>
      </c>
      <c r="F4760" s="32">
        <f>IF(DATEDIF(Table2[[#This Row],[DateOfBirth]],Table2[[#This Row],[Service_start]], "Y")&lt;=25,1,0)</f>
        <v>1</v>
      </c>
      <c r="G4760" s="1">
        <v>45061</v>
      </c>
      <c r="H4760" s="1">
        <v>45077</v>
      </c>
      <c r="I4760" s="33" t="b">
        <f>AND(
    Table2[[#This Row],[Service_start]] &gt; DATE(2022,10,1),
    Table2[[#This Row],[Service_end]] &lt; DATE(2024,2,1)
)</f>
        <v>1</v>
      </c>
    </row>
    <row r="4761" spans="1:9">
      <c r="A4761">
        <v>10856287</v>
      </c>
      <c r="B4761">
        <v>425</v>
      </c>
      <c r="C4761" s="1">
        <v>37184.614999999998</v>
      </c>
      <c r="D4761">
        <v>427</v>
      </c>
      <c r="E4761" s="36">
        <f>INT((Table2[[#This Row],[Service_start]]-Table2[[#This Row],[DateOfBirth]])/365)</f>
        <v>21</v>
      </c>
      <c r="F4761" s="32">
        <f>IF(DATEDIF(Table2[[#This Row],[DateOfBirth]],Table2[[#This Row],[Service_start]], "Y")&lt;=25,1,0)</f>
        <v>1</v>
      </c>
      <c r="G4761" s="1">
        <v>45078</v>
      </c>
      <c r="H4761" s="1">
        <v>45107</v>
      </c>
      <c r="I4761" s="33" t="b">
        <f>AND(
    Table2[[#This Row],[Service_start]] &gt; DATE(2022,10,1),
    Table2[[#This Row],[Service_end]] &lt; DATE(2024,2,1)
)</f>
        <v>1</v>
      </c>
    </row>
    <row r="4762" spans="1:9">
      <c r="A4762">
        <v>15661058</v>
      </c>
      <c r="B4762">
        <v>425</v>
      </c>
      <c r="C4762" s="1">
        <v>37965.614999999998</v>
      </c>
      <c r="D4762">
        <v>427</v>
      </c>
      <c r="E4762" s="36">
        <f>INT((Table2[[#This Row],[Service_start]]-Table2[[#This Row],[DateOfBirth]])/365)</f>
        <v>19</v>
      </c>
      <c r="F4762" s="32">
        <f>IF(DATEDIF(Table2[[#This Row],[DateOfBirth]],Table2[[#This Row],[Service_start]], "Y")&lt;=25,1,0)</f>
        <v>1</v>
      </c>
      <c r="G4762" s="1">
        <v>45047</v>
      </c>
      <c r="H4762" s="1">
        <v>45077</v>
      </c>
      <c r="I4762" s="33" t="b">
        <f>AND(
    Table2[[#This Row],[Service_start]] &gt; DATE(2022,10,1),
    Table2[[#This Row],[Service_end]] &lt; DATE(2024,2,1)
)</f>
        <v>1</v>
      </c>
    </row>
    <row r="4763" spans="1:9">
      <c r="A4763">
        <v>15973972</v>
      </c>
      <c r="B4763">
        <v>425</v>
      </c>
      <c r="C4763" s="1">
        <v>37965.614999999998</v>
      </c>
      <c r="D4763">
        <v>427</v>
      </c>
      <c r="E4763" s="36">
        <f>INT((Table2[[#This Row],[Service_start]]-Table2[[#This Row],[DateOfBirth]])/365)</f>
        <v>19</v>
      </c>
      <c r="F4763" s="32">
        <f>IF(DATEDIF(Table2[[#This Row],[DateOfBirth]],Table2[[#This Row],[Service_start]], "Y")&lt;=25,1,0)</f>
        <v>1</v>
      </c>
      <c r="G4763" s="1">
        <v>45078</v>
      </c>
      <c r="H4763" s="1">
        <v>45107</v>
      </c>
      <c r="I4763" s="33" t="b">
        <f>AND(
    Table2[[#This Row],[Service_start]] &gt; DATE(2022,10,1),
    Table2[[#This Row],[Service_end]] &lt; DATE(2024,2,1)
)</f>
        <v>1</v>
      </c>
    </row>
    <row r="4764" spans="1:9">
      <c r="A4764">
        <v>9228754</v>
      </c>
      <c r="B4764">
        <v>425</v>
      </c>
      <c r="C4764" s="1">
        <v>37528.614999999998</v>
      </c>
      <c r="D4764">
        <v>427</v>
      </c>
      <c r="E4764" s="36">
        <f>INT((Table2[[#This Row],[Service_start]]-Table2[[#This Row],[DateOfBirth]])/365)</f>
        <v>20</v>
      </c>
      <c r="F4764" s="32">
        <f>IF(DATEDIF(Table2[[#This Row],[DateOfBirth]],Table2[[#This Row],[Service_start]], "Y")&lt;=25,1,0)</f>
        <v>1</v>
      </c>
      <c r="G4764" s="1">
        <v>45014</v>
      </c>
      <c r="H4764" s="1">
        <v>45016</v>
      </c>
      <c r="I4764" s="33" t="b">
        <f>AND(
    Table2[[#This Row],[Service_start]] &gt; DATE(2022,10,1),
    Table2[[#This Row],[Service_end]] &lt; DATE(2024,2,1)
)</f>
        <v>1</v>
      </c>
    </row>
    <row r="4765" spans="1:9">
      <c r="A4765">
        <v>11773318</v>
      </c>
      <c r="B4765">
        <v>425</v>
      </c>
      <c r="C4765" s="1">
        <v>37528.614999999998</v>
      </c>
      <c r="D4765">
        <v>427</v>
      </c>
      <c r="E4765" s="36">
        <f>INT((Table2[[#This Row],[Service_start]]-Table2[[#This Row],[DateOfBirth]])/365)</f>
        <v>20</v>
      </c>
      <c r="F4765" s="32">
        <f>IF(DATEDIF(Table2[[#This Row],[DateOfBirth]],Table2[[#This Row],[Service_start]], "Y")&lt;=25,1,0)</f>
        <v>1</v>
      </c>
      <c r="G4765" s="1">
        <v>45017</v>
      </c>
      <c r="H4765" s="1">
        <v>45046</v>
      </c>
      <c r="I4765" s="33" t="b">
        <f>AND(
    Table2[[#This Row],[Service_start]] &gt; DATE(2022,10,1),
    Table2[[#This Row],[Service_end]] &lt; DATE(2024,2,1)
)</f>
        <v>1</v>
      </c>
    </row>
    <row r="4766" spans="1:9">
      <c r="A4766">
        <v>10785460</v>
      </c>
      <c r="B4766">
        <v>425</v>
      </c>
      <c r="C4766" s="1">
        <v>37528.614999999998</v>
      </c>
      <c r="D4766">
        <v>427</v>
      </c>
      <c r="E4766" s="36">
        <f>INT((Table2[[#This Row],[Service_start]]-Table2[[#This Row],[DateOfBirth]])/365)</f>
        <v>20</v>
      </c>
      <c r="F4766" s="32">
        <f>IF(DATEDIF(Table2[[#This Row],[DateOfBirth]],Table2[[#This Row],[Service_start]], "Y")&lt;=25,1,0)</f>
        <v>1</v>
      </c>
      <c r="G4766" s="1">
        <v>45047</v>
      </c>
      <c r="H4766" s="1">
        <v>45077</v>
      </c>
      <c r="I4766" s="33" t="b">
        <f>AND(
    Table2[[#This Row],[Service_start]] &gt; DATE(2022,10,1),
    Table2[[#This Row],[Service_end]] &lt; DATE(2024,2,1)
)</f>
        <v>1</v>
      </c>
    </row>
    <row r="4767" spans="1:9">
      <c r="A4767">
        <v>16669143</v>
      </c>
      <c r="B4767">
        <v>425</v>
      </c>
      <c r="C4767" s="1">
        <v>36201.614999999998</v>
      </c>
      <c r="D4767">
        <v>427</v>
      </c>
      <c r="E4767" s="36">
        <f>INT((Table2[[#This Row],[Service_start]]-Table2[[#This Row],[DateOfBirth]])/365)</f>
        <v>24</v>
      </c>
      <c r="F4767" s="32">
        <f>IF(DATEDIF(Table2[[#This Row],[DateOfBirth]],Table2[[#This Row],[Service_start]], "Y")&lt;=25,1,0)</f>
        <v>1</v>
      </c>
      <c r="G4767" s="1">
        <v>45180</v>
      </c>
      <c r="H4767" s="1">
        <v>45199</v>
      </c>
      <c r="I4767" s="33" t="b">
        <f>AND(
    Table2[[#This Row],[Service_start]] &gt; DATE(2022,10,1),
    Table2[[#This Row],[Service_end]] &lt; DATE(2024,2,1)
)</f>
        <v>1</v>
      </c>
    </row>
    <row r="4768" spans="1:9">
      <c r="A4768">
        <v>15052435</v>
      </c>
      <c r="B4768">
        <v>425</v>
      </c>
      <c r="C4768" s="1">
        <v>36201.614999999998</v>
      </c>
      <c r="D4768">
        <v>427</v>
      </c>
      <c r="E4768" s="36">
        <f>INT((Table2[[#This Row],[Service_start]]-Table2[[#This Row],[DateOfBirth]])/365)</f>
        <v>24</v>
      </c>
      <c r="F4768" s="32">
        <f>IF(DATEDIF(Table2[[#This Row],[DateOfBirth]],Table2[[#This Row],[Service_start]], "Y")&lt;=25,1,0)</f>
        <v>1</v>
      </c>
      <c r="G4768" s="1">
        <v>45200</v>
      </c>
      <c r="H4768" s="1">
        <v>45230</v>
      </c>
      <c r="I4768" s="33" t="b">
        <f>AND(
    Table2[[#This Row],[Service_start]] &gt; DATE(2022,10,1),
    Table2[[#This Row],[Service_end]] &lt; DATE(2024,2,1)
)</f>
        <v>1</v>
      </c>
    </row>
    <row r="4769" spans="1:9">
      <c r="A4769">
        <v>9208183</v>
      </c>
      <c r="B4769">
        <v>425</v>
      </c>
      <c r="C4769" s="1">
        <v>36201.614999999998</v>
      </c>
      <c r="D4769">
        <v>427</v>
      </c>
      <c r="E4769" s="36">
        <f>INT((Table2[[#This Row],[Service_start]]-Table2[[#This Row],[DateOfBirth]])/365)</f>
        <v>24</v>
      </c>
      <c r="F4769" s="32">
        <f>IF(DATEDIF(Table2[[#This Row],[DateOfBirth]],Table2[[#This Row],[Service_start]], "Y")&lt;=25,1,0)</f>
        <v>1</v>
      </c>
      <c r="G4769" s="1">
        <v>45236</v>
      </c>
      <c r="H4769" s="1">
        <v>45260</v>
      </c>
      <c r="I4769" s="33" t="b">
        <f>AND(
    Table2[[#This Row],[Service_start]] &gt; DATE(2022,10,1),
    Table2[[#This Row],[Service_end]] &lt; DATE(2024,2,1)
)</f>
        <v>1</v>
      </c>
    </row>
    <row r="4770" spans="1:9">
      <c r="A4770">
        <v>17299803</v>
      </c>
      <c r="B4770">
        <v>425</v>
      </c>
      <c r="C4770" s="1">
        <v>36201.614999999998</v>
      </c>
      <c r="D4770">
        <v>427</v>
      </c>
      <c r="E4770" s="36">
        <f>INT((Table2[[#This Row],[Service_start]]-Table2[[#This Row],[DateOfBirth]])/365)</f>
        <v>24</v>
      </c>
      <c r="F4770" s="32">
        <f>IF(DATEDIF(Table2[[#This Row],[DateOfBirth]],Table2[[#This Row],[Service_start]], "Y")&lt;=25,1,0)</f>
        <v>1</v>
      </c>
      <c r="G4770" s="1">
        <v>45261</v>
      </c>
      <c r="H4770" s="1">
        <v>45291</v>
      </c>
      <c r="I4770" s="33" t="b">
        <f>AND(
    Table2[[#This Row],[Service_start]] &gt; DATE(2022,10,1),
    Table2[[#This Row],[Service_end]] &lt; DATE(2024,2,1)
)</f>
        <v>1</v>
      </c>
    </row>
    <row r="4771" spans="1:9">
      <c r="A4771">
        <v>8973329</v>
      </c>
      <c r="B4771">
        <v>425</v>
      </c>
      <c r="C4771" s="1">
        <v>37858.614999999998</v>
      </c>
      <c r="D4771">
        <v>427</v>
      </c>
      <c r="E4771" s="36">
        <f>INT((Table2[[#This Row],[Service_start]]-Table2[[#This Row],[DateOfBirth]])/365)</f>
        <v>20</v>
      </c>
      <c r="F4771" s="32">
        <f>IF(DATEDIF(Table2[[#This Row],[DateOfBirth]],Table2[[#This Row],[Service_start]], "Y")&lt;=25,1,0)</f>
        <v>1</v>
      </c>
      <c r="G4771" s="1">
        <v>45182</v>
      </c>
      <c r="H4771" s="1">
        <v>45199</v>
      </c>
      <c r="I4771" s="33" t="b">
        <f>AND(
    Table2[[#This Row],[Service_start]] &gt; DATE(2022,10,1),
    Table2[[#This Row],[Service_end]] &lt; DATE(2024,2,1)
)</f>
        <v>1</v>
      </c>
    </row>
    <row r="4772" spans="1:9">
      <c r="A4772">
        <v>15326032</v>
      </c>
      <c r="B4772">
        <v>425</v>
      </c>
      <c r="C4772" s="1">
        <v>37858.614999999998</v>
      </c>
      <c r="D4772">
        <v>427</v>
      </c>
      <c r="E4772" s="36">
        <f>INT((Table2[[#This Row],[Service_start]]-Table2[[#This Row],[DateOfBirth]])/365)</f>
        <v>20</v>
      </c>
      <c r="F4772" s="32">
        <f>IF(DATEDIF(Table2[[#This Row],[DateOfBirth]],Table2[[#This Row],[Service_start]], "Y")&lt;=25,1,0)</f>
        <v>1</v>
      </c>
      <c r="G4772" s="1">
        <v>45200</v>
      </c>
      <c r="H4772" s="1">
        <v>45230</v>
      </c>
      <c r="I4772" s="33" t="b">
        <f>AND(
    Table2[[#This Row],[Service_start]] &gt; DATE(2022,10,1),
    Table2[[#This Row],[Service_end]] &lt; DATE(2024,2,1)
)</f>
        <v>1</v>
      </c>
    </row>
    <row r="4773" spans="1:9">
      <c r="A4773">
        <v>16632135</v>
      </c>
      <c r="B4773">
        <v>425</v>
      </c>
      <c r="C4773" s="1">
        <v>37858.614999999998</v>
      </c>
      <c r="D4773">
        <v>427</v>
      </c>
      <c r="E4773" s="36">
        <f>INT((Table2[[#This Row],[Service_start]]-Table2[[#This Row],[DateOfBirth]])/365)</f>
        <v>20</v>
      </c>
      <c r="F4773" s="32">
        <f>IF(DATEDIF(Table2[[#This Row],[DateOfBirth]],Table2[[#This Row],[Service_start]], "Y")&lt;=25,1,0)</f>
        <v>1</v>
      </c>
      <c r="G4773" s="1">
        <v>45231</v>
      </c>
      <c r="H4773" s="1">
        <v>45260</v>
      </c>
      <c r="I4773" s="33" t="b">
        <f>AND(
    Table2[[#This Row],[Service_start]] &gt; DATE(2022,10,1),
    Table2[[#This Row],[Service_end]] &lt; DATE(2024,2,1)
)</f>
        <v>1</v>
      </c>
    </row>
    <row r="4774" spans="1:9">
      <c r="A4774">
        <v>8992057</v>
      </c>
      <c r="B4774">
        <v>425</v>
      </c>
      <c r="C4774" s="1">
        <v>36174.614999999998</v>
      </c>
      <c r="D4774">
        <v>427</v>
      </c>
      <c r="E4774" s="36">
        <f>INT((Table2[[#This Row],[Service_start]]-Table2[[#This Row],[DateOfBirth]])/365)</f>
        <v>24</v>
      </c>
      <c r="F4774" s="32">
        <f>IF(DATEDIF(Table2[[#This Row],[DateOfBirth]],Table2[[#This Row],[Service_start]], "Y")&lt;=25,1,0)</f>
        <v>1</v>
      </c>
      <c r="G4774" s="1">
        <v>45243</v>
      </c>
      <c r="H4774" s="1">
        <v>45260</v>
      </c>
      <c r="I4774" s="33" t="b">
        <f>AND(
    Table2[[#This Row],[Service_start]] &gt; DATE(2022,10,1),
    Table2[[#This Row],[Service_end]] &lt; DATE(2024,2,1)
)</f>
        <v>1</v>
      </c>
    </row>
    <row r="4775" spans="1:9">
      <c r="A4775">
        <v>10880087</v>
      </c>
      <c r="B4775">
        <v>425</v>
      </c>
      <c r="C4775" s="1">
        <v>36174.614999999998</v>
      </c>
      <c r="D4775">
        <v>427</v>
      </c>
      <c r="E4775" s="36">
        <f>INT((Table2[[#This Row],[Service_start]]-Table2[[#This Row],[DateOfBirth]])/365)</f>
        <v>24</v>
      </c>
      <c r="F4775" s="32">
        <f>IF(DATEDIF(Table2[[#This Row],[DateOfBirth]],Table2[[#This Row],[Service_start]], "Y")&lt;=25,1,0)</f>
        <v>1</v>
      </c>
      <c r="G4775" s="1">
        <v>45292</v>
      </c>
      <c r="H4775" s="1">
        <v>45296</v>
      </c>
      <c r="I4775" s="33" t="b">
        <f>AND(
    Table2[[#This Row],[Service_start]] &gt; DATE(2022,10,1),
    Table2[[#This Row],[Service_end]] &lt; DATE(2024,2,1)
)</f>
        <v>1</v>
      </c>
    </row>
    <row r="4776" spans="1:9">
      <c r="A4776">
        <v>16573755</v>
      </c>
      <c r="B4776">
        <v>425</v>
      </c>
      <c r="C4776" s="1">
        <v>36510.614999999998</v>
      </c>
      <c r="D4776">
        <v>427</v>
      </c>
      <c r="E4776" s="36">
        <f>INT((Table2[[#This Row],[Service_start]]-Table2[[#This Row],[DateOfBirth]])/365)</f>
        <v>22</v>
      </c>
      <c r="F4776" s="32">
        <f>IF(DATEDIF(Table2[[#This Row],[DateOfBirth]],Table2[[#This Row],[Service_start]], "Y")&lt;=25,1,0)</f>
        <v>1</v>
      </c>
      <c r="G4776" s="1">
        <v>44882</v>
      </c>
      <c r="H4776" s="1">
        <v>44895</v>
      </c>
      <c r="I4776" s="33" t="b">
        <f>AND(
    Table2[[#This Row],[Service_start]] &gt; DATE(2022,10,1),
    Table2[[#This Row],[Service_end]] &lt; DATE(2024,2,1)
)</f>
        <v>1</v>
      </c>
    </row>
    <row r="4777" spans="1:9">
      <c r="A4777">
        <v>15557029</v>
      </c>
      <c r="B4777">
        <v>425</v>
      </c>
      <c r="C4777" s="1">
        <v>36510.614999999998</v>
      </c>
      <c r="D4777">
        <v>427</v>
      </c>
      <c r="E4777" s="36">
        <f>INT((Table2[[#This Row],[Service_start]]-Table2[[#This Row],[DateOfBirth]])/365)</f>
        <v>22</v>
      </c>
      <c r="F4777" s="32">
        <f>IF(DATEDIF(Table2[[#This Row],[DateOfBirth]],Table2[[#This Row],[Service_start]], "Y")&lt;=25,1,0)</f>
        <v>1</v>
      </c>
      <c r="G4777" s="1">
        <v>44896</v>
      </c>
      <c r="H4777" s="1">
        <v>44926</v>
      </c>
      <c r="I4777" s="33" t="b">
        <f>AND(
    Table2[[#This Row],[Service_start]] &gt; DATE(2022,10,1),
    Table2[[#This Row],[Service_end]] &lt; DATE(2024,2,1)
)</f>
        <v>1</v>
      </c>
    </row>
    <row r="4778" spans="1:9">
      <c r="A4778">
        <v>15627320</v>
      </c>
      <c r="B4778">
        <v>425</v>
      </c>
      <c r="C4778" s="1">
        <v>36510.614999999998</v>
      </c>
      <c r="D4778">
        <v>427</v>
      </c>
      <c r="E4778" s="36">
        <f>INT((Table2[[#This Row],[Service_start]]-Table2[[#This Row],[DateOfBirth]])/365)</f>
        <v>23</v>
      </c>
      <c r="F4778" s="32">
        <f>IF(DATEDIF(Table2[[#This Row],[DateOfBirth]],Table2[[#This Row],[Service_start]], "Y")&lt;=25,1,0)</f>
        <v>1</v>
      </c>
      <c r="G4778" s="1">
        <v>44927</v>
      </c>
      <c r="H4778" s="1">
        <v>44946</v>
      </c>
      <c r="I4778" s="33" t="b">
        <f>AND(
    Table2[[#This Row],[Service_start]] &gt; DATE(2022,10,1),
    Table2[[#This Row],[Service_end]] &lt; DATE(2024,2,1)
)</f>
        <v>1</v>
      </c>
    </row>
    <row r="4779" spans="1:9">
      <c r="A4779">
        <v>11673839</v>
      </c>
      <c r="B4779">
        <v>425</v>
      </c>
      <c r="C4779" s="1">
        <v>36510.614999999998</v>
      </c>
      <c r="D4779">
        <v>427</v>
      </c>
      <c r="E4779" s="36">
        <f>INT((Table2[[#This Row],[Service_start]]-Table2[[#This Row],[DateOfBirth]])/365)</f>
        <v>23</v>
      </c>
      <c r="F4779" s="32">
        <f>IF(DATEDIF(Table2[[#This Row],[DateOfBirth]],Table2[[#This Row],[Service_start]], "Y")&lt;=25,1,0)</f>
        <v>1</v>
      </c>
      <c r="G4779" s="1">
        <v>44958</v>
      </c>
      <c r="H4779" s="1">
        <v>44985</v>
      </c>
      <c r="I4779" s="33" t="b">
        <f>AND(
    Table2[[#This Row],[Service_start]] &gt; DATE(2022,10,1),
    Table2[[#This Row],[Service_end]] &lt; DATE(2024,2,1)
)</f>
        <v>1</v>
      </c>
    </row>
    <row r="4780" spans="1:9">
      <c r="A4780">
        <v>10826109</v>
      </c>
      <c r="B4780">
        <v>425</v>
      </c>
      <c r="C4780" s="1">
        <v>36711.614999999998</v>
      </c>
      <c r="D4780">
        <v>427</v>
      </c>
      <c r="E4780" s="36">
        <f>INT((Table2[[#This Row],[Service_start]]-Table2[[#This Row],[DateOfBirth]])/365)</f>
        <v>22</v>
      </c>
      <c r="F4780" s="32">
        <f>IF(DATEDIF(Table2[[#This Row],[DateOfBirth]],Table2[[#This Row],[Service_start]], "Y")&lt;=25,1,0)</f>
        <v>1</v>
      </c>
      <c r="G4780" s="1">
        <v>45048</v>
      </c>
      <c r="H4780" s="1">
        <v>45077</v>
      </c>
      <c r="I4780" s="33" t="b">
        <f>AND(
    Table2[[#This Row],[Service_start]] &gt; DATE(2022,10,1),
    Table2[[#This Row],[Service_end]] &lt; DATE(2024,2,1)
)</f>
        <v>1</v>
      </c>
    </row>
    <row r="4781" spans="1:9">
      <c r="A4781">
        <v>11960529</v>
      </c>
      <c r="B4781">
        <v>425</v>
      </c>
      <c r="C4781" s="1">
        <v>36711.614999999998</v>
      </c>
      <c r="D4781">
        <v>427</v>
      </c>
      <c r="E4781" s="36">
        <f>INT((Table2[[#This Row],[Service_start]]-Table2[[#This Row],[DateOfBirth]])/365)</f>
        <v>22</v>
      </c>
      <c r="F4781" s="32">
        <f>IF(DATEDIF(Table2[[#This Row],[DateOfBirth]],Table2[[#This Row],[Service_start]], "Y")&lt;=25,1,0)</f>
        <v>1</v>
      </c>
      <c r="G4781" s="1">
        <v>45078</v>
      </c>
      <c r="H4781" s="1">
        <v>45107</v>
      </c>
      <c r="I4781" s="33" t="b">
        <f>AND(
    Table2[[#This Row],[Service_start]] &gt; DATE(2022,10,1),
    Table2[[#This Row],[Service_end]] &lt; DATE(2024,2,1)
)</f>
        <v>1</v>
      </c>
    </row>
    <row r="4782" spans="1:9">
      <c r="A4782">
        <v>15493654</v>
      </c>
      <c r="B4782">
        <v>425</v>
      </c>
      <c r="C4782" s="1">
        <v>36711.614999999998</v>
      </c>
      <c r="D4782">
        <v>427</v>
      </c>
      <c r="E4782" s="36">
        <f>INT((Table2[[#This Row],[Service_start]]-Table2[[#This Row],[DateOfBirth]])/365)</f>
        <v>23</v>
      </c>
      <c r="F4782" s="32">
        <f>IF(DATEDIF(Table2[[#This Row],[DateOfBirth]],Table2[[#This Row],[Service_start]], "Y")&lt;=25,1,0)</f>
        <v>1</v>
      </c>
      <c r="G4782" s="1">
        <v>45108</v>
      </c>
      <c r="H4782" s="1">
        <v>45108</v>
      </c>
      <c r="I4782" s="33" t="b">
        <f>AND(
    Table2[[#This Row],[Service_start]] &gt; DATE(2022,10,1),
    Table2[[#This Row],[Service_end]] &lt; DATE(2024,2,1)
)</f>
        <v>1</v>
      </c>
    </row>
    <row r="4783" spans="1:9">
      <c r="A4783">
        <v>11605890</v>
      </c>
      <c r="B4783">
        <v>425</v>
      </c>
      <c r="C4783" s="1">
        <v>36965.614999999998</v>
      </c>
      <c r="D4783">
        <v>427</v>
      </c>
      <c r="E4783" s="36">
        <f>INT((Table2[[#This Row],[Service_start]]-Table2[[#This Row],[DateOfBirth]])/365)</f>
        <v>21</v>
      </c>
      <c r="F4783" s="32">
        <f>IF(DATEDIF(Table2[[#This Row],[DateOfBirth]],Table2[[#This Row],[Service_start]], "Y")&lt;=25,1,0)</f>
        <v>1</v>
      </c>
      <c r="G4783" s="1">
        <v>44873</v>
      </c>
      <c r="H4783" s="1">
        <v>44895</v>
      </c>
      <c r="I4783" s="33" t="b">
        <f>AND(
    Table2[[#This Row],[Service_start]] &gt; DATE(2022,10,1),
    Table2[[#This Row],[Service_end]] &lt; DATE(2024,2,1)
)</f>
        <v>1</v>
      </c>
    </row>
    <row r="4784" spans="1:9">
      <c r="A4784">
        <v>10784179</v>
      </c>
      <c r="B4784">
        <v>425</v>
      </c>
      <c r="C4784" s="1">
        <v>36965.614999999998</v>
      </c>
      <c r="D4784">
        <v>427</v>
      </c>
      <c r="E4784" s="36">
        <f>INT((Table2[[#This Row],[Service_start]]-Table2[[#This Row],[DateOfBirth]])/365)</f>
        <v>21</v>
      </c>
      <c r="F4784" s="32">
        <f>IF(DATEDIF(Table2[[#This Row],[DateOfBirth]],Table2[[#This Row],[Service_start]], "Y")&lt;=25,1,0)</f>
        <v>1</v>
      </c>
      <c r="G4784" s="1">
        <v>44896</v>
      </c>
      <c r="H4784" s="1">
        <v>44926</v>
      </c>
      <c r="I4784" s="33" t="b">
        <f>AND(
    Table2[[#This Row],[Service_start]] &gt; DATE(2022,10,1),
    Table2[[#This Row],[Service_end]] &lt; DATE(2024,2,1)
)</f>
        <v>1</v>
      </c>
    </row>
    <row r="4785" spans="1:9">
      <c r="A4785">
        <v>10729566</v>
      </c>
      <c r="B4785">
        <v>425</v>
      </c>
      <c r="C4785" s="1">
        <v>36965.614999999998</v>
      </c>
      <c r="D4785">
        <v>427</v>
      </c>
      <c r="E4785" s="36">
        <f>INT((Table2[[#This Row],[Service_start]]-Table2[[#This Row],[DateOfBirth]])/365)</f>
        <v>21</v>
      </c>
      <c r="F4785" s="32">
        <f>IF(DATEDIF(Table2[[#This Row],[DateOfBirth]],Table2[[#This Row],[Service_start]], "Y")&lt;=25,1,0)</f>
        <v>1</v>
      </c>
      <c r="G4785" s="1">
        <v>44927</v>
      </c>
      <c r="H4785" s="1">
        <v>44957</v>
      </c>
      <c r="I4785" s="33" t="b">
        <f>AND(
    Table2[[#This Row],[Service_start]] &gt; DATE(2022,10,1),
    Table2[[#This Row],[Service_end]] &lt; DATE(2024,2,1)
)</f>
        <v>1</v>
      </c>
    </row>
    <row r="4786" spans="1:9">
      <c r="A4786">
        <v>9046214</v>
      </c>
      <c r="B4786">
        <v>425</v>
      </c>
      <c r="C4786" s="1">
        <v>36965.614999999998</v>
      </c>
      <c r="D4786">
        <v>427</v>
      </c>
      <c r="E4786" s="36">
        <f>INT((Table2[[#This Row],[Service_start]]-Table2[[#This Row],[DateOfBirth]])/365)</f>
        <v>21</v>
      </c>
      <c r="F4786" s="32">
        <f>IF(DATEDIF(Table2[[#This Row],[DateOfBirth]],Table2[[#This Row],[Service_start]], "Y")&lt;=25,1,0)</f>
        <v>1</v>
      </c>
      <c r="G4786" s="1">
        <v>44958</v>
      </c>
      <c r="H4786" s="1">
        <v>44985</v>
      </c>
      <c r="I4786" s="33" t="b">
        <f>AND(
    Table2[[#This Row],[Service_start]] &gt; DATE(2022,10,1),
    Table2[[#This Row],[Service_end]] &lt; DATE(2024,2,1)
)</f>
        <v>1</v>
      </c>
    </row>
    <row r="4787" spans="1:9">
      <c r="A4787">
        <v>10494945</v>
      </c>
      <c r="B4787">
        <v>425</v>
      </c>
      <c r="C4787" s="1">
        <v>37558.614999999998</v>
      </c>
      <c r="D4787">
        <v>427</v>
      </c>
      <c r="E4787" s="36">
        <f>INT((Table2[[#This Row],[Service_start]]-Table2[[#This Row],[DateOfBirth]])/365)</f>
        <v>21</v>
      </c>
      <c r="F4787" s="32">
        <f>IF(DATEDIF(Table2[[#This Row],[DateOfBirth]],Table2[[#This Row],[Service_start]], "Y")&lt;=25,1,0)</f>
        <v>1</v>
      </c>
      <c r="G4787" s="1">
        <v>45265</v>
      </c>
      <c r="H4787" s="1">
        <v>45291</v>
      </c>
      <c r="I4787" s="33" t="b">
        <f>AND(
    Table2[[#This Row],[Service_start]] &gt; DATE(2022,10,1),
    Table2[[#This Row],[Service_end]] &lt; DATE(2024,2,1)
)</f>
        <v>1</v>
      </c>
    </row>
    <row r="4788" spans="1:9">
      <c r="A4788">
        <v>9560662</v>
      </c>
      <c r="B4788">
        <v>425</v>
      </c>
      <c r="C4788" s="1">
        <v>37558.614999999998</v>
      </c>
      <c r="D4788">
        <v>427</v>
      </c>
      <c r="E4788" s="36">
        <f>INT((Table2[[#This Row],[Service_start]]-Table2[[#This Row],[DateOfBirth]])/365)</f>
        <v>21</v>
      </c>
      <c r="F4788" s="32">
        <f>IF(DATEDIF(Table2[[#This Row],[DateOfBirth]],Table2[[#This Row],[Service_start]], "Y")&lt;=25,1,0)</f>
        <v>1</v>
      </c>
      <c r="G4788" s="1">
        <v>45292</v>
      </c>
      <c r="H4788" s="1">
        <v>45322</v>
      </c>
      <c r="I4788" s="33" t="b">
        <f>AND(
    Table2[[#This Row],[Service_start]] &gt; DATE(2022,10,1),
    Table2[[#This Row],[Service_end]] &lt; DATE(2024,2,1)
)</f>
        <v>1</v>
      </c>
    </row>
    <row r="4789" spans="1:9">
      <c r="A4789">
        <v>13765134</v>
      </c>
      <c r="B4789">
        <v>425</v>
      </c>
      <c r="C4789" s="1">
        <v>36693.614999999998</v>
      </c>
      <c r="D4789">
        <v>427</v>
      </c>
      <c r="E4789" s="36">
        <f>INT((Table2[[#This Row],[Service_start]]-Table2[[#This Row],[DateOfBirth]])/365)</f>
        <v>23</v>
      </c>
      <c r="F4789" s="32">
        <f>IF(DATEDIF(Table2[[#This Row],[DateOfBirth]],Table2[[#This Row],[Service_start]], "Y")&lt;=25,1,0)</f>
        <v>1</v>
      </c>
      <c r="G4789" s="1">
        <v>45182</v>
      </c>
      <c r="H4789" s="1">
        <v>45199</v>
      </c>
      <c r="I4789" s="33" t="b">
        <f>AND(
    Table2[[#This Row],[Service_start]] &gt; DATE(2022,10,1),
    Table2[[#This Row],[Service_end]] &lt; DATE(2024,2,1)
)</f>
        <v>1</v>
      </c>
    </row>
    <row r="4790" spans="1:9">
      <c r="A4790">
        <v>17143783</v>
      </c>
      <c r="B4790">
        <v>425</v>
      </c>
      <c r="C4790" s="1">
        <v>36693.614999999998</v>
      </c>
      <c r="D4790">
        <v>427</v>
      </c>
      <c r="E4790" s="36">
        <f>INT((Table2[[#This Row],[Service_start]]-Table2[[#This Row],[DateOfBirth]])/365)</f>
        <v>23</v>
      </c>
      <c r="F4790" s="32">
        <f>IF(DATEDIF(Table2[[#This Row],[DateOfBirth]],Table2[[#This Row],[Service_start]], "Y")&lt;=25,1,0)</f>
        <v>1</v>
      </c>
      <c r="G4790" s="1">
        <v>45200</v>
      </c>
      <c r="H4790" s="1">
        <v>45230</v>
      </c>
      <c r="I4790" s="33" t="b">
        <f>AND(
    Table2[[#This Row],[Service_start]] &gt; DATE(2022,10,1),
    Table2[[#This Row],[Service_end]] &lt; DATE(2024,2,1)
)</f>
        <v>1</v>
      </c>
    </row>
    <row r="4791" spans="1:9">
      <c r="A4791">
        <v>12004530</v>
      </c>
      <c r="B4791">
        <v>425</v>
      </c>
      <c r="C4791" s="1">
        <v>36693.614999999998</v>
      </c>
      <c r="D4791">
        <v>427</v>
      </c>
      <c r="E4791" s="36">
        <f>INT((Table2[[#This Row],[Service_start]]-Table2[[#This Row],[DateOfBirth]])/365)</f>
        <v>23</v>
      </c>
      <c r="F4791" s="32">
        <f>IF(DATEDIF(Table2[[#This Row],[DateOfBirth]],Table2[[#This Row],[Service_start]], "Y")&lt;=25,1,0)</f>
        <v>1</v>
      </c>
      <c r="G4791" s="1">
        <v>45231</v>
      </c>
      <c r="H4791" s="1">
        <v>45260</v>
      </c>
      <c r="I4791" s="33" t="b">
        <f>AND(
    Table2[[#This Row],[Service_start]] &gt; DATE(2022,10,1),
    Table2[[#This Row],[Service_end]] &lt; DATE(2024,2,1)
)</f>
        <v>1</v>
      </c>
    </row>
    <row r="4792" spans="1:9">
      <c r="A4792">
        <v>12144378</v>
      </c>
      <c r="B4792">
        <v>425</v>
      </c>
      <c r="C4792" s="1">
        <v>38814.614999999998</v>
      </c>
      <c r="D4792">
        <v>427</v>
      </c>
      <c r="E4792" s="36">
        <f>INT((Table2[[#This Row],[Service_start]]-Table2[[#This Row],[DateOfBirth]])/365)</f>
        <v>17</v>
      </c>
      <c r="F4792" s="32">
        <f>IF(DATEDIF(Table2[[#This Row],[DateOfBirth]],Table2[[#This Row],[Service_start]], "Y")&lt;=25,1,0)</f>
        <v>1</v>
      </c>
      <c r="G4792" s="1">
        <v>45068</v>
      </c>
      <c r="H4792" s="1">
        <v>45077</v>
      </c>
      <c r="I4792" s="33" t="b">
        <f>AND(
    Table2[[#This Row],[Service_start]] &gt; DATE(2022,10,1),
    Table2[[#This Row],[Service_end]] &lt; DATE(2024,2,1)
)</f>
        <v>1</v>
      </c>
    </row>
    <row r="4793" spans="1:9">
      <c r="A4793">
        <v>14348147</v>
      </c>
      <c r="B4793">
        <v>425</v>
      </c>
      <c r="C4793" s="1">
        <v>38814.614999999998</v>
      </c>
      <c r="D4793">
        <v>427</v>
      </c>
      <c r="E4793" s="36">
        <f>INT((Table2[[#This Row],[Service_start]]-Table2[[#This Row],[DateOfBirth]])/365)</f>
        <v>17</v>
      </c>
      <c r="F4793" s="32">
        <f>IF(DATEDIF(Table2[[#This Row],[DateOfBirth]],Table2[[#This Row],[Service_start]], "Y")&lt;=25,1,0)</f>
        <v>1</v>
      </c>
      <c r="G4793" s="1">
        <v>45068</v>
      </c>
      <c r="H4793" s="1">
        <v>45077</v>
      </c>
      <c r="I4793" s="33" t="b">
        <f>AND(
    Table2[[#This Row],[Service_start]] &gt; DATE(2022,10,1),
    Table2[[#This Row],[Service_end]] &lt; DATE(2024,2,1)
)</f>
        <v>1</v>
      </c>
    </row>
    <row r="4794" spans="1:9">
      <c r="A4794">
        <v>10894381</v>
      </c>
      <c r="B4794">
        <v>425</v>
      </c>
      <c r="C4794" s="1">
        <v>38814.614999999998</v>
      </c>
      <c r="D4794">
        <v>427</v>
      </c>
      <c r="E4794" s="36">
        <f>INT((Table2[[#This Row],[Service_start]]-Table2[[#This Row],[DateOfBirth]])/365)</f>
        <v>17</v>
      </c>
      <c r="F4794" s="32">
        <f>IF(DATEDIF(Table2[[#This Row],[DateOfBirth]],Table2[[#This Row],[Service_start]], "Y")&lt;=25,1,0)</f>
        <v>1</v>
      </c>
      <c r="G4794" s="1">
        <v>45078</v>
      </c>
      <c r="H4794" s="1">
        <v>45107</v>
      </c>
      <c r="I4794" s="33" t="b">
        <f>AND(
    Table2[[#This Row],[Service_start]] &gt; DATE(2022,10,1),
    Table2[[#This Row],[Service_end]] &lt; DATE(2024,2,1)
)</f>
        <v>1</v>
      </c>
    </row>
    <row r="4795" spans="1:9">
      <c r="A4795">
        <v>17704783</v>
      </c>
      <c r="B4795">
        <v>425</v>
      </c>
      <c r="C4795" s="1">
        <v>38814.614999999998</v>
      </c>
      <c r="D4795">
        <v>427</v>
      </c>
      <c r="E4795" s="36">
        <f>INT((Table2[[#This Row],[Service_start]]-Table2[[#This Row],[DateOfBirth]])/365)</f>
        <v>17</v>
      </c>
      <c r="F4795" s="32">
        <f>IF(DATEDIF(Table2[[#This Row],[DateOfBirth]],Table2[[#This Row],[Service_start]], "Y")&lt;=25,1,0)</f>
        <v>1</v>
      </c>
      <c r="G4795" s="1">
        <v>45078</v>
      </c>
      <c r="H4795" s="1">
        <v>45107</v>
      </c>
      <c r="I4795" s="33" t="b">
        <f>AND(
    Table2[[#This Row],[Service_start]] &gt; DATE(2022,10,1),
    Table2[[#This Row],[Service_end]] &lt; DATE(2024,2,1)
)</f>
        <v>1</v>
      </c>
    </row>
    <row r="4796" spans="1:9">
      <c r="A4796">
        <v>11781331</v>
      </c>
      <c r="B4796">
        <v>425</v>
      </c>
      <c r="C4796" s="1">
        <v>38814.614999999998</v>
      </c>
      <c r="D4796">
        <v>427</v>
      </c>
      <c r="E4796" s="36">
        <f>INT((Table2[[#This Row],[Service_start]]-Table2[[#This Row],[DateOfBirth]])/365)</f>
        <v>17</v>
      </c>
      <c r="F4796" s="32">
        <f>IF(DATEDIF(Table2[[#This Row],[DateOfBirth]],Table2[[#This Row],[Service_start]], "Y")&lt;=25,1,0)</f>
        <v>1</v>
      </c>
      <c r="G4796" s="1">
        <v>45108</v>
      </c>
      <c r="H4796" s="1">
        <v>45138</v>
      </c>
      <c r="I4796" s="33" t="b">
        <f>AND(
    Table2[[#This Row],[Service_start]] &gt; DATE(2022,10,1),
    Table2[[#This Row],[Service_end]] &lt; DATE(2024,2,1)
)</f>
        <v>1</v>
      </c>
    </row>
    <row r="4797" spans="1:9">
      <c r="A4797">
        <v>16325965</v>
      </c>
      <c r="B4797">
        <v>425</v>
      </c>
      <c r="C4797" s="1">
        <v>38814.614999999998</v>
      </c>
      <c r="D4797">
        <v>427</v>
      </c>
      <c r="E4797" s="36">
        <f>INT((Table2[[#This Row],[Service_start]]-Table2[[#This Row],[DateOfBirth]])/365)</f>
        <v>17</v>
      </c>
      <c r="F4797" s="32">
        <f>IF(DATEDIF(Table2[[#This Row],[DateOfBirth]],Table2[[#This Row],[Service_start]], "Y")&lt;=25,1,0)</f>
        <v>1</v>
      </c>
      <c r="G4797" s="1">
        <v>45108</v>
      </c>
      <c r="H4797" s="1">
        <v>45138</v>
      </c>
      <c r="I4797" s="33" t="b">
        <f>AND(
    Table2[[#This Row],[Service_start]] &gt; DATE(2022,10,1),
    Table2[[#This Row],[Service_end]] &lt; DATE(2024,2,1)
)</f>
        <v>1</v>
      </c>
    </row>
    <row r="4798" spans="1:9">
      <c r="A4798">
        <v>15454869</v>
      </c>
      <c r="B4798">
        <v>425</v>
      </c>
      <c r="C4798" s="1">
        <v>38814.614999999998</v>
      </c>
      <c r="D4798">
        <v>427</v>
      </c>
      <c r="E4798" s="36">
        <f>INT((Table2[[#This Row],[Service_start]]-Table2[[#This Row],[DateOfBirth]])/365)</f>
        <v>17</v>
      </c>
      <c r="F4798" s="32">
        <f>IF(DATEDIF(Table2[[#This Row],[DateOfBirth]],Table2[[#This Row],[Service_start]], "Y")&lt;=25,1,0)</f>
        <v>1</v>
      </c>
      <c r="G4798" s="1">
        <v>45139</v>
      </c>
      <c r="H4798" s="1">
        <v>45169</v>
      </c>
      <c r="I4798" s="33" t="b">
        <f>AND(
    Table2[[#This Row],[Service_start]] &gt; DATE(2022,10,1),
    Table2[[#This Row],[Service_end]] &lt; DATE(2024,2,1)
)</f>
        <v>1</v>
      </c>
    </row>
    <row r="4799" spans="1:9">
      <c r="A4799">
        <v>15380220</v>
      </c>
      <c r="B4799">
        <v>425</v>
      </c>
      <c r="C4799" s="1">
        <v>38814.614999999998</v>
      </c>
      <c r="D4799">
        <v>427</v>
      </c>
      <c r="E4799" s="36">
        <f>INT((Table2[[#This Row],[Service_start]]-Table2[[#This Row],[DateOfBirth]])/365)</f>
        <v>17</v>
      </c>
      <c r="F4799" s="32">
        <f>IF(DATEDIF(Table2[[#This Row],[DateOfBirth]],Table2[[#This Row],[Service_start]], "Y")&lt;=25,1,0)</f>
        <v>1</v>
      </c>
      <c r="G4799" s="1">
        <v>45139</v>
      </c>
      <c r="H4799" s="1">
        <v>45169</v>
      </c>
      <c r="I4799" s="33" t="b">
        <f>AND(
    Table2[[#This Row],[Service_start]] &gt; DATE(2022,10,1),
    Table2[[#This Row],[Service_end]] &lt; DATE(2024,2,1)
)</f>
        <v>1</v>
      </c>
    </row>
    <row r="4800" spans="1:9">
      <c r="A4800">
        <v>16617288</v>
      </c>
      <c r="B4800">
        <v>425</v>
      </c>
      <c r="C4800" s="1">
        <v>37077.614999999998</v>
      </c>
      <c r="D4800">
        <v>427</v>
      </c>
      <c r="E4800" s="36">
        <f>INT((Table2[[#This Row],[Service_start]]-Table2[[#This Row],[DateOfBirth]])/365)</f>
        <v>21</v>
      </c>
      <c r="F4800" s="32">
        <f>IF(DATEDIF(Table2[[#This Row],[DateOfBirth]],Table2[[#This Row],[Service_start]], "Y")&lt;=25,1,0)</f>
        <v>1</v>
      </c>
      <c r="G4800" s="1">
        <v>44992</v>
      </c>
      <c r="H4800" s="1">
        <v>45016</v>
      </c>
      <c r="I4800" s="33" t="b">
        <f>AND(
    Table2[[#This Row],[Service_start]] &gt; DATE(2022,10,1),
    Table2[[#This Row],[Service_end]] &lt; DATE(2024,2,1)
)</f>
        <v>1</v>
      </c>
    </row>
    <row r="4801" spans="1:9">
      <c r="A4801">
        <v>17106406</v>
      </c>
      <c r="B4801">
        <v>425</v>
      </c>
      <c r="C4801" s="1">
        <v>37077.614999999998</v>
      </c>
      <c r="D4801">
        <v>427</v>
      </c>
      <c r="E4801" s="36">
        <f>INT((Table2[[#This Row],[Service_start]]-Table2[[#This Row],[DateOfBirth]])/365)</f>
        <v>21</v>
      </c>
      <c r="F4801" s="32">
        <f>IF(DATEDIF(Table2[[#This Row],[DateOfBirth]],Table2[[#This Row],[Service_start]], "Y")&lt;=25,1,0)</f>
        <v>1</v>
      </c>
      <c r="G4801" s="1">
        <v>45017</v>
      </c>
      <c r="H4801" s="1">
        <v>45046</v>
      </c>
      <c r="I4801" s="33" t="b">
        <f>AND(
    Table2[[#This Row],[Service_start]] &gt; DATE(2022,10,1),
    Table2[[#This Row],[Service_end]] &lt; DATE(2024,2,1)
)</f>
        <v>1</v>
      </c>
    </row>
    <row r="4802" spans="1:9">
      <c r="A4802">
        <v>10853485</v>
      </c>
      <c r="B4802">
        <v>425</v>
      </c>
      <c r="C4802" s="1">
        <v>38038.614999999998</v>
      </c>
      <c r="D4802">
        <v>427</v>
      </c>
      <c r="E4802" s="36">
        <f>INT((Table2[[#This Row],[Service_start]]-Table2[[#This Row],[DateOfBirth]])/365)</f>
        <v>18</v>
      </c>
      <c r="F4802" s="32">
        <f>IF(DATEDIF(Table2[[#This Row],[DateOfBirth]],Table2[[#This Row],[Service_start]], "Y")&lt;=25,1,0)</f>
        <v>1</v>
      </c>
      <c r="G4802" s="1">
        <v>44903</v>
      </c>
      <c r="H4802" s="1">
        <v>44926</v>
      </c>
      <c r="I4802" s="33" t="b">
        <f>AND(
    Table2[[#This Row],[Service_start]] &gt; DATE(2022,10,1),
    Table2[[#This Row],[Service_end]] &lt; DATE(2024,2,1)
)</f>
        <v>1</v>
      </c>
    </row>
    <row r="4803" spans="1:9">
      <c r="A4803">
        <v>16536087</v>
      </c>
      <c r="B4803">
        <v>425</v>
      </c>
      <c r="C4803" s="1">
        <v>38038.614999999998</v>
      </c>
      <c r="D4803">
        <v>427</v>
      </c>
      <c r="E4803" s="36">
        <f>INT((Table2[[#This Row],[Service_start]]-Table2[[#This Row],[DateOfBirth]])/365)</f>
        <v>18</v>
      </c>
      <c r="F4803" s="32">
        <f>IF(DATEDIF(Table2[[#This Row],[DateOfBirth]],Table2[[#This Row],[Service_start]], "Y")&lt;=25,1,0)</f>
        <v>1</v>
      </c>
      <c r="G4803" s="1">
        <v>44931</v>
      </c>
      <c r="H4803" s="1">
        <v>44957</v>
      </c>
      <c r="I4803" s="33" t="b">
        <f>AND(
    Table2[[#This Row],[Service_start]] &gt; DATE(2022,10,1),
    Table2[[#This Row],[Service_end]] &lt; DATE(2024,2,1)
)</f>
        <v>1</v>
      </c>
    </row>
    <row r="4804" spans="1:9">
      <c r="A4804">
        <v>9599804</v>
      </c>
      <c r="B4804">
        <v>425</v>
      </c>
      <c r="C4804" s="1">
        <v>38038.614999999998</v>
      </c>
      <c r="D4804">
        <v>427</v>
      </c>
      <c r="E4804" s="36">
        <f>INT((Table2[[#This Row],[Service_start]]-Table2[[#This Row],[DateOfBirth]])/365)</f>
        <v>18</v>
      </c>
      <c r="F4804" s="32">
        <f>IF(DATEDIF(Table2[[#This Row],[DateOfBirth]],Table2[[#This Row],[Service_start]], "Y")&lt;=25,1,0)</f>
        <v>1</v>
      </c>
      <c r="G4804" s="1">
        <v>44960</v>
      </c>
      <c r="H4804" s="1">
        <v>44985</v>
      </c>
      <c r="I4804" s="33" t="b">
        <f>AND(
    Table2[[#This Row],[Service_start]] &gt; DATE(2022,10,1),
    Table2[[#This Row],[Service_end]] &lt; DATE(2024,2,1)
)</f>
        <v>1</v>
      </c>
    </row>
    <row r="4805" spans="1:9">
      <c r="A4805">
        <v>12063089</v>
      </c>
      <c r="B4805">
        <v>425</v>
      </c>
      <c r="C4805" s="1">
        <v>38038.614999999998</v>
      </c>
      <c r="D4805">
        <v>427</v>
      </c>
      <c r="E4805" s="36">
        <f>INT((Table2[[#This Row],[Service_start]]-Table2[[#This Row],[DateOfBirth]])/365)</f>
        <v>19</v>
      </c>
      <c r="F4805" s="32">
        <f>IF(DATEDIF(Table2[[#This Row],[DateOfBirth]],Table2[[#This Row],[Service_start]], "Y")&lt;=25,1,0)</f>
        <v>1</v>
      </c>
      <c r="G4805" s="1">
        <v>44986</v>
      </c>
      <c r="H4805" s="1">
        <v>45016</v>
      </c>
      <c r="I4805" s="33" t="b">
        <f>AND(
    Table2[[#This Row],[Service_start]] &gt; DATE(2022,10,1),
    Table2[[#This Row],[Service_end]] &lt; DATE(2024,2,1)
)</f>
        <v>1</v>
      </c>
    </row>
    <row r="4806" spans="1:9">
      <c r="A4806">
        <v>8949641</v>
      </c>
      <c r="B4806">
        <v>425</v>
      </c>
      <c r="C4806" s="1">
        <v>38038.614999999998</v>
      </c>
      <c r="D4806">
        <v>427</v>
      </c>
      <c r="E4806" s="36">
        <f>INT((Table2[[#This Row],[Service_start]]-Table2[[#This Row],[DateOfBirth]])/365)</f>
        <v>19</v>
      </c>
      <c r="F4806" s="32">
        <f>IF(DATEDIF(Table2[[#This Row],[DateOfBirth]],Table2[[#This Row],[Service_start]], "Y")&lt;=25,1,0)</f>
        <v>1</v>
      </c>
      <c r="G4806" s="1">
        <v>45017</v>
      </c>
      <c r="H4806" s="1">
        <v>45046</v>
      </c>
      <c r="I4806" s="33" t="b">
        <f>AND(
    Table2[[#This Row],[Service_start]] &gt; DATE(2022,10,1),
    Table2[[#This Row],[Service_end]] &lt; DATE(2024,2,1)
)</f>
        <v>1</v>
      </c>
    </row>
    <row r="4807" spans="1:9">
      <c r="A4807">
        <v>10771898</v>
      </c>
      <c r="B4807">
        <v>425</v>
      </c>
      <c r="C4807" s="1">
        <v>38038.614999999998</v>
      </c>
      <c r="D4807">
        <v>427</v>
      </c>
      <c r="E4807" s="36">
        <f>INT((Table2[[#This Row],[Service_start]]-Table2[[#This Row],[DateOfBirth]])/365)</f>
        <v>19</v>
      </c>
      <c r="F4807" s="32">
        <f>IF(DATEDIF(Table2[[#This Row],[DateOfBirth]],Table2[[#This Row],[Service_start]], "Y")&lt;=25,1,0)</f>
        <v>1</v>
      </c>
      <c r="G4807" s="1">
        <v>45050</v>
      </c>
      <c r="H4807" s="1">
        <v>45077</v>
      </c>
      <c r="I4807" s="33" t="b">
        <f>AND(
    Table2[[#This Row],[Service_start]] &gt; DATE(2022,10,1),
    Table2[[#This Row],[Service_end]] &lt; DATE(2024,2,1)
)</f>
        <v>1</v>
      </c>
    </row>
    <row r="4808" spans="1:9">
      <c r="A4808">
        <v>10514495</v>
      </c>
      <c r="B4808">
        <v>425</v>
      </c>
      <c r="C4808" s="1">
        <v>38038.614999999998</v>
      </c>
      <c r="D4808">
        <v>427</v>
      </c>
      <c r="E4808" s="36">
        <f>INT((Table2[[#This Row],[Service_start]]-Table2[[#This Row],[DateOfBirth]])/365)</f>
        <v>19</v>
      </c>
      <c r="F4808" s="32">
        <f>IF(DATEDIF(Table2[[#This Row],[DateOfBirth]],Table2[[#This Row],[Service_start]], "Y")&lt;=25,1,0)</f>
        <v>1</v>
      </c>
      <c r="G4808" s="1">
        <v>45082</v>
      </c>
      <c r="H4808" s="1">
        <v>45099</v>
      </c>
      <c r="I4808" s="33" t="b">
        <f>AND(
    Table2[[#This Row],[Service_start]] &gt; DATE(2022,10,1),
    Table2[[#This Row],[Service_end]] &lt; DATE(2024,2,1)
)</f>
        <v>1</v>
      </c>
    </row>
    <row r="4809" spans="1:9">
      <c r="A4809">
        <v>15644797</v>
      </c>
      <c r="B4809">
        <v>425</v>
      </c>
      <c r="C4809" s="1">
        <v>37903.614999999998</v>
      </c>
      <c r="D4809">
        <v>427</v>
      </c>
      <c r="E4809" s="36">
        <f>INT((Table2[[#This Row],[Service_start]]-Table2[[#This Row],[DateOfBirth]])/365)</f>
        <v>19</v>
      </c>
      <c r="F4809" s="32">
        <f>IF(DATEDIF(Table2[[#This Row],[DateOfBirth]],Table2[[#This Row],[Service_start]], "Y")&lt;=25,1,0)</f>
        <v>1</v>
      </c>
      <c r="G4809" s="1">
        <v>44956</v>
      </c>
      <c r="H4809" s="1">
        <v>44957</v>
      </c>
      <c r="I4809" s="33" t="b">
        <f>AND(
    Table2[[#This Row],[Service_start]] &gt; DATE(2022,10,1),
    Table2[[#This Row],[Service_end]] &lt; DATE(2024,2,1)
)</f>
        <v>1</v>
      </c>
    </row>
    <row r="4810" spans="1:9">
      <c r="A4810">
        <v>17502428</v>
      </c>
      <c r="B4810">
        <v>425</v>
      </c>
      <c r="C4810" s="1">
        <v>37903.614999999998</v>
      </c>
      <c r="D4810">
        <v>427</v>
      </c>
      <c r="E4810" s="36">
        <f>INT((Table2[[#This Row],[Service_start]]-Table2[[#This Row],[DateOfBirth]])/365)</f>
        <v>19</v>
      </c>
      <c r="F4810" s="32">
        <f>IF(DATEDIF(Table2[[#This Row],[DateOfBirth]],Table2[[#This Row],[Service_start]], "Y")&lt;=25,1,0)</f>
        <v>1</v>
      </c>
      <c r="G4810" s="1">
        <v>44958</v>
      </c>
      <c r="H4810" s="1">
        <v>44972</v>
      </c>
      <c r="I4810" s="33" t="b">
        <f>AND(
    Table2[[#This Row],[Service_start]] &gt; DATE(2022,10,1),
    Table2[[#This Row],[Service_end]] &lt; DATE(2024,2,1)
)</f>
        <v>1</v>
      </c>
    </row>
    <row r="4811" spans="1:9">
      <c r="A4811">
        <v>9191983</v>
      </c>
      <c r="B4811">
        <v>425</v>
      </c>
      <c r="C4811" s="1">
        <v>38070.614999999998</v>
      </c>
      <c r="D4811">
        <v>427</v>
      </c>
      <c r="E4811" s="36">
        <f>INT((Table2[[#This Row],[Service_start]]-Table2[[#This Row],[DateOfBirth]])/365)</f>
        <v>19</v>
      </c>
      <c r="F4811" s="32">
        <f>IF(DATEDIF(Table2[[#This Row],[DateOfBirth]],Table2[[#This Row],[Service_start]], "Y")&lt;=25,1,0)</f>
        <v>1</v>
      </c>
      <c r="G4811" s="1">
        <v>45014</v>
      </c>
      <c r="H4811" s="1">
        <v>45016</v>
      </c>
      <c r="I4811" s="33" t="b">
        <f>AND(
    Table2[[#This Row],[Service_start]] &gt; DATE(2022,10,1),
    Table2[[#This Row],[Service_end]] &lt; DATE(2024,2,1)
)</f>
        <v>1</v>
      </c>
    </row>
    <row r="4812" spans="1:9">
      <c r="A4812">
        <v>15241742</v>
      </c>
      <c r="B4812">
        <v>425</v>
      </c>
      <c r="C4812" s="1">
        <v>38070.614999999998</v>
      </c>
      <c r="D4812">
        <v>427</v>
      </c>
      <c r="E4812" s="36">
        <f>INT((Table2[[#This Row],[Service_start]]-Table2[[#This Row],[DateOfBirth]])/365)</f>
        <v>19</v>
      </c>
      <c r="F4812" s="32">
        <f>IF(DATEDIF(Table2[[#This Row],[DateOfBirth]],Table2[[#This Row],[Service_start]], "Y")&lt;=25,1,0)</f>
        <v>1</v>
      </c>
      <c r="G4812" s="1">
        <v>45017</v>
      </c>
      <c r="H4812" s="1">
        <v>45046</v>
      </c>
      <c r="I4812" s="33" t="b">
        <f>AND(
    Table2[[#This Row],[Service_start]] &gt; DATE(2022,10,1),
    Table2[[#This Row],[Service_end]] &lt; DATE(2024,2,1)
)</f>
        <v>1</v>
      </c>
    </row>
    <row r="4813" spans="1:9">
      <c r="A4813">
        <v>10812073</v>
      </c>
      <c r="B4813">
        <v>425</v>
      </c>
      <c r="C4813" s="1">
        <v>38070.614999999998</v>
      </c>
      <c r="D4813">
        <v>427</v>
      </c>
      <c r="E4813" s="36">
        <f>INT((Table2[[#This Row],[Service_start]]-Table2[[#This Row],[DateOfBirth]])/365)</f>
        <v>19</v>
      </c>
      <c r="F4813" s="32">
        <f>IF(DATEDIF(Table2[[#This Row],[DateOfBirth]],Table2[[#This Row],[Service_start]], "Y")&lt;=25,1,0)</f>
        <v>1</v>
      </c>
      <c r="G4813" s="1">
        <v>45047</v>
      </c>
      <c r="H4813" s="1">
        <v>45077</v>
      </c>
      <c r="I4813" s="33" t="b">
        <f>AND(
    Table2[[#This Row],[Service_start]] &gt; DATE(2022,10,1),
    Table2[[#This Row],[Service_end]] &lt; DATE(2024,2,1)
)</f>
        <v>1</v>
      </c>
    </row>
    <row r="4814" spans="1:9">
      <c r="A4814">
        <v>15133133</v>
      </c>
      <c r="B4814">
        <v>425</v>
      </c>
      <c r="C4814" s="1">
        <v>38418.614999999998</v>
      </c>
      <c r="D4814">
        <v>427</v>
      </c>
      <c r="E4814" s="36">
        <f>INT((Table2[[#This Row],[Service_start]]-Table2[[#This Row],[DateOfBirth]])/365)</f>
        <v>18</v>
      </c>
      <c r="F4814" s="32">
        <f>IF(DATEDIF(Table2[[#This Row],[DateOfBirth]],Table2[[#This Row],[Service_start]], "Y")&lt;=25,1,0)</f>
        <v>1</v>
      </c>
      <c r="G4814" s="1">
        <v>45048</v>
      </c>
      <c r="H4814" s="1">
        <v>45077</v>
      </c>
      <c r="I4814" s="33" t="b">
        <f>AND(
    Table2[[#This Row],[Service_start]] &gt; DATE(2022,10,1),
    Table2[[#This Row],[Service_end]] &lt; DATE(2024,2,1)
)</f>
        <v>1</v>
      </c>
    </row>
    <row r="4815" spans="1:9">
      <c r="A4815">
        <v>16448677</v>
      </c>
      <c r="B4815">
        <v>425</v>
      </c>
      <c r="C4815" s="1">
        <v>38418.614999999998</v>
      </c>
      <c r="D4815">
        <v>427</v>
      </c>
      <c r="E4815" s="36">
        <f>INT((Table2[[#This Row],[Service_start]]-Table2[[#This Row],[DateOfBirth]])/365)</f>
        <v>18</v>
      </c>
      <c r="F4815" s="32">
        <f>IF(DATEDIF(Table2[[#This Row],[DateOfBirth]],Table2[[#This Row],[Service_start]], "Y")&lt;=25,1,0)</f>
        <v>1</v>
      </c>
      <c r="G4815" s="1">
        <v>45078</v>
      </c>
      <c r="H4815" s="1">
        <v>45107</v>
      </c>
      <c r="I4815" s="33" t="b">
        <f>AND(
    Table2[[#This Row],[Service_start]] &gt; DATE(2022,10,1),
    Table2[[#This Row],[Service_end]] &lt; DATE(2024,2,1)
)</f>
        <v>1</v>
      </c>
    </row>
    <row r="4816" spans="1:9">
      <c r="A4816">
        <v>15674501</v>
      </c>
      <c r="B4816">
        <v>425</v>
      </c>
      <c r="C4816" s="1">
        <v>38865.614999999998</v>
      </c>
      <c r="D4816">
        <v>427</v>
      </c>
      <c r="E4816" s="36">
        <f>INT((Table2[[#This Row],[Service_start]]-Table2[[#This Row],[DateOfBirth]])/365)</f>
        <v>17</v>
      </c>
      <c r="F4816" s="32">
        <f>IF(DATEDIF(Table2[[#This Row],[DateOfBirth]],Table2[[#This Row],[Service_start]], "Y")&lt;=25,1,0)</f>
        <v>1</v>
      </c>
      <c r="G4816" s="1">
        <v>45082</v>
      </c>
      <c r="H4816" s="1">
        <v>45107</v>
      </c>
      <c r="I4816" s="33" t="b">
        <f>AND(
    Table2[[#This Row],[Service_start]] &gt; DATE(2022,10,1),
    Table2[[#This Row],[Service_end]] &lt; DATE(2024,2,1)
)</f>
        <v>1</v>
      </c>
    </row>
    <row r="4817" spans="1:9">
      <c r="A4817">
        <v>15721803</v>
      </c>
      <c r="B4817">
        <v>425</v>
      </c>
      <c r="C4817" s="1">
        <v>38865.614999999998</v>
      </c>
      <c r="D4817">
        <v>427</v>
      </c>
      <c r="E4817" s="36">
        <f>INT((Table2[[#This Row],[Service_start]]-Table2[[#This Row],[DateOfBirth]])/365)</f>
        <v>17</v>
      </c>
      <c r="F4817" s="32">
        <f>IF(DATEDIF(Table2[[#This Row],[DateOfBirth]],Table2[[#This Row],[Service_start]], "Y")&lt;=25,1,0)</f>
        <v>1</v>
      </c>
      <c r="G4817" s="1">
        <v>45108</v>
      </c>
      <c r="H4817" s="1">
        <v>45138</v>
      </c>
      <c r="I4817" s="33" t="b">
        <f>AND(
    Table2[[#This Row],[Service_start]] &gt; DATE(2022,10,1),
    Table2[[#This Row],[Service_end]] &lt; DATE(2024,2,1)
)</f>
        <v>1</v>
      </c>
    </row>
    <row r="4818" spans="1:9">
      <c r="A4818">
        <v>11218963</v>
      </c>
      <c r="B4818">
        <v>425</v>
      </c>
      <c r="C4818" s="1">
        <v>37381.614999999998</v>
      </c>
      <c r="D4818">
        <v>427</v>
      </c>
      <c r="E4818" s="36">
        <f>INT((Table2[[#This Row],[Service_start]]-Table2[[#This Row],[DateOfBirth]])/365)</f>
        <v>20</v>
      </c>
      <c r="F4818" s="32">
        <f>IF(DATEDIF(Table2[[#This Row],[DateOfBirth]],Table2[[#This Row],[Service_start]], "Y")&lt;=25,1,0)</f>
        <v>1</v>
      </c>
      <c r="G4818" s="1">
        <v>44972</v>
      </c>
      <c r="H4818" s="1">
        <v>44985</v>
      </c>
      <c r="I4818" s="33" t="b">
        <f>AND(
    Table2[[#This Row],[Service_start]] &gt; DATE(2022,10,1),
    Table2[[#This Row],[Service_end]] &lt; DATE(2024,2,1)
)</f>
        <v>1</v>
      </c>
    </row>
    <row r="4819" spans="1:9">
      <c r="A4819">
        <v>10955718</v>
      </c>
      <c r="B4819">
        <v>425</v>
      </c>
      <c r="C4819" s="1">
        <v>37381.614999999998</v>
      </c>
      <c r="D4819">
        <v>427</v>
      </c>
      <c r="E4819" s="36">
        <f>INT((Table2[[#This Row],[Service_start]]-Table2[[#This Row],[DateOfBirth]])/365)</f>
        <v>20</v>
      </c>
      <c r="F4819" s="32">
        <f>IF(DATEDIF(Table2[[#This Row],[DateOfBirth]],Table2[[#This Row],[Service_start]], "Y")&lt;=25,1,0)</f>
        <v>1</v>
      </c>
      <c r="G4819" s="1">
        <v>44986</v>
      </c>
      <c r="H4819" s="1">
        <v>45016</v>
      </c>
      <c r="I4819" s="33" t="b">
        <f>AND(
    Table2[[#This Row],[Service_start]] &gt; DATE(2022,10,1),
    Table2[[#This Row],[Service_end]] &lt; DATE(2024,2,1)
)</f>
        <v>1</v>
      </c>
    </row>
    <row r="4820" spans="1:9">
      <c r="A4820">
        <v>10726844</v>
      </c>
      <c r="B4820">
        <v>425</v>
      </c>
      <c r="C4820" s="1">
        <v>37754.614999999998</v>
      </c>
      <c r="D4820">
        <v>427</v>
      </c>
      <c r="E4820" s="36">
        <f>INT((Table2[[#This Row],[Service_start]]-Table2[[#This Row],[DateOfBirth]])/365)</f>
        <v>20</v>
      </c>
      <c r="F4820" s="32">
        <f>IF(DATEDIF(Table2[[#This Row],[DateOfBirth]],Table2[[#This Row],[Service_start]], "Y")&lt;=25,1,0)</f>
        <v>1</v>
      </c>
      <c r="G4820" s="1">
        <v>45152</v>
      </c>
      <c r="H4820" s="1">
        <v>45169</v>
      </c>
      <c r="I4820" s="33" t="b">
        <f>AND(
    Table2[[#This Row],[Service_start]] &gt; DATE(2022,10,1),
    Table2[[#This Row],[Service_end]] &lt; DATE(2024,2,1)
)</f>
        <v>1</v>
      </c>
    </row>
    <row r="4821" spans="1:9">
      <c r="A4821">
        <v>16341435</v>
      </c>
      <c r="B4821">
        <v>425</v>
      </c>
      <c r="C4821" s="1">
        <v>37754.614999999998</v>
      </c>
      <c r="D4821">
        <v>427</v>
      </c>
      <c r="E4821" s="36">
        <f>INT((Table2[[#This Row],[Service_start]]-Table2[[#This Row],[DateOfBirth]])/365)</f>
        <v>20</v>
      </c>
      <c r="F4821" s="32">
        <f>IF(DATEDIF(Table2[[#This Row],[DateOfBirth]],Table2[[#This Row],[Service_start]], "Y")&lt;=25,1,0)</f>
        <v>1</v>
      </c>
      <c r="G4821" s="1">
        <v>45170</v>
      </c>
      <c r="H4821" s="1">
        <v>45199</v>
      </c>
      <c r="I4821" s="33" t="b">
        <f>AND(
    Table2[[#This Row],[Service_start]] &gt; DATE(2022,10,1),
    Table2[[#This Row],[Service_end]] &lt; DATE(2024,2,1)
)</f>
        <v>1</v>
      </c>
    </row>
    <row r="4822" spans="1:9">
      <c r="A4822">
        <v>9206196</v>
      </c>
      <c r="B4822">
        <v>425</v>
      </c>
      <c r="C4822" s="1">
        <v>37754.614999999998</v>
      </c>
      <c r="D4822">
        <v>427</v>
      </c>
      <c r="E4822" s="36">
        <f>INT((Table2[[#This Row],[Service_start]]-Table2[[#This Row],[DateOfBirth]])/365)</f>
        <v>20</v>
      </c>
      <c r="F4822" s="32">
        <f>IF(DATEDIF(Table2[[#This Row],[DateOfBirth]],Table2[[#This Row],[Service_start]], "Y")&lt;=25,1,0)</f>
        <v>1</v>
      </c>
      <c r="G4822" s="1">
        <v>45200</v>
      </c>
      <c r="H4822" s="1">
        <v>45230</v>
      </c>
      <c r="I4822" s="33" t="b">
        <f>AND(
    Table2[[#This Row],[Service_start]] &gt; DATE(2022,10,1),
    Table2[[#This Row],[Service_end]] &lt; DATE(2024,2,1)
)</f>
        <v>1</v>
      </c>
    </row>
    <row r="4823" spans="1:9">
      <c r="A4823">
        <v>10524963</v>
      </c>
      <c r="B4823">
        <v>425</v>
      </c>
      <c r="C4823" s="1">
        <v>38359.614999999998</v>
      </c>
      <c r="D4823">
        <v>427</v>
      </c>
      <c r="E4823" s="36">
        <f>INT((Table2[[#This Row],[Service_start]]-Table2[[#This Row],[DateOfBirth]])/365)</f>
        <v>18</v>
      </c>
      <c r="F4823" s="32">
        <f>IF(DATEDIF(Table2[[#This Row],[DateOfBirth]],Table2[[#This Row],[Service_start]], "Y")&lt;=25,1,0)</f>
        <v>1</v>
      </c>
      <c r="G4823" s="1">
        <v>45135</v>
      </c>
      <c r="H4823" s="1">
        <v>45138</v>
      </c>
      <c r="I4823" s="33" t="b">
        <f>AND(
    Table2[[#This Row],[Service_start]] &gt; DATE(2022,10,1),
    Table2[[#This Row],[Service_end]] &lt; DATE(2024,2,1)
)</f>
        <v>1</v>
      </c>
    </row>
    <row r="4824" spans="1:9">
      <c r="A4824">
        <v>11232152</v>
      </c>
      <c r="B4824">
        <v>425</v>
      </c>
      <c r="C4824" s="1">
        <v>38359.614999999998</v>
      </c>
      <c r="D4824">
        <v>427</v>
      </c>
      <c r="E4824" s="36">
        <f>INT((Table2[[#This Row],[Service_start]]-Table2[[#This Row],[DateOfBirth]])/365)</f>
        <v>18</v>
      </c>
      <c r="F4824" s="32">
        <f>IF(DATEDIF(Table2[[#This Row],[DateOfBirth]],Table2[[#This Row],[Service_start]], "Y")&lt;=25,1,0)</f>
        <v>1</v>
      </c>
      <c r="G4824" s="1">
        <v>45139</v>
      </c>
      <c r="H4824" s="1">
        <v>45169</v>
      </c>
      <c r="I4824" s="33" t="b">
        <f>AND(
    Table2[[#This Row],[Service_start]] &gt; DATE(2022,10,1),
    Table2[[#This Row],[Service_end]] &lt; DATE(2024,2,1)
)</f>
        <v>1</v>
      </c>
    </row>
    <row r="4825" spans="1:9">
      <c r="A4825">
        <v>11079651</v>
      </c>
      <c r="B4825">
        <v>425</v>
      </c>
      <c r="C4825" s="1">
        <v>38359.614999999998</v>
      </c>
      <c r="D4825">
        <v>427</v>
      </c>
      <c r="E4825" s="36">
        <f>INT((Table2[[#This Row],[Service_start]]-Table2[[#This Row],[DateOfBirth]])/365)</f>
        <v>18</v>
      </c>
      <c r="F4825" s="32">
        <f>IF(DATEDIF(Table2[[#This Row],[DateOfBirth]],Table2[[#This Row],[Service_start]], "Y")&lt;=25,1,0)</f>
        <v>1</v>
      </c>
      <c r="G4825" s="1">
        <v>45170</v>
      </c>
      <c r="H4825" s="1">
        <v>45199</v>
      </c>
      <c r="I4825" s="33" t="b">
        <f>AND(
    Table2[[#This Row],[Service_start]] &gt; DATE(2022,10,1),
    Table2[[#This Row],[Service_end]] &lt; DATE(2024,2,1)
)</f>
        <v>1</v>
      </c>
    </row>
    <row r="4826" spans="1:9">
      <c r="A4826">
        <v>15206098</v>
      </c>
      <c r="B4826">
        <v>425</v>
      </c>
      <c r="C4826" s="1">
        <v>36193.614999999998</v>
      </c>
      <c r="D4826">
        <v>427</v>
      </c>
      <c r="E4826" s="36">
        <f>INT((Table2[[#This Row],[Service_start]]-Table2[[#This Row],[DateOfBirth]])/365)</f>
        <v>24</v>
      </c>
      <c r="F4826" s="32">
        <f>IF(DATEDIF(Table2[[#This Row],[DateOfBirth]],Table2[[#This Row],[Service_start]], "Y")&lt;=25,1,0)</f>
        <v>1</v>
      </c>
      <c r="G4826" s="1">
        <v>45131</v>
      </c>
      <c r="H4826" s="1">
        <v>45138</v>
      </c>
      <c r="I4826" s="33" t="b">
        <f>AND(
    Table2[[#This Row],[Service_start]] &gt; DATE(2022,10,1),
    Table2[[#This Row],[Service_end]] &lt; DATE(2024,2,1)
)</f>
        <v>1</v>
      </c>
    </row>
    <row r="4827" spans="1:9">
      <c r="A4827">
        <v>15634340</v>
      </c>
      <c r="B4827">
        <v>425</v>
      </c>
      <c r="C4827" s="1">
        <v>36193.614999999998</v>
      </c>
      <c r="D4827">
        <v>427</v>
      </c>
      <c r="E4827" s="36">
        <f>INT((Table2[[#This Row],[Service_start]]-Table2[[#This Row],[DateOfBirth]])/365)</f>
        <v>24</v>
      </c>
      <c r="F4827" s="32">
        <f>IF(DATEDIF(Table2[[#This Row],[DateOfBirth]],Table2[[#This Row],[Service_start]], "Y")&lt;=25,1,0)</f>
        <v>1</v>
      </c>
      <c r="G4827" s="1">
        <v>45139</v>
      </c>
      <c r="H4827" s="1">
        <v>45169</v>
      </c>
      <c r="I4827" s="33" t="b">
        <f>AND(
    Table2[[#This Row],[Service_start]] &gt; DATE(2022,10,1),
    Table2[[#This Row],[Service_end]] &lt; DATE(2024,2,1)
)</f>
        <v>1</v>
      </c>
    </row>
    <row r="4828" spans="1:9">
      <c r="A4828">
        <v>15666379</v>
      </c>
      <c r="B4828">
        <v>425</v>
      </c>
      <c r="C4828" s="1">
        <v>36193.614999999998</v>
      </c>
      <c r="D4828">
        <v>427</v>
      </c>
      <c r="E4828" s="36">
        <f>INT((Table2[[#This Row],[Service_start]]-Table2[[#This Row],[DateOfBirth]])/365)</f>
        <v>24</v>
      </c>
      <c r="F4828" s="32">
        <f>IF(DATEDIF(Table2[[#This Row],[DateOfBirth]],Table2[[#This Row],[Service_start]], "Y")&lt;=25,1,0)</f>
        <v>1</v>
      </c>
      <c r="G4828" s="1">
        <v>45170</v>
      </c>
      <c r="H4828" s="1">
        <v>45187</v>
      </c>
      <c r="I4828" s="33" t="b">
        <f>AND(
    Table2[[#This Row],[Service_start]] &gt; DATE(2022,10,1),
    Table2[[#This Row],[Service_end]] &lt; DATE(2024,2,1)
)</f>
        <v>1</v>
      </c>
    </row>
    <row r="4829" spans="1:9">
      <c r="A4829">
        <v>15134913</v>
      </c>
      <c r="B4829">
        <v>425</v>
      </c>
      <c r="C4829" s="1">
        <v>36193.614999999998</v>
      </c>
      <c r="D4829">
        <v>427</v>
      </c>
      <c r="E4829" s="36">
        <f>INT((Table2[[#This Row],[Service_start]]-Table2[[#This Row],[DateOfBirth]])/365)</f>
        <v>24</v>
      </c>
      <c r="F4829" s="32">
        <f>IF(DATEDIF(Table2[[#This Row],[DateOfBirth]],Table2[[#This Row],[Service_start]], "Y")&lt;=25,1,0)</f>
        <v>1</v>
      </c>
      <c r="G4829" s="1">
        <v>45188</v>
      </c>
      <c r="H4829" s="1">
        <v>45199</v>
      </c>
      <c r="I4829" s="33" t="b">
        <f>AND(
    Table2[[#This Row],[Service_start]] &gt; DATE(2022,10,1),
    Table2[[#This Row],[Service_end]] &lt; DATE(2024,2,1)
)</f>
        <v>1</v>
      </c>
    </row>
    <row r="4830" spans="1:9">
      <c r="A4830">
        <v>16537525</v>
      </c>
      <c r="B4830">
        <v>425</v>
      </c>
      <c r="C4830" s="1">
        <v>36193.614999999998</v>
      </c>
      <c r="D4830">
        <v>427</v>
      </c>
      <c r="E4830" s="36">
        <f>INT((Table2[[#This Row],[Service_start]]-Table2[[#This Row],[DateOfBirth]])/365)</f>
        <v>24</v>
      </c>
      <c r="F4830" s="32">
        <f>IF(DATEDIF(Table2[[#This Row],[DateOfBirth]],Table2[[#This Row],[Service_start]], "Y")&lt;=25,1,0)</f>
        <v>1</v>
      </c>
      <c r="G4830" s="1">
        <v>45200</v>
      </c>
      <c r="H4830" s="1">
        <v>45230</v>
      </c>
      <c r="I4830" s="33" t="b">
        <f>AND(
    Table2[[#This Row],[Service_start]] &gt; DATE(2022,10,1),
    Table2[[#This Row],[Service_end]] &lt; DATE(2024,2,1)
)</f>
        <v>1</v>
      </c>
    </row>
    <row r="4831" spans="1:9">
      <c r="A4831">
        <v>10443483</v>
      </c>
      <c r="B4831">
        <v>425</v>
      </c>
      <c r="C4831" s="1">
        <v>35882.614999999998</v>
      </c>
      <c r="D4831">
        <v>427</v>
      </c>
      <c r="E4831" s="36">
        <f>INT((Table2[[#This Row],[Service_start]]-Table2[[#This Row],[DateOfBirth]])/365)</f>
        <v>24</v>
      </c>
      <c r="F4831" s="32">
        <f>IF(DATEDIF(Table2[[#This Row],[DateOfBirth]],Table2[[#This Row],[Service_start]], "Y")&lt;=25,1,0)</f>
        <v>1</v>
      </c>
      <c r="G4831" s="1">
        <v>44965</v>
      </c>
      <c r="H4831" s="1">
        <v>44985</v>
      </c>
      <c r="I4831" s="33" t="b">
        <f>AND(
    Table2[[#This Row],[Service_start]] &gt; DATE(2022,10,1),
    Table2[[#This Row],[Service_end]] &lt; DATE(2024,2,1)
)</f>
        <v>1</v>
      </c>
    </row>
    <row r="4832" spans="1:9">
      <c r="A4832">
        <v>9181513</v>
      </c>
      <c r="B4832">
        <v>425</v>
      </c>
      <c r="C4832" s="1">
        <v>35882.614999999998</v>
      </c>
      <c r="D4832">
        <v>427</v>
      </c>
      <c r="E4832" s="36">
        <f>INT((Table2[[#This Row],[Service_start]]-Table2[[#This Row],[DateOfBirth]])/365)</f>
        <v>24</v>
      </c>
      <c r="F4832" s="32">
        <f>IF(DATEDIF(Table2[[#This Row],[DateOfBirth]],Table2[[#This Row],[Service_start]], "Y")&lt;=25,1,0)</f>
        <v>1</v>
      </c>
      <c r="G4832" s="1">
        <v>44986</v>
      </c>
      <c r="H4832" s="1">
        <v>45016</v>
      </c>
      <c r="I4832" s="33" t="b">
        <f>AND(
    Table2[[#This Row],[Service_start]] &gt; DATE(2022,10,1),
    Table2[[#This Row],[Service_end]] &lt; DATE(2024,2,1)
)</f>
        <v>1</v>
      </c>
    </row>
    <row r="4833" spans="1:9">
      <c r="A4833">
        <v>9022294</v>
      </c>
      <c r="B4833">
        <v>425</v>
      </c>
      <c r="C4833" s="1">
        <v>35882.614999999998</v>
      </c>
      <c r="D4833">
        <v>427</v>
      </c>
      <c r="E4833" s="36">
        <f>INT((Table2[[#This Row],[Service_start]]-Table2[[#This Row],[DateOfBirth]])/365)</f>
        <v>25</v>
      </c>
      <c r="F4833" s="32">
        <f>IF(DATEDIF(Table2[[#This Row],[DateOfBirth]],Table2[[#This Row],[Service_start]], "Y")&lt;=25,1,0)</f>
        <v>1</v>
      </c>
      <c r="G4833" s="1">
        <v>45019</v>
      </c>
      <c r="H4833" s="1">
        <v>45046</v>
      </c>
      <c r="I4833" s="33" t="b">
        <f>AND(
    Table2[[#This Row],[Service_start]] &gt; DATE(2022,10,1),
    Table2[[#This Row],[Service_end]] &lt; DATE(2024,2,1)
)</f>
        <v>1</v>
      </c>
    </row>
    <row r="4834" spans="1:9">
      <c r="A4834">
        <v>10905551</v>
      </c>
      <c r="B4834">
        <v>425</v>
      </c>
      <c r="C4834" s="1">
        <v>35882.614999999998</v>
      </c>
      <c r="D4834">
        <v>427</v>
      </c>
      <c r="E4834" s="36">
        <f>INT((Table2[[#This Row],[Service_start]]-Table2[[#This Row],[DateOfBirth]])/365)</f>
        <v>25</v>
      </c>
      <c r="F4834" s="32">
        <f>IF(DATEDIF(Table2[[#This Row],[DateOfBirth]],Table2[[#This Row],[Service_start]], "Y")&lt;=25,1,0)</f>
        <v>1</v>
      </c>
      <c r="G4834" s="1">
        <v>45047</v>
      </c>
      <c r="H4834" s="1">
        <v>45077</v>
      </c>
      <c r="I4834" s="33" t="b">
        <f>AND(
    Table2[[#This Row],[Service_start]] &gt; DATE(2022,10,1),
    Table2[[#This Row],[Service_end]] &lt; DATE(2024,2,1)
)</f>
        <v>1</v>
      </c>
    </row>
    <row r="4835" spans="1:9">
      <c r="A4835">
        <v>9085495</v>
      </c>
      <c r="B4835">
        <v>425</v>
      </c>
      <c r="C4835" s="1">
        <v>35882.614999999998</v>
      </c>
      <c r="D4835">
        <v>427</v>
      </c>
      <c r="E4835" s="36">
        <f>INT((Table2[[#This Row],[Service_start]]-Table2[[#This Row],[DateOfBirth]])/365)</f>
        <v>25</v>
      </c>
      <c r="F4835" s="32">
        <f>IF(DATEDIF(Table2[[#This Row],[DateOfBirth]],Table2[[#This Row],[Service_start]], "Y")&lt;=25,1,0)</f>
        <v>1</v>
      </c>
      <c r="G4835" s="1">
        <v>45078</v>
      </c>
      <c r="H4835" s="1">
        <v>45107</v>
      </c>
      <c r="I4835" s="33" t="b">
        <f>AND(
    Table2[[#This Row],[Service_start]] &gt; DATE(2022,10,1),
    Table2[[#This Row],[Service_end]] &lt; DATE(2024,2,1)
)</f>
        <v>1</v>
      </c>
    </row>
    <row r="4836" spans="1:9">
      <c r="A4836">
        <v>10654087</v>
      </c>
      <c r="B4836">
        <v>425</v>
      </c>
      <c r="C4836" s="1">
        <v>35882.614999999998</v>
      </c>
      <c r="D4836">
        <v>427</v>
      </c>
      <c r="E4836" s="36">
        <f>INT((Table2[[#This Row],[Service_start]]-Table2[[#This Row],[DateOfBirth]])/365)</f>
        <v>25</v>
      </c>
      <c r="F4836" s="32">
        <f>IF(DATEDIF(Table2[[#This Row],[DateOfBirth]],Table2[[#This Row],[Service_start]], "Y")&lt;=25,1,0)</f>
        <v>1</v>
      </c>
      <c r="G4836" s="1">
        <v>45110</v>
      </c>
      <c r="H4836" s="1">
        <v>45138</v>
      </c>
      <c r="I4836" s="33" t="b">
        <f>AND(
    Table2[[#This Row],[Service_start]] &gt; DATE(2022,10,1),
    Table2[[#This Row],[Service_end]] &lt; DATE(2024,2,1)
)</f>
        <v>1</v>
      </c>
    </row>
    <row r="4837" spans="1:9">
      <c r="A4837">
        <v>13296696</v>
      </c>
      <c r="B4837">
        <v>425</v>
      </c>
      <c r="C4837" s="1">
        <v>35882.614999999998</v>
      </c>
      <c r="D4837">
        <v>427</v>
      </c>
      <c r="E4837" s="36">
        <f>INT((Table2[[#This Row],[Service_start]]-Table2[[#This Row],[DateOfBirth]])/365)</f>
        <v>25</v>
      </c>
      <c r="F4837" s="32">
        <f>IF(DATEDIF(Table2[[#This Row],[DateOfBirth]],Table2[[#This Row],[Service_start]], "Y")&lt;=25,1,0)</f>
        <v>1</v>
      </c>
      <c r="G4837" s="1">
        <v>45117</v>
      </c>
      <c r="H4837" s="1">
        <v>45138</v>
      </c>
      <c r="I4837" s="33" t="b">
        <f>AND(
    Table2[[#This Row],[Service_start]] &gt; DATE(2022,10,1),
    Table2[[#This Row],[Service_end]] &lt; DATE(2024,2,1)
)</f>
        <v>1</v>
      </c>
    </row>
    <row r="4838" spans="1:9">
      <c r="A4838">
        <v>10950262</v>
      </c>
      <c r="B4838">
        <v>425</v>
      </c>
      <c r="C4838" s="1">
        <v>37824.614999999998</v>
      </c>
      <c r="D4838">
        <v>427</v>
      </c>
      <c r="E4838" s="36">
        <f>INT((Table2[[#This Row],[Service_start]]-Table2[[#This Row],[DateOfBirth]])/365)</f>
        <v>19</v>
      </c>
      <c r="F4838" s="32">
        <f>IF(DATEDIF(Table2[[#This Row],[DateOfBirth]],Table2[[#This Row],[Service_start]], "Y")&lt;=25,1,0)</f>
        <v>1</v>
      </c>
      <c r="G4838" s="1">
        <v>45117</v>
      </c>
      <c r="H4838" s="1">
        <v>45138</v>
      </c>
      <c r="I4838" s="33" t="b">
        <f>AND(
    Table2[[#This Row],[Service_start]] &gt; DATE(2022,10,1),
    Table2[[#This Row],[Service_end]] &lt; DATE(2024,2,1)
)</f>
        <v>1</v>
      </c>
    </row>
    <row r="4839" spans="1:9">
      <c r="A4839">
        <v>16911962</v>
      </c>
      <c r="B4839">
        <v>425</v>
      </c>
      <c r="C4839" s="1">
        <v>37824.614999999998</v>
      </c>
      <c r="D4839">
        <v>427</v>
      </c>
      <c r="E4839" s="36">
        <f>INT((Table2[[#This Row],[Service_start]]-Table2[[#This Row],[DateOfBirth]])/365)</f>
        <v>20</v>
      </c>
      <c r="F4839" s="32">
        <f>IF(DATEDIF(Table2[[#This Row],[DateOfBirth]],Table2[[#This Row],[Service_start]], "Y")&lt;=25,1,0)</f>
        <v>1</v>
      </c>
      <c r="G4839" s="1">
        <v>45139</v>
      </c>
      <c r="H4839" s="1">
        <v>45169</v>
      </c>
      <c r="I4839" s="33" t="b">
        <f>AND(
    Table2[[#This Row],[Service_start]] &gt; DATE(2022,10,1),
    Table2[[#This Row],[Service_end]] &lt; DATE(2024,2,1)
)</f>
        <v>1</v>
      </c>
    </row>
    <row r="4840" spans="1:9">
      <c r="A4840">
        <v>15251854</v>
      </c>
      <c r="B4840">
        <v>425</v>
      </c>
      <c r="C4840" s="1">
        <v>37694.614999999998</v>
      </c>
      <c r="D4840">
        <v>427</v>
      </c>
      <c r="E4840" s="36">
        <f>INT((Table2[[#This Row],[Service_start]]-Table2[[#This Row],[DateOfBirth]])/365)</f>
        <v>20</v>
      </c>
      <c r="F4840" s="32">
        <f>IF(DATEDIF(Table2[[#This Row],[DateOfBirth]],Table2[[#This Row],[Service_start]], "Y")&lt;=25,1,0)</f>
        <v>1</v>
      </c>
      <c r="G4840" s="1">
        <v>45020</v>
      </c>
      <c r="H4840" s="1">
        <v>45046</v>
      </c>
      <c r="I4840" s="33" t="b">
        <f>AND(
    Table2[[#This Row],[Service_start]] &gt; DATE(2022,10,1),
    Table2[[#This Row],[Service_end]] &lt; DATE(2024,2,1)
)</f>
        <v>1</v>
      </c>
    </row>
    <row r="4841" spans="1:9">
      <c r="A4841">
        <v>16718100</v>
      </c>
      <c r="B4841">
        <v>425</v>
      </c>
      <c r="C4841" s="1">
        <v>37694.614999999998</v>
      </c>
      <c r="D4841">
        <v>427</v>
      </c>
      <c r="E4841" s="36">
        <f>INT((Table2[[#This Row],[Service_start]]-Table2[[#This Row],[DateOfBirth]])/365)</f>
        <v>20</v>
      </c>
      <c r="F4841" s="32">
        <f>IF(DATEDIF(Table2[[#This Row],[DateOfBirth]],Table2[[#This Row],[Service_start]], "Y")&lt;=25,1,0)</f>
        <v>1</v>
      </c>
      <c r="G4841" s="1">
        <v>45047</v>
      </c>
      <c r="H4841" s="1">
        <v>45077</v>
      </c>
      <c r="I4841" s="33" t="b">
        <f>AND(
    Table2[[#This Row],[Service_start]] &gt; DATE(2022,10,1),
    Table2[[#This Row],[Service_end]] &lt; DATE(2024,2,1)
)</f>
        <v>1</v>
      </c>
    </row>
    <row r="4842" spans="1:9">
      <c r="A4842">
        <v>10652579</v>
      </c>
      <c r="B4842">
        <v>425</v>
      </c>
      <c r="C4842" s="1">
        <v>35982.614999999998</v>
      </c>
      <c r="D4842">
        <v>427</v>
      </c>
      <c r="E4842" s="36">
        <f>INT((Table2[[#This Row],[Service_start]]-Table2[[#This Row],[DateOfBirth]])/365)</f>
        <v>24</v>
      </c>
      <c r="F4842" s="32">
        <f>IF(DATEDIF(Table2[[#This Row],[DateOfBirth]],Table2[[#This Row],[Service_start]], "Y")&lt;=25,1,0)</f>
        <v>1</v>
      </c>
      <c r="G4842" s="1">
        <v>44872</v>
      </c>
      <c r="H4842" s="1">
        <v>44895</v>
      </c>
      <c r="I4842" s="33" t="b">
        <f>AND(
    Table2[[#This Row],[Service_start]] &gt; DATE(2022,10,1),
    Table2[[#This Row],[Service_end]] &lt; DATE(2024,2,1)
)</f>
        <v>1</v>
      </c>
    </row>
    <row r="4843" spans="1:9">
      <c r="A4843">
        <v>16237469</v>
      </c>
      <c r="B4843">
        <v>425</v>
      </c>
      <c r="C4843" s="1">
        <v>35982.614999999998</v>
      </c>
      <c r="D4843">
        <v>427</v>
      </c>
      <c r="E4843" s="36">
        <f>INT((Table2[[#This Row],[Service_start]]-Table2[[#This Row],[DateOfBirth]])/365)</f>
        <v>24</v>
      </c>
      <c r="F4843" s="32">
        <f>IF(DATEDIF(Table2[[#This Row],[DateOfBirth]],Table2[[#This Row],[Service_start]], "Y")&lt;=25,1,0)</f>
        <v>1</v>
      </c>
      <c r="G4843" s="1">
        <v>44896</v>
      </c>
      <c r="H4843" s="1">
        <v>44926</v>
      </c>
      <c r="I4843" s="33" t="b">
        <f>AND(
    Table2[[#This Row],[Service_start]] &gt; DATE(2022,10,1),
    Table2[[#This Row],[Service_end]] &lt; DATE(2024,2,1)
)</f>
        <v>1</v>
      </c>
    </row>
    <row r="4844" spans="1:9">
      <c r="A4844">
        <v>13046995</v>
      </c>
      <c r="B4844">
        <v>425</v>
      </c>
      <c r="C4844" s="1">
        <v>35982.614999999998</v>
      </c>
      <c r="D4844">
        <v>427</v>
      </c>
      <c r="E4844" s="36">
        <f>INT((Table2[[#This Row],[Service_start]]-Table2[[#This Row],[DateOfBirth]])/365)</f>
        <v>24</v>
      </c>
      <c r="F4844" s="32">
        <f>IF(DATEDIF(Table2[[#This Row],[DateOfBirth]],Table2[[#This Row],[Service_start]], "Y")&lt;=25,1,0)</f>
        <v>1</v>
      </c>
      <c r="G4844" s="1">
        <v>44957</v>
      </c>
      <c r="H4844" s="1">
        <v>44957</v>
      </c>
      <c r="I4844" s="33" t="b">
        <f>AND(
    Table2[[#This Row],[Service_start]] &gt; DATE(2022,10,1),
    Table2[[#This Row],[Service_end]] &lt; DATE(2024,2,1)
)</f>
        <v>1</v>
      </c>
    </row>
    <row r="4845" spans="1:9">
      <c r="A4845">
        <v>11604390</v>
      </c>
      <c r="B4845">
        <v>425</v>
      </c>
      <c r="C4845" s="1">
        <v>37561.614999999998</v>
      </c>
      <c r="D4845">
        <v>427</v>
      </c>
      <c r="E4845" s="36">
        <f>INT((Table2[[#This Row],[Service_start]]-Table2[[#This Row],[DateOfBirth]])/365)</f>
        <v>20</v>
      </c>
      <c r="F4845" s="32">
        <f>IF(DATEDIF(Table2[[#This Row],[DateOfBirth]],Table2[[#This Row],[Service_start]], "Y")&lt;=25,1,0)</f>
        <v>1</v>
      </c>
      <c r="G4845" s="1">
        <v>44907</v>
      </c>
      <c r="H4845" s="1">
        <v>44926</v>
      </c>
      <c r="I4845" s="33" t="b">
        <f>AND(
    Table2[[#This Row],[Service_start]] &gt; DATE(2022,10,1),
    Table2[[#This Row],[Service_end]] &lt; DATE(2024,2,1)
)</f>
        <v>1</v>
      </c>
    </row>
    <row r="4846" spans="1:9">
      <c r="A4846">
        <v>8949477</v>
      </c>
      <c r="B4846">
        <v>425</v>
      </c>
      <c r="C4846" s="1">
        <v>37561.614999999998</v>
      </c>
      <c r="D4846">
        <v>427</v>
      </c>
      <c r="E4846" s="36">
        <f>INT((Table2[[#This Row],[Service_start]]-Table2[[#This Row],[DateOfBirth]])/365)</f>
        <v>20</v>
      </c>
      <c r="F4846" s="32">
        <f>IF(DATEDIF(Table2[[#This Row],[DateOfBirth]],Table2[[#This Row],[Service_start]], "Y")&lt;=25,1,0)</f>
        <v>1</v>
      </c>
      <c r="G4846" s="1">
        <v>44927</v>
      </c>
      <c r="H4846" s="1">
        <v>44957</v>
      </c>
      <c r="I4846" s="33" t="b">
        <f>AND(
    Table2[[#This Row],[Service_start]] &gt; DATE(2022,10,1),
    Table2[[#This Row],[Service_end]] &lt; DATE(2024,2,1)
)</f>
        <v>1</v>
      </c>
    </row>
    <row r="4847" spans="1:9">
      <c r="A4847">
        <v>10595846</v>
      </c>
      <c r="B4847">
        <v>425</v>
      </c>
      <c r="C4847" s="1">
        <v>37561.614999999998</v>
      </c>
      <c r="D4847">
        <v>427</v>
      </c>
      <c r="E4847" s="36">
        <f>INT((Table2[[#This Row],[Service_start]]-Table2[[#This Row],[DateOfBirth]])/365)</f>
        <v>20</v>
      </c>
      <c r="F4847" s="32">
        <f>IF(DATEDIF(Table2[[#This Row],[DateOfBirth]],Table2[[#This Row],[Service_start]], "Y")&lt;=25,1,0)</f>
        <v>1</v>
      </c>
      <c r="G4847" s="1">
        <v>44958</v>
      </c>
      <c r="H4847" s="1">
        <v>44960</v>
      </c>
      <c r="I4847" s="33" t="b">
        <f>AND(
    Table2[[#This Row],[Service_start]] &gt; DATE(2022,10,1),
    Table2[[#This Row],[Service_end]] &lt; DATE(2024,2,1)
)</f>
        <v>1</v>
      </c>
    </row>
    <row r="4848" spans="1:9">
      <c r="A4848">
        <v>10645541</v>
      </c>
      <c r="B4848">
        <v>425</v>
      </c>
      <c r="C4848" s="1">
        <v>37561.614999999998</v>
      </c>
      <c r="D4848">
        <v>427</v>
      </c>
      <c r="E4848" s="36">
        <f>INT((Table2[[#This Row],[Service_start]]-Table2[[#This Row],[DateOfBirth]])/365)</f>
        <v>20</v>
      </c>
      <c r="F4848" s="32">
        <f>IF(DATEDIF(Table2[[#This Row],[DateOfBirth]],Table2[[#This Row],[Service_start]], "Y")&lt;=25,1,0)</f>
        <v>1</v>
      </c>
      <c r="G4848" s="1">
        <v>44872</v>
      </c>
      <c r="H4848" s="1">
        <v>44895</v>
      </c>
      <c r="I4848" s="33" t="b">
        <f>AND(
    Table2[[#This Row],[Service_start]] &gt; DATE(2022,10,1),
    Table2[[#This Row],[Service_end]] &lt; DATE(2024,2,1)
)</f>
        <v>1</v>
      </c>
    </row>
    <row r="4849" spans="1:9">
      <c r="A4849">
        <v>9227343</v>
      </c>
      <c r="B4849">
        <v>425</v>
      </c>
      <c r="C4849" s="1">
        <v>37561.614999999998</v>
      </c>
      <c r="D4849">
        <v>427</v>
      </c>
      <c r="E4849" s="36">
        <f>INT((Table2[[#This Row],[Service_start]]-Table2[[#This Row],[DateOfBirth]])/365)</f>
        <v>20</v>
      </c>
      <c r="F4849" s="32">
        <f>IF(DATEDIF(Table2[[#This Row],[DateOfBirth]],Table2[[#This Row],[Service_start]], "Y")&lt;=25,1,0)</f>
        <v>1</v>
      </c>
      <c r="G4849" s="1">
        <v>44896</v>
      </c>
      <c r="H4849" s="1">
        <v>44926</v>
      </c>
      <c r="I4849" s="33" t="b">
        <f>AND(
    Table2[[#This Row],[Service_start]] &gt; DATE(2022,10,1),
    Table2[[#This Row],[Service_end]] &lt; DATE(2024,2,1)
)</f>
        <v>1</v>
      </c>
    </row>
    <row r="4850" spans="1:9">
      <c r="A4850">
        <v>10421049</v>
      </c>
      <c r="B4850">
        <v>425</v>
      </c>
      <c r="C4850" s="1">
        <v>37561.614999999998</v>
      </c>
      <c r="D4850">
        <v>427</v>
      </c>
      <c r="E4850" s="36">
        <f>INT((Table2[[#This Row],[Service_start]]-Table2[[#This Row],[DateOfBirth]])/365)</f>
        <v>20</v>
      </c>
      <c r="F4850" s="32">
        <f>IF(DATEDIF(Table2[[#This Row],[DateOfBirth]],Table2[[#This Row],[Service_start]], "Y")&lt;=25,1,0)</f>
        <v>1</v>
      </c>
      <c r="G4850" s="1">
        <v>44927</v>
      </c>
      <c r="H4850" s="1">
        <v>44957</v>
      </c>
      <c r="I4850" s="33" t="b">
        <f>AND(
    Table2[[#This Row],[Service_start]] &gt; DATE(2022,10,1),
    Table2[[#This Row],[Service_end]] &lt; DATE(2024,2,1)
)</f>
        <v>1</v>
      </c>
    </row>
    <row r="4851" spans="1:9">
      <c r="A4851">
        <v>15819526</v>
      </c>
      <c r="B4851">
        <v>425</v>
      </c>
      <c r="C4851" s="1">
        <v>37916.614999999998</v>
      </c>
      <c r="D4851">
        <v>427</v>
      </c>
      <c r="E4851" s="36">
        <f>INT((Table2[[#This Row],[Service_start]]-Table2[[#This Row],[DateOfBirth]])/365)</f>
        <v>19</v>
      </c>
      <c r="F4851" s="32">
        <f>IF(DATEDIF(Table2[[#This Row],[DateOfBirth]],Table2[[#This Row],[Service_start]], "Y")&lt;=25,1,0)</f>
        <v>1</v>
      </c>
      <c r="G4851" s="1">
        <v>45194</v>
      </c>
      <c r="H4851" s="1">
        <v>45199</v>
      </c>
      <c r="I4851" s="33" t="b">
        <f>AND(
    Table2[[#This Row],[Service_start]] &gt; DATE(2022,10,1),
    Table2[[#This Row],[Service_end]] &lt; DATE(2024,2,1)
)</f>
        <v>1</v>
      </c>
    </row>
    <row r="4852" spans="1:9">
      <c r="A4852">
        <v>10412181</v>
      </c>
      <c r="B4852">
        <v>425</v>
      </c>
      <c r="C4852" s="1">
        <v>37916.614999999998</v>
      </c>
      <c r="D4852">
        <v>427</v>
      </c>
      <c r="E4852" s="36">
        <f>INT((Table2[[#This Row],[Service_start]]-Table2[[#This Row],[DateOfBirth]])/365)</f>
        <v>19</v>
      </c>
      <c r="F4852" s="32">
        <f>IF(DATEDIF(Table2[[#This Row],[DateOfBirth]],Table2[[#This Row],[Service_start]], "Y")&lt;=25,1,0)</f>
        <v>1</v>
      </c>
      <c r="G4852" s="1">
        <v>45200</v>
      </c>
      <c r="H4852" s="1">
        <v>45230</v>
      </c>
      <c r="I4852" s="33" t="b">
        <f>AND(
    Table2[[#This Row],[Service_start]] &gt; DATE(2022,10,1),
    Table2[[#This Row],[Service_end]] &lt; DATE(2024,2,1)
)</f>
        <v>1</v>
      </c>
    </row>
    <row r="4853" spans="1:9">
      <c r="A4853">
        <v>9030593</v>
      </c>
      <c r="B4853">
        <v>425</v>
      </c>
      <c r="C4853" s="1">
        <v>37916.614999999998</v>
      </c>
      <c r="D4853">
        <v>427</v>
      </c>
      <c r="E4853" s="36">
        <f>INT((Table2[[#This Row],[Service_start]]-Table2[[#This Row],[DateOfBirth]])/365)</f>
        <v>20</v>
      </c>
      <c r="F4853" s="32">
        <f>IF(DATEDIF(Table2[[#This Row],[DateOfBirth]],Table2[[#This Row],[Service_start]], "Y")&lt;=25,1,0)</f>
        <v>1</v>
      </c>
      <c r="G4853" s="1">
        <v>45231</v>
      </c>
      <c r="H4853" s="1">
        <v>45260</v>
      </c>
      <c r="I4853" s="33" t="b">
        <f>AND(
    Table2[[#This Row],[Service_start]] &gt; DATE(2022,10,1),
    Table2[[#This Row],[Service_end]] &lt; DATE(2024,2,1)
)</f>
        <v>1</v>
      </c>
    </row>
    <row r="4854" spans="1:9">
      <c r="A4854">
        <v>14085861</v>
      </c>
      <c r="B4854">
        <v>425</v>
      </c>
      <c r="C4854" s="1">
        <v>37968.614999999998</v>
      </c>
      <c r="D4854">
        <v>427</v>
      </c>
      <c r="E4854" s="36">
        <f>INT((Table2[[#This Row],[Service_start]]-Table2[[#This Row],[DateOfBirth]])/365)</f>
        <v>19</v>
      </c>
      <c r="F4854" s="32">
        <f>IF(DATEDIF(Table2[[#This Row],[DateOfBirth]],Table2[[#This Row],[Service_start]], "Y")&lt;=25,1,0)</f>
        <v>1</v>
      </c>
      <c r="G4854" s="1">
        <v>45131</v>
      </c>
      <c r="H4854" s="1">
        <v>45133</v>
      </c>
      <c r="I4854" s="33" t="b">
        <f>AND(
    Table2[[#This Row],[Service_start]] &gt; DATE(2022,10,1),
    Table2[[#This Row],[Service_end]] &lt; DATE(2024,2,1)
)</f>
        <v>1</v>
      </c>
    </row>
    <row r="4855" spans="1:9">
      <c r="A4855">
        <v>10708089</v>
      </c>
      <c r="B4855">
        <v>425</v>
      </c>
      <c r="C4855" s="1">
        <v>37968.614999999998</v>
      </c>
      <c r="D4855">
        <v>427</v>
      </c>
      <c r="E4855" s="36">
        <f>INT((Table2[[#This Row],[Service_start]]-Table2[[#This Row],[DateOfBirth]])/365)</f>
        <v>19</v>
      </c>
      <c r="F4855" s="32">
        <f>IF(DATEDIF(Table2[[#This Row],[DateOfBirth]],Table2[[#This Row],[Service_start]], "Y")&lt;=25,1,0)</f>
        <v>1</v>
      </c>
      <c r="G4855" s="1">
        <v>45146</v>
      </c>
      <c r="H4855" s="1">
        <v>45162</v>
      </c>
      <c r="I4855" s="33" t="b">
        <f>AND(
    Table2[[#This Row],[Service_start]] &gt; DATE(2022,10,1),
    Table2[[#This Row],[Service_end]] &lt; DATE(2024,2,1)
)</f>
        <v>1</v>
      </c>
    </row>
    <row r="4856" spans="1:9">
      <c r="A4856">
        <v>10761820</v>
      </c>
      <c r="B4856">
        <v>425</v>
      </c>
      <c r="C4856" s="1">
        <v>38147.614999999998</v>
      </c>
      <c r="D4856">
        <v>427</v>
      </c>
      <c r="E4856" s="36">
        <f>INT((Table2[[#This Row],[Service_start]]-Table2[[#This Row],[DateOfBirth]])/365)</f>
        <v>19</v>
      </c>
      <c r="F4856" s="32">
        <f>IF(DATEDIF(Table2[[#This Row],[DateOfBirth]],Table2[[#This Row],[Service_start]], "Y")&lt;=25,1,0)</f>
        <v>1</v>
      </c>
      <c r="G4856" s="1">
        <v>45170</v>
      </c>
      <c r="H4856" s="1">
        <v>45199</v>
      </c>
      <c r="I4856" s="33" t="b">
        <f>AND(
    Table2[[#This Row],[Service_start]] &gt; DATE(2022,10,1),
    Table2[[#This Row],[Service_end]] &lt; DATE(2024,2,1)
)</f>
        <v>1</v>
      </c>
    </row>
    <row r="4857" spans="1:9">
      <c r="A4857">
        <v>15328181</v>
      </c>
      <c r="B4857">
        <v>425</v>
      </c>
      <c r="C4857" s="1">
        <v>38147.614999999998</v>
      </c>
      <c r="D4857">
        <v>427</v>
      </c>
      <c r="E4857" s="36">
        <f>INT((Table2[[#This Row],[Service_start]]-Table2[[#This Row],[DateOfBirth]])/365)</f>
        <v>19</v>
      </c>
      <c r="F4857" s="32">
        <f>IF(DATEDIF(Table2[[#This Row],[DateOfBirth]],Table2[[#This Row],[Service_start]], "Y")&lt;=25,1,0)</f>
        <v>1</v>
      </c>
      <c r="G4857" s="1">
        <v>45202</v>
      </c>
      <c r="H4857" s="1">
        <v>45230</v>
      </c>
      <c r="I4857" s="33" t="b">
        <f>AND(
    Table2[[#This Row],[Service_start]] &gt; DATE(2022,10,1),
    Table2[[#This Row],[Service_end]] &lt; DATE(2024,2,1)
)</f>
        <v>1</v>
      </c>
    </row>
    <row r="4858" spans="1:9">
      <c r="A4858">
        <v>13624608</v>
      </c>
      <c r="B4858">
        <v>425</v>
      </c>
      <c r="C4858" s="1">
        <v>37172.614999999998</v>
      </c>
      <c r="D4858">
        <v>427</v>
      </c>
      <c r="E4858" s="36">
        <f>INT((Table2[[#This Row],[Service_start]]-Table2[[#This Row],[DateOfBirth]])/365)</f>
        <v>21</v>
      </c>
      <c r="F4858" s="32">
        <f>IF(DATEDIF(Table2[[#This Row],[DateOfBirth]],Table2[[#This Row],[Service_start]], "Y")&lt;=25,1,0)</f>
        <v>1</v>
      </c>
      <c r="G4858" s="1">
        <v>45175</v>
      </c>
      <c r="H4858" s="1">
        <v>45199</v>
      </c>
      <c r="I4858" s="33" t="b">
        <f>AND(
    Table2[[#This Row],[Service_start]] &gt; DATE(2022,10,1),
    Table2[[#This Row],[Service_end]] &lt; DATE(2024,2,1)
)</f>
        <v>1</v>
      </c>
    </row>
    <row r="4859" spans="1:9">
      <c r="A4859">
        <v>15731425</v>
      </c>
      <c r="B4859">
        <v>425</v>
      </c>
      <c r="C4859" s="1">
        <v>36556.614999999998</v>
      </c>
      <c r="D4859">
        <v>427</v>
      </c>
      <c r="E4859" s="36">
        <f>INT((Table2[[#This Row],[Service_start]]-Table2[[#This Row],[DateOfBirth]])/365)</f>
        <v>23</v>
      </c>
      <c r="F4859" s="32">
        <f>IF(DATEDIF(Table2[[#This Row],[DateOfBirth]],Table2[[#This Row],[Service_start]], "Y")&lt;=25,1,0)</f>
        <v>1</v>
      </c>
      <c r="G4859" s="1">
        <v>45068</v>
      </c>
      <c r="H4859" s="1">
        <v>45077</v>
      </c>
      <c r="I4859" s="33" t="b">
        <f>AND(
    Table2[[#This Row],[Service_start]] &gt; DATE(2022,10,1),
    Table2[[#This Row],[Service_end]] &lt; DATE(2024,2,1)
)</f>
        <v>1</v>
      </c>
    </row>
    <row r="4860" spans="1:9">
      <c r="A4860">
        <v>9019662</v>
      </c>
      <c r="B4860">
        <v>425</v>
      </c>
      <c r="C4860" s="1">
        <v>36556.614999999998</v>
      </c>
      <c r="D4860">
        <v>427</v>
      </c>
      <c r="E4860" s="36">
        <f>INT((Table2[[#This Row],[Service_start]]-Table2[[#This Row],[DateOfBirth]])/365)</f>
        <v>23</v>
      </c>
      <c r="F4860" s="32">
        <f>IF(DATEDIF(Table2[[#This Row],[DateOfBirth]],Table2[[#This Row],[Service_start]], "Y")&lt;=25,1,0)</f>
        <v>1</v>
      </c>
      <c r="G4860" s="1">
        <v>45078</v>
      </c>
      <c r="H4860" s="1">
        <v>45107</v>
      </c>
      <c r="I4860" s="33" t="b">
        <f>AND(
    Table2[[#This Row],[Service_start]] &gt; DATE(2022,10,1),
    Table2[[#This Row],[Service_end]] &lt; DATE(2024,2,1)
)</f>
        <v>1</v>
      </c>
    </row>
    <row r="4861" spans="1:9">
      <c r="A4861">
        <v>9212062</v>
      </c>
      <c r="B4861">
        <v>425</v>
      </c>
      <c r="C4861" s="1">
        <v>36556.614999999998</v>
      </c>
      <c r="D4861">
        <v>427</v>
      </c>
      <c r="E4861" s="36">
        <f>INT((Table2[[#This Row],[Service_start]]-Table2[[#This Row],[DateOfBirth]])/365)</f>
        <v>23</v>
      </c>
      <c r="F4861" s="32">
        <f>IF(DATEDIF(Table2[[#This Row],[DateOfBirth]],Table2[[#This Row],[Service_start]], "Y")&lt;=25,1,0)</f>
        <v>1</v>
      </c>
      <c r="G4861" s="1">
        <v>45108</v>
      </c>
      <c r="H4861" s="1">
        <v>45121</v>
      </c>
      <c r="I4861" s="33" t="b">
        <f>AND(
    Table2[[#This Row],[Service_start]] &gt; DATE(2022,10,1),
    Table2[[#This Row],[Service_end]] &lt; DATE(2024,2,1)
)</f>
        <v>1</v>
      </c>
    </row>
    <row r="4862" spans="1:9">
      <c r="A4862">
        <v>10841207</v>
      </c>
      <c r="B4862">
        <v>425</v>
      </c>
      <c r="C4862" s="1">
        <v>36556.614999999998</v>
      </c>
      <c r="D4862">
        <v>427</v>
      </c>
      <c r="E4862" s="36">
        <f>INT((Table2[[#This Row],[Service_start]]-Table2[[#This Row],[DateOfBirth]])/365)</f>
        <v>23</v>
      </c>
      <c r="F4862" s="32">
        <f>IF(DATEDIF(Table2[[#This Row],[DateOfBirth]],Table2[[#This Row],[Service_start]], "Y")&lt;=25,1,0)</f>
        <v>1</v>
      </c>
      <c r="G4862" s="1">
        <v>45139</v>
      </c>
      <c r="H4862" s="1">
        <v>45142</v>
      </c>
      <c r="I4862" s="33" t="b">
        <f>AND(
    Table2[[#This Row],[Service_start]] &gt; DATE(2022,10,1),
    Table2[[#This Row],[Service_end]] &lt; DATE(2024,2,1)
)</f>
        <v>1</v>
      </c>
    </row>
    <row r="4863" spans="1:9">
      <c r="A4863">
        <v>15388511</v>
      </c>
      <c r="B4863">
        <v>425</v>
      </c>
      <c r="C4863" s="1">
        <v>39118.614999999998</v>
      </c>
      <c r="D4863">
        <v>427</v>
      </c>
      <c r="E4863" s="36">
        <f>INT((Table2[[#This Row],[Service_start]]-Table2[[#This Row],[DateOfBirth]])/365)</f>
        <v>16</v>
      </c>
      <c r="F4863" s="32">
        <f>IF(DATEDIF(Table2[[#This Row],[DateOfBirth]],Table2[[#This Row],[Service_start]], "Y")&lt;=25,1,0)</f>
        <v>1</v>
      </c>
      <c r="G4863" s="1">
        <v>45071</v>
      </c>
      <c r="H4863" s="1">
        <v>45077</v>
      </c>
      <c r="I4863" s="33" t="b">
        <f>AND(
    Table2[[#This Row],[Service_start]] &gt; DATE(2022,10,1),
    Table2[[#This Row],[Service_end]] &lt; DATE(2024,2,1)
)</f>
        <v>1</v>
      </c>
    </row>
    <row r="4864" spans="1:9">
      <c r="A4864">
        <v>13814981</v>
      </c>
      <c r="B4864">
        <v>425</v>
      </c>
      <c r="C4864" s="1">
        <v>39118.614999999998</v>
      </c>
      <c r="D4864">
        <v>427</v>
      </c>
      <c r="E4864" s="36">
        <f>INT((Table2[[#This Row],[Service_start]]-Table2[[#This Row],[DateOfBirth]])/365)</f>
        <v>16</v>
      </c>
      <c r="F4864" s="32">
        <f>IF(DATEDIF(Table2[[#This Row],[DateOfBirth]],Table2[[#This Row],[Service_start]], "Y")&lt;=25,1,0)</f>
        <v>1</v>
      </c>
      <c r="G4864" s="1">
        <v>45078</v>
      </c>
      <c r="H4864" s="1">
        <v>45107</v>
      </c>
      <c r="I4864" s="33" t="b">
        <f>AND(
    Table2[[#This Row],[Service_start]] &gt; DATE(2022,10,1),
    Table2[[#This Row],[Service_end]] &lt; DATE(2024,2,1)
)</f>
        <v>1</v>
      </c>
    </row>
    <row r="4865" spans="1:9">
      <c r="A4865">
        <v>11748487</v>
      </c>
      <c r="B4865">
        <v>425</v>
      </c>
      <c r="C4865" s="1">
        <v>39118.614999999998</v>
      </c>
      <c r="D4865">
        <v>427</v>
      </c>
      <c r="E4865" s="36">
        <f>INT((Table2[[#This Row],[Service_start]]-Table2[[#This Row],[DateOfBirth]])/365)</f>
        <v>16</v>
      </c>
      <c r="F4865" s="32">
        <f>IF(DATEDIF(Table2[[#This Row],[DateOfBirth]],Table2[[#This Row],[Service_start]], "Y")&lt;=25,1,0)</f>
        <v>1</v>
      </c>
      <c r="G4865" s="1">
        <v>45108</v>
      </c>
      <c r="H4865" s="1">
        <v>45128</v>
      </c>
      <c r="I4865" s="33" t="b">
        <f>AND(
    Table2[[#This Row],[Service_start]] &gt; DATE(2022,10,1),
    Table2[[#This Row],[Service_end]] &lt; DATE(2024,2,1)
)</f>
        <v>1</v>
      </c>
    </row>
    <row r="4866" spans="1:9">
      <c r="A4866">
        <v>11226276</v>
      </c>
      <c r="B4866">
        <v>425</v>
      </c>
      <c r="C4866" s="1">
        <v>39118.614999999998</v>
      </c>
      <c r="D4866">
        <v>427</v>
      </c>
      <c r="E4866" s="36">
        <f>INT((Table2[[#This Row],[Service_start]]-Table2[[#This Row],[DateOfBirth]])/365)</f>
        <v>16</v>
      </c>
      <c r="F4866" s="32">
        <f>IF(DATEDIF(Table2[[#This Row],[DateOfBirth]],Table2[[#This Row],[Service_start]], "Y")&lt;=25,1,0)</f>
        <v>1</v>
      </c>
      <c r="G4866" s="1">
        <v>45139</v>
      </c>
      <c r="H4866" s="1">
        <v>45145</v>
      </c>
      <c r="I4866" s="33" t="b">
        <f>AND(
    Table2[[#This Row],[Service_start]] &gt; DATE(2022,10,1),
    Table2[[#This Row],[Service_end]] &lt; DATE(2024,2,1)
)</f>
        <v>1</v>
      </c>
    </row>
    <row r="4867" spans="1:9">
      <c r="A4867">
        <v>10428104</v>
      </c>
      <c r="B4867">
        <v>425</v>
      </c>
      <c r="C4867" s="1">
        <v>37066.614999999998</v>
      </c>
      <c r="D4867">
        <v>427</v>
      </c>
      <c r="E4867" s="36">
        <f>INT((Table2[[#This Row],[Service_start]]-Table2[[#This Row],[DateOfBirth]])/365)</f>
        <v>22</v>
      </c>
      <c r="F4867" s="32">
        <f>IF(DATEDIF(Table2[[#This Row],[DateOfBirth]],Table2[[#This Row],[Service_start]], "Y")&lt;=25,1,0)</f>
        <v>1</v>
      </c>
      <c r="G4867" s="1">
        <v>45166</v>
      </c>
      <c r="H4867" s="1">
        <v>45169</v>
      </c>
      <c r="I4867" s="33" t="b">
        <f>AND(
    Table2[[#This Row],[Service_start]] &gt; DATE(2022,10,1),
    Table2[[#This Row],[Service_end]] &lt; DATE(2024,2,1)
)</f>
        <v>1</v>
      </c>
    </row>
    <row r="4868" spans="1:9">
      <c r="A4868">
        <v>11795420</v>
      </c>
      <c r="B4868">
        <v>425</v>
      </c>
      <c r="C4868" s="1">
        <v>37066.614999999998</v>
      </c>
      <c r="D4868">
        <v>427</v>
      </c>
      <c r="E4868" s="36">
        <f>INT((Table2[[#This Row],[Service_start]]-Table2[[#This Row],[DateOfBirth]])/365)</f>
        <v>22</v>
      </c>
      <c r="F4868" s="32">
        <f>IF(DATEDIF(Table2[[#This Row],[DateOfBirth]],Table2[[#This Row],[Service_start]], "Y")&lt;=25,1,0)</f>
        <v>1</v>
      </c>
      <c r="G4868" s="1">
        <v>45170</v>
      </c>
      <c r="H4868" s="1">
        <v>45199</v>
      </c>
      <c r="I4868" s="33" t="b">
        <f>AND(
    Table2[[#This Row],[Service_start]] &gt; DATE(2022,10,1),
    Table2[[#This Row],[Service_end]] &lt; DATE(2024,2,1)
)</f>
        <v>1</v>
      </c>
    </row>
    <row r="4869" spans="1:9">
      <c r="A4869">
        <v>9460957</v>
      </c>
      <c r="B4869">
        <v>425</v>
      </c>
      <c r="C4869" s="1">
        <v>37214.614999999998</v>
      </c>
      <c r="D4869">
        <v>427</v>
      </c>
      <c r="E4869" s="36">
        <f>INT((Table2[[#This Row],[Service_start]]-Table2[[#This Row],[DateOfBirth]])/365)</f>
        <v>21</v>
      </c>
      <c r="F4869" s="32">
        <f>IF(DATEDIF(Table2[[#This Row],[DateOfBirth]],Table2[[#This Row],[Service_start]], "Y")&lt;=25,1,0)</f>
        <v>1</v>
      </c>
      <c r="G4869" s="1">
        <v>45175</v>
      </c>
      <c r="H4869" s="1">
        <v>45199</v>
      </c>
      <c r="I4869" s="33" t="b">
        <f>AND(
    Table2[[#This Row],[Service_start]] &gt; DATE(2022,10,1),
    Table2[[#This Row],[Service_end]] &lt; DATE(2024,2,1)
)</f>
        <v>1</v>
      </c>
    </row>
    <row r="4870" spans="1:9">
      <c r="A4870">
        <v>16768443</v>
      </c>
      <c r="B4870">
        <v>425</v>
      </c>
      <c r="C4870" s="1">
        <v>38314.614999999998</v>
      </c>
      <c r="D4870">
        <v>427</v>
      </c>
      <c r="E4870" s="36">
        <f>INT((Table2[[#This Row],[Service_start]]-Table2[[#This Row],[DateOfBirth]])/365)</f>
        <v>18</v>
      </c>
      <c r="F4870" s="32">
        <f>IF(DATEDIF(Table2[[#This Row],[DateOfBirth]],Table2[[#This Row],[Service_start]], "Y")&lt;=25,1,0)</f>
        <v>1</v>
      </c>
      <c r="G4870" s="1">
        <v>45215</v>
      </c>
      <c r="H4870" s="1">
        <v>45230</v>
      </c>
      <c r="I4870" s="33" t="b">
        <f>AND(
    Table2[[#This Row],[Service_start]] &gt; DATE(2022,10,1),
    Table2[[#This Row],[Service_end]] &lt; DATE(2024,2,1)
)</f>
        <v>1</v>
      </c>
    </row>
    <row r="4871" spans="1:9">
      <c r="A4871">
        <v>15375295</v>
      </c>
      <c r="B4871">
        <v>425</v>
      </c>
      <c r="C4871" s="1">
        <v>38314.614999999998</v>
      </c>
      <c r="D4871">
        <v>427</v>
      </c>
      <c r="E4871" s="36">
        <f>INT((Table2[[#This Row],[Service_start]]-Table2[[#This Row],[DateOfBirth]])/365)</f>
        <v>18</v>
      </c>
      <c r="F4871" s="32">
        <f>IF(DATEDIF(Table2[[#This Row],[DateOfBirth]],Table2[[#This Row],[Service_start]], "Y")&lt;=25,1,0)</f>
        <v>1</v>
      </c>
      <c r="G4871" s="1">
        <v>45231</v>
      </c>
      <c r="H4871" s="1">
        <v>45260</v>
      </c>
      <c r="I4871" s="33" t="b">
        <f>AND(
    Table2[[#This Row],[Service_start]] &gt; DATE(2022,10,1),
    Table2[[#This Row],[Service_end]] &lt; DATE(2024,2,1)
)</f>
        <v>1</v>
      </c>
    </row>
    <row r="4872" spans="1:9">
      <c r="A4872">
        <v>10744843</v>
      </c>
      <c r="B4872">
        <v>425</v>
      </c>
      <c r="C4872" s="1">
        <v>38314.614999999998</v>
      </c>
      <c r="D4872">
        <v>427</v>
      </c>
      <c r="E4872" s="36">
        <f>INT((Table2[[#This Row],[Service_start]]-Table2[[#This Row],[DateOfBirth]])/365)</f>
        <v>19</v>
      </c>
      <c r="F4872" s="32">
        <f>IF(DATEDIF(Table2[[#This Row],[DateOfBirth]],Table2[[#This Row],[Service_start]], "Y")&lt;=25,1,0)</f>
        <v>1</v>
      </c>
      <c r="G4872" s="1">
        <v>45261</v>
      </c>
      <c r="H4872" s="1">
        <v>45291</v>
      </c>
      <c r="I4872" s="33" t="b">
        <f>AND(
    Table2[[#This Row],[Service_start]] &gt; DATE(2022,10,1),
    Table2[[#This Row],[Service_end]] &lt; DATE(2024,2,1)
)</f>
        <v>1</v>
      </c>
    </row>
    <row r="4873" spans="1:9">
      <c r="A4873">
        <v>15346733</v>
      </c>
      <c r="B4873">
        <v>425</v>
      </c>
      <c r="C4873" s="1">
        <v>38004.614999999998</v>
      </c>
      <c r="D4873">
        <v>427</v>
      </c>
      <c r="E4873" s="36">
        <f>INT((Table2[[#This Row],[Service_start]]-Table2[[#This Row],[DateOfBirth]])/365)</f>
        <v>19</v>
      </c>
      <c r="F4873" s="32">
        <f>IF(DATEDIF(Table2[[#This Row],[DateOfBirth]],Table2[[#This Row],[Service_start]], "Y")&lt;=25,1,0)</f>
        <v>1</v>
      </c>
      <c r="G4873" s="1">
        <v>45019</v>
      </c>
      <c r="H4873" s="1">
        <v>45046</v>
      </c>
      <c r="I4873" s="33" t="b">
        <f>AND(
    Table2[[#This Row],[Service_start]] &gt; DATE(2022,10,1),
    Table2[[#This Row],[Service_end]] &lt; DATE(2024,2,1)
)</f>
        <v>1</v>
      </c>
    </row>
    <row r="4874" spans="1:9">
      <c r="A4874">
        <v>9144717</v>
      </c>
      <c r="B4874">
        <v>425</v>
      </c>
      <c r="C4874" s="1">
        <v>38004.614999999998</v>
      </c>
      <c r="D4874">
        <v>427</v>
      </c>
      <c r="E4874" s="36">
        <f>INT((Table2[[#This Row],[Service_start]]-Table2[[#This Row],[DateOfBirth]])/365)</f>
        <v>19</v>
      </c>
      <c r="F4874" s="32">
        <f>IF(DATEDIF(Table2[[#This Row],[DateOfBirth]],Table2[[#This Row],[Service_start]], "Y")&lt;=25,1,0)</f>
        <v>1</v>
      </c>
      <c r="G4874" s="1">
        <v>45047</v>
      </c>
      <c r="H4874" s="1">
        <v>45077</v>
      </c>
      <c r="I4874" s="33" t="b">
        <f>AND(
    Table2[[#This Row],[Service_start]] &gt; DATE(2022,10,1),
    Table2[[#This Row],[Service_end]] &lt; DATE(2024,2,1)
)</f>
        <v>1</v>
      </c>
    </row>
    <row r="4875" spans="1:9">
      <c r="A4875">
        <v>16911927</v>
      </c>
      <c r="B4875">
        <v>425</v>
      </c>
      <c r="C4875" s="1">
        <v>37120.614999999998</v>
      </c>
      <c r="D4875">
        <v>427</v>
      </c>
      <c r="E4875" s="36">
        <f>INT((Table2[[#This Row],[Service_start]]-Table2[[#This Row],[DateOfBirth]])/365)</f>
        <v>21</v>
      </c>
      <c r="F4875" s="32">
        <f>IF(DATEDIF(Table2[[#This Row],[DateOfBirth]],Table2[[#This Row],[Service_start]], "Y")&lt;=25,1,0)</f>
        <v>1</v>
      </c>
      <c r="G4875" s="1">
        <v>45133</v>
      </c>
      <c r="H4875" s="1">
        <v>45138</v>
      </c>
      <c r="I4875" s="33" t="b">
        <f>AND(
    Table2[[#This Row],[Service_start]] &gt; DATE(2022,10,1),
    Table2[[#This Row],[Service_end]] &lt; DATE(2024,2,1)
)</f>
        <v>1</v>
      </c>
    </row>
    <row r="4876" spans="1:9">
      <c r="A4876">
        <v>15475729</v>
      </c>
      <c r="B4876">
        <v>425</v>
      </c>
      <c r="C4876" s="1">
        <v>37120.614999999998</v>
      </c>
      <c r="D4876">
        <v>427</v>
      </c>
      <c r="E4876" s="36">
        <f>INT((Table2[[#This Row],[Service_start]]-Table2[[#This Row],[DateOfBirth]])/365)</f>
        <v>21</v>
      </c>
      <c r="F4876" s="32">
        <f>IF(DATEDIF(Table2[[#This Row],[DateOfBirth]],Table2[[#This Row],[Service_start]], "Y")&lt;=25,1,0)</f>
        <v>1</v>
      </c>
      <c r="G4876" s="1">
        <v>45139</v>
      </c>
      <c r="H4876" s="1">
        <v>45169</v>
      </c>
      <c r="I4876" s="33" t="b">
        <f>AND(
    Table2[[#This Row],[Service_start]] &gt; DATE(2022,10,1),
    Table2[[#This Row],[Service_end]] &lt; DATE(2024,2,1)
)</f>
        <v>1</v>
      </c>
    </row>
    <row r="4877" spans="1:9">
      <c r="A4877">
        <v>15720636</v>
      </c>
      <c r="B4877">
        <v>425</v>
      </c>
      <c r="C4877" s="1">
        <v>37120.614999999998</v>
      </c>
      <c r="D4877">
        <v>427</v>
      </c>
      <c r="E4877" s="36">
        <f>INT((Table2[[#This Row],[Service_start]]-Table2[[#This Row],[DateOfBirth]])/365)</f>
        <v>22</v>
      </c>
      <c r="F4877" s="32">
        <f>IF(DATEDIF(Table2[[#This Row],[DateOfBirth]],Table2[[#This Row],[Service_start]], "Y")&lt;=25,1,0)</f>
        <v>1</v>
      </c>
      <c r="G4877" s="1">
        <v>45170</v>
      </c>
      <c r="H4877" s="1">
        <v>45191</v>
      </c>
      <c r="I4877" s="33" t="b">
        <f>AND(
    Table2[[#This Row],[Service_start]] &gt; DATE(2022,10,1),
    Table2[[#This Row],[Service_end]] &lt; DATE(2024,2,1)
)</f>
        <v>1</v>
      </c>
    </row>
    <row r="4878" spans="1:9">
      <c r="A4878">
        <v>15716922</v>
      </c>
      <c r="B4878">
        <v>425</v>
      </c>
      <c r="C4878" s="1">
        <v>38050.614999999998</v>
      </c>
      <c r="D4878">
        <v>427</v>
      </c>
      <c r="E4878" s="36">
        <f>INT((Table2[[#This Row],[Service_start]]-Table2[[#This Row],[DateOfBirth]])/365)</f>
        <v>18</v>
      </c>
      <c r="F4878" s="32">
        <f>IF(DATEDIF(Table2[[#This Row],[DateOfBirth]],Table2[[#This Row],[Service_start]], "Y")&lt;=25,1,0)</f>
        <v>1</v>
      </c>
      <c r="G4878" s="1">
        <v>44880</v>
      </c>
      <c r="H4878" s="1">
        <v>44895</v>
      </c>
      <c r="I4878" s="33" t="b">
        <f>AND(
    Table2[[#This Row],[Service_start]] &gt; DATE(2022,10,1),
    Table2[[#This Row],[Service_end]] &lt; DATE(2024,2,1)
)</f>
        <v>1</v>
      </c>
    </row>
    <row r="4879" spans="1:9">
      <c r="A4879">
        <v>16540356</v>
      </c>
      <c r="B4879">
        <v>425</v>
      </c>
      <c r="C4879" s="1">
        <v>38050.614999999998</v>
      </c>
      <c r="D4879">
        <v>427</v>
      </c>
      <c r="E4879" s="36">
        <f>INT((Table2[[#This Row],[Service_start]]-Table2[[#This Row],[DateOfBirth]])/365)</f>
        <v>18</v>
      </c>
      <c r="F4879" s="32">
        <f>IF(DATEDIF(Table2[[#This Row],[DateOfBirth]],Table2[[#This Row],[Service_start]], "Y")&lt;=25,1,0)</f>
        <v>1</v>
      </c>
      <c r="G4879" s="1">
        <v>44896</v>
      </c>
      <c r="H4879" s="1">
        <v>44926</v>
      </c>
      <c r="I4879" s="33" t="b">
        <f>AND(
    Table2[[#This Row],[Service_start]] &gt; DATE(2022,10,1),
    Table2[[#This Row],[Service_end]] &lt; DATE(2024,2,1)
)</f>
        <v>1</v>
      </c>
    </row>
    <row r="4880" spans="1:9">
      <c r="A4880">
        <v>9118745</v>
      </c>
      <c r="B4880">
        <v>425</v>
      </c>
      <c r="C4880" s="1">
        <v>38050.614999999998</v>
      </c>
      <c r="D4880">
        <v>427</v>
      </c>
      <c r="E4880" s="36">
        <f>INT((Table2[[#This Row],[Service_start]]-Table2[[#This Row],[DateOfBirth]])/365)</f>
        <v>18</v>
      </c>
      <c r="F4880" s="32">
        <f>IF(DATEDIF(Table2[[#This Row],[DateOfBirth]],Table2[[#This Row],[Service_start]], "Y")&lt;=25,1,0)</f>
        <v>1</v>
      </c>
      <c r="G4880" s="1">
        <v>44927</v>
      </c>
      <c r="H4880" s="1">
        <v>44957</v>
      </c>
      <c r="I4880" s="33" t="b">
        <f>AND(
    Table2[[#This Row],[Service_start]] &gt; DATE(2022,10,1),
    Table2[[#This Row],[Service_end]] &lt; DATE(2024,2,1)
)</f>
        <v>1</v>
      </c>
    </row>
    <row r="4881" spans="1:9">
      <c r="A4881">
        <v>11878350</v>
      </c>
      <c r="B4881">
        <v>425</v>
      </c>
      <c r="C4881" s="1">
        <v>38050.614999999998</v>
      </c>
      <c r="D4881">
        <v>427</v>
      </c>
      <c r="E4881" s="36">
        <f>INT((Table2[[#This Row],[Service_start]]-Table2[[#This Row],[DateOfBirth]])/365)</f>
        <v>18</v>
      </c>
      <c r="F4881" s="32">
        <f>IF(DATEDIF(Table2[[#This Row],[DateOfBirth]],Table2[[#This Row],[Service_start]], "Y")&lt;=25,1,0)</f>
        <v>1</v>
      </c>
      <c r="G4881" s="1">
        <v>44958</v>
      </c>
      <c r="H4881" s="1">
        <v>44985</v>
      </c>
      <c r="I4881" s="33" t="b">
        <f>AND(
    Table2[[#This Row],[Service_start]] &gt; DATE(2022,10,1),
    Table2[[#This Row],[Service_end]] &lt; DATE(2024,2,1)
)</f>
        <v>1</v>
      </c>
    </row>
    <row r="4882" spans="1:9">
      <c r="A4882">
        <v>15734213</v>
      </c>
      <c r="B4882">
        <v>425</v>
      </c>
      <c r="C4882" s="1">
        <v>38050.614999999998</v>
      </c>
      <c r="D4882">
        <v>427</v>
      </c>
      <c r="E4882" s="36">
        <f>INT((Table2[[#This Row],[Service_start]]-Table2[[#This Row],[DateOfBirth]])/365)</f>
        <v>19</v>
      </c>
      <c r="F4882" s="32">
        <f>IF(DATEDIF(Table2[[#This Row],[DateOfBirth]],Table2[[#This Row],[Service_start]], "Y")&lt;=25,1,0)</f>
        <v>1</v>
      </c>
      <c r="G4882" s="1">
        <v>44986</v>
      </c>
      <c r="H4882" s="1">
        <v>44986</v>
      </c>
      <c r="I4882" s="33" t="b">
        <f>AND(
    Table2[[#This Row],[Service_start]] &gt; DATE(2022,10,1),
    Table2[[#This Row],[Service_end]] &lt; DATE(2024,2,1)
)</f>
        <v>1</v>
      </c>
    </row>
    <row r="4883" spans="1:9">
      <c r="A4883">
        <v>10804701</v>
      </c>
      <c r="B4883">
        <v>425</v>
      </c>
      <c r="C4883" s="1">
        <v>39055.614999999998</v>
      </c>
      <c r="D4883">
        <v>427</v>
      </c>
      <c r="E4883" s="36">
        <f>INT((Table2[[#This Row],[Service_start]]-Table2[[#This Row],[DateOfBirth]])/365)</f>
        <v>16</v>
      </c>
      <c r="F4883" s="32">
        <f>IF(DATEDIF(Table2[[#This Row],[DateOfBirth]],Table2[[#This Row],[Service_start]], "Y")&lt;=25,1,0)</f>
        <v>1</v>
      </c>
      <c r="G4883" s="1">
        <v>45228</v>
      </c>
      <c r="H4883" s="1">
        <v>45230</v>
      </c>
      <c r="I4883" s="33" t="b">
        <f>AND(
    Table2[[#This Row],[Service_start]] &gt; DATE(2022,10,1),
    Table2[[#This Row],[Service_end]] &lt; DATE(2024,2,1)
)</f>
        <v>1</v>
      </c>
    </row>
    <row r="4884" spans="1:9">
      <c r="A4884">
        <v>11599008</v>
      </c>
      <c r="B4884">
        <v>425</v>
      </c>
      <c r="C4884" s="1">
        <v>39055.614999999998</v>
      </c>
      <c r="D4884">
        <v>427</v>
      </c>
      <c r="E4884" s="36">
        <f>INT((Table2[[#This Row],[Service_start]]-Table2[[#This Row],[DateOfBirth]])/365)</f>
        <v>16</v>
      </c>
      <c r="F4884" s="32">
        <f>IF(DATEDIF(Table2[[#This Row],[DateOfBirth]],Table2[[#This Row],[Service_start]], "Y")&lt;=25,1,0)</f>
        <v>1</v>
      </c>
      <c r="G4884" s="1">
        <v>45231</v>
      </c>
      <c r="H4884" s="1">
        <v>45260</v>
      </c>
      <c r="I4884" s="33" t="b">
        <f>AND(
    Table2[[#This Row],[Service_start]] &gt; DATE(2022,10,1),
    Table2[[#This Row],[Service_end]] &lt; DATE(2024,2,1)
)</f>
        <v>1</v>
      </c>
    </row>
    <row r="4885" spans="1:9">
      <c r="A4885">
        <v>12021930</v>
      </c>
      <c r="B4885">
        <v>425</v>
      </c>
      <c r="C4885" s="1">
        <v>39055.614999999998</v>
      </c>
      <c r="D4885">
        <v>427</v>
      </c>
      <c r="E4885" s="36">
        <f>INT((Table2[[#This Row],[Service_start]]-Table2[[#This Row],[DateOfBirth]])/365)</f>
        <v>17</v>
      </c>
      <c r="F4885" s="32">
        <f>IF(DATEDIF(Table2[[#This Row],[DateOfBirth]],Table2[[#This Row],[Service_start]], "Y")&lt;=25,1,0)</f>
        <v>1</v>
      </c>
      <c r="G4885" s="1">
        <v>45261</v>
      </c>
      <c r="H4885" s="1">
        <v>45291</v>
      </c>
      <c r="I4885" s="33" t="b">
        <f>AND(
    Table2[[#This Row],[Service_start]] &gt; DATE(2022,10,1),
    Table2[[#This Row],[Service_end]] &lt; DATE(2024,2,1)
)</f>
        <v>1</v>
      </c>
    </row>
    <row r="4886" spans="1:9">
      <c r="A4886">
        <v>10913691</v>
      </c>
      <c r="B4886">
        <v>425</v>
      </c>
      <c r="C4886" s="1">
        <v>39055.614999999998</v>
      </c>
      <c r="D4886">
        <v>427</v>
      </c>
      <c r="E4886" s="36">
        <f>INT((Table2[[#This Row],[Service_start]]-Table2[[#This Row],[DateOfBirth]])/365)</f>
        <v>17</v>
      </c>
      <c r="F4886" s="32">
        <f>IF(DATEDIF(Table2[[#This Row],[DateOfBirth]],Table2[[#This Row],[Service_start]], "Y")&lt;=25,1,0)</f>
        <v>1</v>
      </c>
      <c r="G4886" s="1">
        <v>45292</v>
      </c>
      <c r="H4886" s="1">
        <v>45322</v>
      </c>
      <c r="I4886" s="33" t="b">
        <f>AND(
    Table2[[#This Row],[Service_start]] &gt; DATE(2022,10,1),
    Table2[[#This Row],[Service_end]] &lt; DATE(2024,2,1)
)</f>
        <v>1</v>
      </c>
    </row>
    <row r="4887" spans="1:9">
      <c r="A4887">
        <v>9445861</v>
      </c>
      <c r="B4887">
        <v>425</v>
      </c>
      <c r="C4887" s="1">
        <v>37574.614999999998</v>
      </c>
      <c r="D4887">
        <v>427</v>
      </c>
      <c r="E4887" s="36">
        <f>INT((Table2[[#This Row],[Service_start]]-Table2[[#This Row],[DateOfBirth]])/365)</f>
        <v>20</v>
      </c>
      <c r="F4887" s="32">
        <f>IF(DATEDIF(Table2[[#This Row],[DateOfBirth]],Table2[[#This Row],[Service_start]], "Y")&lt;=25,1,0)</f>
        <v>1</v>
      </c>
      <c r="G4887" s="1">
        <v>45166</v>
      </c>
      <c r="H4887" s="1">
        <v>45169</v>
      </c>
      <c r="I4887" s="33" t="b">
        <f>AND(
    Table2[[#This Row],[Service_start]] &gt; DATE(2022,10,1),
    Table2[[#This Row],[Service_end]] &lt; DATE(2024,2,1)
)</f>
        <v>1</v>
      </c>
    </row>
    <row r="4888" spans="1:9">
      <c r="A4888">
        <v>13779765</v>
      </c>
      <c r="B4888">
        <v>425</v>
      </c>
      <c r="C4888" s="1">
        <v>37574.614999999998</v>
      </c>
      <c r="D4888">
        <v>427</v>
      </c>
      <c r="E4888" s="36">
        <f>INT((Table2[[#This Row],[Service_start]]-Table2[[#This Row],[DateOfBirth]])/365)</f>
        <v>20</v>
      </c>
      <c r="F4888" s="32">
        <f>IF(DATEDIF(Table2[[#This Row],[DateOfBirth]],Table2[[#This Row],[Service_start]], "Y")&lt;=25,1,0)</f>
        <v>1</v>
      </c>
      <c r="G4888" s="1">
        <v>45170</v>
      </c>
      <c r="H4888" s="1">
        <v>45199</v>
      </c>
      <c r="I4888" s="33" t="b">
        <f>AND(
    Table2[[#This Row],[Service_start]] &gt; DATE(2022,10,1),
    Table2[[#This Row],[Service_end]] &lt; DATE(2024,2,1)
)</f>
        <v>1</v>
      </c>
    </row>
    <row r="4889" spans="1:9">
      <c r="A4889">
        <v>15675400</v>
      </c>
      <c r="B4889">
        <v>425</v>
      </c>
      <c r="C4889" s="1">
        <v>37574.614999999998</v>
      </c>
      <c r="D4889">
        <v>427</v>
      </c>
      <c r="E4889" s="36">
        <f>INT((Table2[[#This Row],[Service_start]]-Table2[[#This Row],[DateOfBirth]])/365)</f>
        <v>20</v>
      </c>
      <c r="F4889" s="32">
        <f>IF(DATEDIF(Table2[[#This Row],[DateOfBirth]],Table2[[#This Row],[Service_start]], "Y")&lt;=25,1,0)</f>
        <v>1</v>
      </c>
      <c r="G4889" s="1">
        <v>45200</v>
      </c>
      <c r="H4889" s="1">
        <v>45230</v>
      </c>
      <c r="I4889" s="33" t="b">
        <f>AND(
    Table2[[#This Row],[Service_start]] &gt; DATE(2022,10,1),
    Table2[[#This Row],[Service_end]] &lt; DATE(2024,2,1)
)</f>
        <v>1</v>
      </c>
    </row>
    <row r="4890" spans="1:9">
      <c r="A4890">
        <v>14399818</v>
      </c>
      <c r="B4890">
        <v>425</v>
      </c>
      <c r="C4890" s="1">
        <v>38618.614999999998</v>
      </c>
      <c r="D4890">
        <v>427</v>
      </c>
      <c r="E4890" s="36">
        <f>INT((Table2[[#This Row],[Service_start]]-Table2[[#This Row],[DateOfBirth]])/365)</f>
        <v>17</v>
      </c>
      <c r="F4890" s="32">
        <f>IF(DATEDIF(Table2[[#This Row],[DateOfBirth]],Table2[[#This Row],[Service_start]], "Y")&lt;=25,1,0)</f>
        <v>1</v>
      </c>
      <c r="G4890" s="1">
        <v>45082</v>
      </c>
      <c r="H4890" s="1">
        <v>45107</v>
      </c>
      <c r="I4890" s="33" t="b">
        <f>AND(
    Table2[[#This Row],[Service_start]] &gt; DATE(2022,10,1),
    Table2[[#This Row],[Service_end]] &lt; DATE(2024,2,1)
)</f>
        <v>1</v>
      </c>
    </row>
    <row r="4891" spans="1:9">
      <c r="A4891">
        <v>15632179</v>
      </c>
      <c r="B4891">
        <v>425</v>
      </c>
      <c r="C4891" s="1">
        <v>38618.614999999998</v>
      </c>
      <c r="D4891">
        <v>427</v>
      </c>
      <c r="E4891" s="36">
        <f>INT((Table2[[#This Row],[Service_start]]-Table2[[#This Row],[DateOfBirth]])/365)</f>
        <v>17</v>
      </c>
      <c r="F4891" s="32">
        <f>IF(DATEDIF(Table2[[#This Row],[DateOfBirth]],Table2[[#This Row],[Service_start]], "Y")&lt;=25,1,0)</f>
        <v>1</v>
      </c>
      <c r="G4891" s="1">
        <v>45108</v>
      </c>
      <c r="H4891" s="1">
        <v>45138</v>
      </c>
      <c r="I4891" s="33" t="b">
        <f>AND(
    Table2[[#This Row],[Service_start]] &gt; DATE(2022,10,1),
    Table2[[#This Row],[Service_end]] &lt; DATE(2024,2,1)
)</f>
        <v>1</v>
      </c>
    </row>
    <row r="4892" spans="1:9">
      <c r="A4892">
        <v>9230776</v>
      </c>
      <c r="B4892">
        <v>425</v>
      </c>
      <c r="C4892" s="1">
        <v>38643.614999999998</v>
      </c>
      <c r="D4892">
        <v>427</v>
      </c>
      <c r="E4892" s="36">
        <f>INT((Table2[[#This Row],[Service_start]]-Table2[[#This Row],[DateOfBirth]])/365)</f>
        <v>17</v>
      </c>
      <c r="F4892" s="32">
        <f>IF(DATEDIF(Table2[[#This Row],[DateOfBirth]],Table2[[#This Row],[Service_start]], "Y")&lt;=25,1,0)</f>
        <v>1</v>
      </c>
      <c r="G4892" s="1">
        <v>45104</v>
      </c>
      <c r="H4892" s="1">
        <v>45107</v>
      </c>
      <c r="I4892" s="33" t="b">
        <f>AND(
    Table2[[#This Row],[Service_start]] &gt; DATE(2022,10,1),
    Table2[[#This Row],[Service_end]] &lt; DATE(2024,2,1)
)</f>
        <v>1</v>
      </c>
    </row>
    <row r="4893" spans="1:9">
      <c r="A4893">
        <v>11763434</v>
      </c>
      <c r="B4893">
        <v>425</v>
      </c>
      <c r="C4893" s="1">
        <v>38643.614999999998</v>
      </c>
      <c r="D4893">
        <v>427</v>
      </c>
      <c r="E4893" s="36">
        <f>INT((Table2[[#This Row],[Service_start]]-Table2[[#This Row],[DateOfBirth]])/365)</f>
        <v>17</v>
      </c>
      <c r="F4893" s="32">
        <f>IF(DATEDIF(Table2[[#This Row],[DateOfBirth]],Table2[[#This Row],[Service_start]], "Y")&lt;=25,1,0)</f>
        <v>1</v>
      </c>
      <c r="G4893" s="1">
        <v>45108</v>
      </c>
      <c r="H4893" s="1">
        <v>45138</v>
      </c>
      <c r="I4893" s="33" t="b">
        <f>AND(
    Table2[[#This Row],[Service_start]] &gt; DATE(2022,10,1),
    Table2[[#This Row],[Service_end]] &lt; DATE(2024,2,1)
)</f>
        <v>1</v>
      </c>
    </row>
    <row r="4894" spans="1:9">
      <c r="A4894">
        <v>13873423</v>
      </c>
      <c r="B4894">
        <v>425</v>
      </c>
      <c r="C4894" s="1">
        <v>38643.614999999998</v>
      </c>
      <c r="D4894">
        <v>427</v>
      </c>
      <c r="E4894" s="36">
        <f>INT((Table2[[#This Row],[Service_start]]-Table2[[#This Row],[DateOfBirth]])/365)</f>
        <v>17</v>
      </c>
      <c r="F4894" s="32">
        <f>IF(DATEDIF(Table2[[#This Row],[DateOfBirth]],Table2[[#This Row],[Service_start]], "Y")&lt;=25,1,0)</f>
        <v>1</v>
      </c>
      <c r="G4894" s="1">
        <v>45139</v>
      </c>
      <c r="H4894" s="1">
        <v>45160</v>
      </c>
      <c r="I4894" s="33" t="b">
        <f>AND(
    Table2[[#This Row],[Service_start]] &gt; DATE(2022,10,1),
    Table2[[#This Row],[Service_end]] &lt; DATE(2024,2,1)
)</f>
        <v>1</v>
      </c>
    </row>
    <row r="4895" spans="1:9">
      <c r="A4895">
        <v>10914654</v>
      </c>
      <c r="B4895">
        <v>425</v>
      </c>
      <c r="C4895" s="1">
        <v>37709.614999999998</v>
      </c>
      <c r="D4895">
        <v>427</v>
      </c>
      <c r="E4895" s="36">
        <f>INT((Table2[[#This Row],[Service_start]]-Table2[[#This Row],[DateOfBirth]])/365)</f>
        <v>19</v>
      </c>
      <c r="F4895" s="32">
        <f>IF(DATEDIF(Table2[[#This Row],[DateOfBirth]],Table2[[#This Row],[Service_start]], "Y")&lt;=25,1,0)</f>
        <v>1</v>
      </c>
      <c r="G4895" s="1">
        <v>44866</v>
      </c>
      <c r="H4895" s="1">
        <v>44869</v>
      </c>
      <c r="I4895" s="33" t="b">
        <f>AND(
    Table2[[#This Row],[Service_start]] &gt; DATE(2022,10,1),
    Table2[[#This Row],[Service_end]] &lt; DATE(2024,2,1)
)</f>
        <v>1</v>
      </c>
    </row>
    <row r="4896" spans="1:9">
      <c r="A4896">
        <v>15019200</v>
      </c>
      <c r="B4896">
        <v>425</v>
      </c>
      <c r="C4896" s="1">
        <v>38268.614999999998</v>
      </c>
      <c r="D4896">
        <v>427</v>
      </c>
      <c r="E4896" s="36">
        <f>INT((Table2[[#This Row],[Service_start]]-Table2[[#This Row],[DateOfBirth]])/365)</f>
        <v>18</v>
      </c>
      <c r="F4896" s="32">
        <f>IF(DATEDIF(Table2[[#This Row],[DateOfBirth]],Table2[[#This Row],[Service_start]], "Y")&lt;=25,1,0)</f>
        <v>1</v>
      </c>
      <c r="G4896" s="1">
        <v>45162</v>
      </c>
      <c r="H4896" s="1">
        <v>45169</v>
      </c>
      <c r="I4896" s="33" t="b">
        <f>AND(
    Table2[[#This Row],[Service_start]] &gt; DATE(2022,10,1),
    Table2[[#This Row],[Service_end]] &lt; DATE(2024,2,1)
)</f>
        <v>1</v>
      </c>
    </row>
    <row r="4897" spans="1:9">
      <c r="A4897">
        <v>11863162</v>
      </c>
      <c r="B4897">
        <v>425</v>
      </c>
      <c r="C4897" s="1">
        <v>38268.614999999998</v>
      </c>
      <c r="D4897">
        <v>427</v>
      </c>
      <c r="E4897" s="36">
        <f>INT((Table2[[#This Row],[Service_start]]-Table2[[#This Row],[DateOfBirth]])/365)</f>
        <v>18</v>
      </c>
      <c r="F4897" s="32">
        <f>IF(DATEDIF(Table2[[#This Row],[DateOfBirth]],Table2[[#This Row],[Service_start]], "Y")&lt;=25,1,0)</f>
        <v>1</v>
      </c>
      <c r="G4897" s="1">
        <v>45170</v>
      </c>
      <c r="H4897" s="1">
        <v>45199</v>
      </c>
      <c r="I4897" s="33" t="b">
        <f>AND(
    Table2[[#This Row],[Service_start]] &gt; DATE(2022,10,1),
    Table2[[#This Row],[Service_end]] &lt; DATE(2024,2,1)
)</f>
        <v>1</v>
      </c>
    </row>
    <row r="4898" spans="1:9">
      <c r="A4898">
        <v>10397580</v>
      </c>
      <c r="B4898">
        <v>425</v>
      </c>
      <c r="C4898" s="1">
        <v>38268.614999999998</v>
      </c>
      <c r="D4898">
        <v>427</v>
      </c>
      <c r="E4898" s="36">
        <f>INT((Table2[[#This Row],[Service_start]]-Table2[[#This Row],[DateOfBirth]])/365)</f>
        <v>18</v>
      </c>
      <c r="F4898" s="32">
        <f>IF(DATEDIF(Table2[[#This Row],[DateOfBirth]],Table2[[#This Row],[Service_start]], "Y")&lt;=25,1,0)</f>
        <v>1</v>
      </c>
      <c r="G4898" s="1">
        <v>45200</v>
      </c>
      <c r="H4898" s="1">
        <v>45230</v>
      </c>
      <c r="I4898" s="33" t="b">
        <f>AND(
    Table2[[#This Row],[Service_start]] &gt; DATE(2022,10,1),
    Table2[[#This Row],[Service_end]] &lt; DATE(2024,2,1)
)</f>
        <v>1</v>
      </c>
    </row>
    <row r="4899" spans="1:9">
      <c r="A4899">
        <v>10723112</v>
      </c>
      <c r="B4899">
        <v>425</v>
      </c>
      <c r="C4899" s="1">
        <v>38748.614999999998</v>
      </c>
      <c r="D4899">
        <v>427</v>
      </c>
      <c r="E4899" s="36">
        <f>INT((Table2[[#This Row],[Service_start]]-Table2[[#This Row],[DateOfBirth]])/365)</f>
        <v>17</v>
      </c>
      <c r="F4899" s="32">
        <f>IF(DATEDIF(Table2[[#This Row],[DateOfBirth]],Table2[[#This Row],[Service_start]], "Y")&lt;=25,1,0)</f>
        <v>1</v>
      </c>
      <c r="G4899" s="1">
        <v>45194</v>
      </c>
      <c r="H4899" s="1">
        <v>45199</v>
      </c>
      <c r="I4899" s="33" t="b">
        <f>AND(
    Table2[[#This Row],[Service_start]] &gt; DATE(2022,10,1),
    Table2[[#This Row],[Service_end]] &lt; DATE(2024,2,1)
)</f>
        <v>1</v>
      </c>
    </row>
    <row r="4900" spans="1:9">
      <c r="A4900">
        <v>16211025</v>
      </c>
      <c r="B4900">
        <v>425</v>
      </c>
      <c r="C4900" s="1">
        <v>38748.614999999998</v>
      </c>
      <c r="D4900">
        <v>427</v>
      </c>
      <c r="E4900" s="36">
        <f>INT((Table2[[#This Row],[Service_start]]-Table2[[#This Row],[DateOfBirth]])/365)</f>
        <v>17</v>
      </c>
      <c r="F4900" s="32">
        <f>IF(DATEDIF(Table2[[#This Row],[DateOfBirth]],Table2[[#This Row],[Service_start]], "Y")&lt;=25,1,0)</f>
        <v>1</v>
      </c>
      <c r="G4900" s="1">
        <v>45203</v>
      </c>
      <c r="H4900" s="1">
        <v>45230</v>
      </c>
      <c r="I4900" s="33" t="b">
        <f>AND(
    Table2[[#This Row],[Service_start]] &gt; DATE(2022,10,1),
    Table2[[#This Row],[Service_end]] &lt; DATE(2024,2,1)
)</f>
        <v>1</v>
      </c>
    </row>
    <row r="4901" spans="1:9">
      <c r="A4901">
        <v>10322122</v>
      </c>
      <c r="B4901">
        <v>425</v>
      </c>
      <c r="C4901" s="1">
        <v>38748.614999999998</v>
      </c>
      <c r="D4901">
        <v>427</v>
      </c>
      <c r="E4901" s="36">
        <f>INT((Table2[[#This Row],[Service_start]]-Table2[[#This Row],[DateOfBirth]])/365)</f>
        <v>17</v>
      </c>
      <c r="F4901" s="32">
        <f>IF(DATEDIF(Table2[[#This Row],[DateOfBirth]],Table2[[#This Row],[Service_start]], "Y")&lt;=25,1,0)</f>
        <v>1</v>
      </c>
      <c r="G4901" s="1">
        <v>45231</v>
      </c>
      <c r="H4901" s="1">
        <v>45260</v>
      </c>
      <c r="I4901" s="33" t="b">
        <f>AND(
    Table2[[#This Row],[Service_start]] &gt; DATE(2022,10,1),
    Table2[[#This Row],[Service_end]] &lt; DATE(2024,2,1)
)</f>
        <v>1</v>
      </c>
    </row>
    <row r="4902" spans="1:9">
      <c r="A4902">
        <v>9221534</v>
      </c>
      <c r="B4902">
        <v>425</v>
      </c>
      <c r="C4902" s="1">
        <v>38748.614999999998</v>
      </c>
      <c r="D4902">
        <v>427</v>
      </c>
      <c r="E4902" s="36">
        <f>INT((Table2[[#This Row],[Service_start]]-Table2[[#This Row],[DateOfBirth]])/365)</f>
        <v>17</v>
      </c>
      <c r="F4902" s="32">
        <f>IF(DATEDIF(Table2[[#This Row],[DateOfBirth]],Table2[[#This Row],[Service_start]], "Y")&lt;=25,1,0)</f>
        <v>1</v>
      </c>
      <c r="G4902" s="1">
        <v>45261</v>
      </c>
      <c r="H4902" s="1">
        <v>45268</v>
      </c>
      <c r="I4902" s="33" t="b">
        <f>AND(
    Table2[[#This Row],[Service_start]] &gt; DATE(2022,10,1),
    Table2[[#This Row],[Service_end]] &lt; DATE(2024,2,1)
)</f>
        <v>1</v>
      </c>
    </row>
    <row r="4903" spans="1:9">
      <c r="A4903">
        <v>14096209</v>
      </c>
      <c r="B4903">
        <v>425</v>
      </c>
      <c r="C4903" s="1">
        <v>37889.614999999998</v>
      </c>
      <c r="D4903">
        <v>427</v>
      </c>
      <c r="E4903" s="36">
        <f>INT((Table2[[#This Row],[Service_start]]-Table2[[#This Row],[DateOfBirth]])/365)</f>
        <v>20</v>
      </c>
      <c r="F4903" s="32">
        <f>IF(DATEDIF(Table2[[#This Row],[DateOfBirth]],Table2[[#This Row],[Service_start]], "Y")&lt;=25,1,0)</f>
        <v>1</v>
      </c>
      <c r="G4903" s="1">
        <v>45229</v>
      </c>
      <c r="H4903" s="1">
        <v>45230</v>
      </c>
      <c r="I4903" s="33" t="b">
        <f>AND(
    Table2[[#This Row],[Service_start]] &gt; DATE(2022,10,1),
    Table2[[#This Row],[Service_end]] &lt; DATE(2024,2,1)
)</f>
        <v>1</v>
      </c>
    </row>
    <row r="4904" spans="1:9">
      <c r="A4904">
        <v>10796002</v>
      </c>
      <c r="B4904">
        <v>425</v>
      </c>
      <c r="C4904" s="1">
        <v>37889.614999999998</v>
      </c>
      <c r="D4904">
        <v>427</v>
      </c>
      <c r="E4904" s="36">
        <f>INT((Table2[[#This Row],[Service_start]]-Table2[[#This Row],[DateOfBirth]])/365)</f>
        <v>20</v>
      </c>
      <c r="F4904" s="32">
        <f>IF(DATEDIF(Table2[[#This Row],[DateOfBirth]],Table2[[#This Row],[Service_start]], "Y")&lt;=25,1,0)</f>
        <v>1</v>
      </c>
      <c r="G4904" s="1">
        <v>45231</v>
      </c>
      <c r="H4904" s="1">
        <v>45260</v>
      </c>
      <c r="I4904" s="33" t="b">
        <f>AND(
    Table2[[#This Row],[Service_start]] &gt; DATE(2022,10,1),
    Table2[[#This Row],[Service_end]] &lt; DATE(2024,2,1)
)</f>
        <v>1</v>
      </c>
    </row>
    <row r="4905" spans="1:9">
      <c r="A4905">
        <v>12006468</v>
      </c>
      <c r="B4905">
        <v>425</v>
      </c>
      <c r="C4905" s="1">
        <v>37889.614999999998</v>
      </c>
      <c r="D4905">
        <v>427</v>
      </c>
      <c r="E4905" s="36">
        <f>INT((Table2[[#This Row],[Service_start]]-Table2[[#This Row],[DateOfBirth]])/365)</f>
        <v>20</v>
      </c>
      <c r="F4905" s="32">
        <f>IF(DATEDIF(Table2[[#This Row],[DateOfBirth]],Table2[[#This Row],[Service_start]], "Y")&lt;=25,1,0)</f>
        <v>1</v>
      </c>
      <c r="G4905" s="1">
        <v>45261</v>
      </c>
      <c r="H4905" s="1">
        <v>45291</v>
      </c>
      <c r="I4905" s="33" t="b">
        <f>AND(
    Table2[[#This Row],[Service_start]] &gt; DATE(2022,10,1),
    Table2[[#This Row],[Service_end]] &lt; DATE(2024,2,1)
)</f>
        <v>1</v>
      </c>
    </row>
    <row r="4906" spans="1:9">
      <c r="A4906">
        <v>10868154</v>
      </c>
      <c r="B4906">
        <v>425</v>
      </c>
      <c r="C4906" s="1">
        <v>37155.614999999998</v>
      </c>
      <c r="D4906">
        <v>427</v>
      </c>
      <c r="E4906" s="36">
        <f>INT((Table2[[#This Row],[Service_start]]-Table2[[#This Row],[DateOfBirth]])/365)</f>
        <v>21</v>
      </c>
      <c r="F4906" s="32">
        <f>IF(DATEDIF(Table2[[#This Row],[DateOfBirth]],Table2[[#This Row],[Service_start]], "Y")&lt;=25,1,0)</f>
        <v>1</v>
      </c>
      <c r="G4906" s="1">
        <v>44944</v>
      </c>
      <c r="H4906" s="1">
        <v>44957</v>
      </c>
      <c r="I4906" s="33" t="b">
        <f>AND(
    Table2[[#This Row],[Service_start]] &gt; DATE(2022,10,1),
    Table2[[#This Row],[Service_end]] &lt; DATE(2024,2,1)
)</f>
        <v>1</v>
      </c>
    </row>
    <row r="4907" spans="1:9">
      <c r="A4907">
        <v>9178985</v>
      </c>
      <c r="B4907">
        <v>425</v>
      </c>
      <c r="C4907" s="1">
        <v>37155.614999999998</v>
      </c>
      <c r="D4907">
        <v>427</v>
      </c>
      <c r="E4907" s="36">
        <f>INT((Table2[[#This Row],[Service_start]]-Table2[[#This Row],[DateOfBirth]])/365)</f>
        <v>21</v>
      </c>
      <c r="F4907" s="32">
        <f>IF(DATEDIF(Table2[[#This Row],[DateOfBirth]],Table2[[#This Row],[Service_start]], "Y")&lt;=25,1,0)</f>
        <v>1</v>
      </c>
      <c r="G4907" s="1">
        <v>44958</v>
      </c>
      <c r="H4907" s="1">
        <v>44985</v>
      </c>
      <c r="I4907" s="33" t="b">
        <f>AND(
    Table2[[#This Row],[Service_start]] &gt; DATE(2022,10,1),
    Table2[[#This Row],[Service_end]] &lt; DATE(2024,2,1)
)</f>
        <v>1</v>
      </c>
    </row>
    <row r="4908" spans="1:9">
      <c r="A4908">
        <v>16500510</v>
      </c>
      <c r="B4908">
        <v>425</v>
      </c>
      <c r="C4908" s="1">
        <v>38072.614999999998</v>
      </c>
      <c r="D4908">
        <v>427</v>
      </c>
      <c r="E4908" s="36">
        <f>INT((Table2[[#This Row],[Service_start]]-Table2[[#This Row],[DateOfBirth]])/365)</f>
        <v>19</v>
      </c>
      <c r="F4908" s="32">
        <f>IF(DATEDIF(Table2[[#This Row],[DateOfBirth]],Table2[[#This Row],[Service_start]], "Y")&lt;=25,1,0)</f>
        <v>1</v>
      </c>
      <c r="G4908" s="1">
        <v>45082</v>
      </c>
      <c r="H4908" s="1">
        <v>45107</v>
      </c>
      <c r="I4908" s="33" t="b">
        <f>AND(
    Table2[[#This Row],[Service_start]] &gt; DATE(2022,10,1),
    Table2[[#This Row],[Service_end]] &lt; DATE(2024,2,1)
)</f>
        <v>1</v>
      </c>
    </row>
    <row r="4909" spans="1:9">
      <c r="A4909">
        <v>10828001</v>
      </c>
      <c r="B4909">
        <v>425</v>
      </c>
      <c r="C4909" s="1">
        <v>38033.614999999998</v>
      </c>
      <c r="D4909">
        <v>427</v>
      </c>
      <c r="E4909" s="36">
        <f>INT((Table2[[#This Row],[Service_start]]-Table2[[#This Row],[DateOfBirth]])/365)</f>
        <v>19</v>
      </c>
      <c r="F4909" s="32">
        <f>IF(DATEDIF(Table2[[#This Row],[DateOfBirth]],Table2[[#This Row],[Service_start]], "Y")&lt;=25,1,0)</f>
        <v>1</v>
      </c>
      <c r="G4909" s="1">
        <v>45162</v>
      </c>
      <c r="H4909" s="1">
        <v>45169</v>
      </c>
      <c r="I4909" s="33" t="b">
        <f>AND(
    Table2[[#This Row],[Service_start]] &gt; DATE(2022,10,1),
    Table2[[#This Row],[Service_end]] &lt; DATE(2024,2,1)
)</f>
        <v>1</v>
      </c>
    </row>
    <row r="4910" spans="1:9">
      <c r="A4910">
        <v>11789962</v>
      </c>
      <c r="B4910">
        <v>425</v>
      </c>
      <c r="C4910" s="1">
        <v>38033.614999999998</v>
      </c>
      <c r="D4910">
        <v>427</v>
      </c>
      <c r="E4910" s="36">
        <f>INT((Table2[[#This Row],[Service_start]]-Table2[[#This Row],[DateOfBirth]])/365)</f>
        <v>19</v>
      </c>
      <c r="F4910" s="32">
        <f>IF(DATEDIF(Table2[[#This Row],[DateOfBirth]],Table2[[#This Row],[Service_start]], "Y")&lt;=25,1,0)</f>
        <v>1</v>
      </c>
      <c r="G4910" s="1">
        <v>45170</v>
      </c>
      <c r="H4910" s="1">
        <v>45199</v>
      </c>
      <c r="I4910" s="33" t="b">
        <f>AND(
    Table2[[#This Row],[Service_start]] &gt; DATE(2022,10,1),
    Table2[[#This Row],[Service_end]] &lt; DATE(2024,2,1)
)</f>
        <v>1</v>
      </c>
    </row>
    <row r="4911" spans="1:9">
      <c r="A4911">
        <v>11636858</v>
      </c>
      <c r="B4911">
        <v>425</v>
      </c>
      <c r="C4911" s="1">
        <v>38033.614999999998</v>
      </c>
      <c r="D4911">
        <v>427</v>
      </c>
      <c r="E4911" s="36">
        <f>INT((Table2[[#This Row],[Service_start]]-Table2[[#This Row],[DateOfBirth]])/365)</f>
        <v>19</v>
      </c>
      <c r="F4911" s="32">
        <f>IF(DATEDIF(Table2[[#This Row],[DateOfBirth]],Table2[[#This Row],[Service_start]], "Y")&lt;=25,1,0)</f>
        <v>1</v>
      </c>
      <c r="G4911" s="1">
        <v>45200</v>
      </c>
      <c r="H4911" s="1">
        <v>45230</v>
      </c>
      <c r="I4911" s="33" t="b">
        <f>AND(
    Table2[[#This Row],[Service_start]] &gt; DATE(2022,10,1),
    Table2[[#This Row],[Service_end]] &lt; DATE(2024,2,1)
)</f>
        <v>1</v>
      </c>
    </row>
    <row r="4912" spans="1:9">
      <c r="A4912">
        <v>8902859</v>
      </c>
      <c r="B4912">
        <v>425</v>
      </c>
      <c r="C4912" s="1">
        <v>36093.614999999998</v>
      </c>
      <c r="D4912">
        <v>427</v>
      </c>
      <c r="E4912" s="36">
        <f>INT((Table2[[#This Row],[Service_start]]-Table2[[#This Row],[DateOfBirth]])/365)</f>
        <v>24</v>
      </c>
      <c r="F4912" s="32">
        <f>IF(DATEDIF(Table2[[#This Row],[DateOfBirth]],Table2[[#This Row],[Service_start]], "Y")&lt;=25,1,0)</f>
        <v>1</v>
      </c>
      <c r="G4912" s="1">
        <v>44900</v>
      </c>
      <c r="H4912" s="1">
        <v>44926</v>
      </c>
      <c r="I4912" s="33" t="b">
        <f>AND(
    Table2[[#This Row],[Service_start]] &gt; DATE(2022,10,1),
    Table2[[#This Row],[Service_end]] &lt; DATE(2024,2,1)
)</f>
        <v>1</v>
      </c>
    </row>
    <row r="4913" spans="1:9">
      <c r="A4913">
        <v>16994798</v>
      </c>
      <c r="B4913">
        <v>425</v>
      </c>
      <c r="C4913" s="1">
        <v>36093.614999999998</v>
      </c>
      <c r="D4913">
        <v>427</v>
      </c>
      <c r="E4913" s="36">
        <f>INT((Table2[[#This Row],[Service_start]]-Table2[[#This Row],[DateOfBirth]])/365)</f>
        <v>24</v>
      </c>
      <c r="F4913" s="32">
        <f>IF(DATEDIF(Table2[[#This Row],[DateOfBirth]],Table2[[#This Row],[Service_start]], "Y")&lt;=25,1,0)</f>
        <v>1</v>
      </c>
      <c r="G4913" s="1">
        <v>44927</v>
      </c>
      <c r="H4913" s="1">
        <v>44957</v>
      </c>
      <c r="I4913" s="33" t="b">
        <f>AND(
    Table2[[#This Row],[Service_start]] &gt; DATE(2022,10,1),
    Table2[[#This Row],[Service_end]] &lt; DATE(2024,2,1)
)</f>
        <v>1</v>
      </c>
    </row>
    <row r="4914" spans="1:9">
      <c r="A4914">
        <v>10469437</v>
      </c>
      <c r="B4914">
        <v>425</v>
      </c>
      <c r="C4914" s="1">
        <v>36093.614999999998</v>
      </c>
      <c r="D4914">
        <v>427</v>
      </c>
      <c r="E4914" s="36">
        <f>INT((Table2[[#This Row],[Service_start]]-Table2[[#This Row],[DateOfBirth]])/365)</f>
        <v>24</v>
      </c>
      <c r="F4914" s="32">
        <f>IF(DATEDIF(Table2[[#This Row],[DateOfBirth]],Table2[[#This Row],[Service_start]], "Y")&lt;=25,1,0)</f>
        <v>1</v>
      </c>
      <c r="G4914" s="1">
        <v>44958</v>
      </c>
      <c r="H4914" s="1">
        <v>44985</v>
      </c>
      <c r="I4914" s="33" t="b">
        <f>AND(
    Table2[[#This Row],[Service_start]] &gt; DATE(2022,10,1),
    Table2[[#This Row],[Service_end]] &lt; DATE(2024,2,1)
)</f>
        <v>1</v>
      </c>
    </row>
    <row r="4915" spans="1:9">
      <c r="A4915">
        <v>15669374</v>
      </c>
      <c r="B4915">
        <v>425</v>
      </c>
      <c r="C4915" s="1">
        <v>36093.614999999998</v>
      </c>
      <c r="D4915">
        <v>427</v>
      </c>
      <c r="E4915" s="36">
        <f>INT((Table2[[#This Row],[Service_start]]-Table2[[#This Row],[DateOfBirth]])/365)</f>
        <v>24</v>
      </c>
      <c r="F4915" s="32">
        <f>IF(DATEDIF(Table2[[#This Row],[DateOfBirth]],Table2[[#This Row],[Service_start]], "Y")&lt;=25,1,0)</f>
        <v>1</v>
      </c>
      <c r="G4915" s="1">
        <v>44986</v>
      </c>
      <c r="H4915" s="1">
        <v>45016</v>
      </c>
      <c r="I4915" s="33" t="b">
        <f>AND(
    Table2[[#This Row],[Service_start]] &gt; DATE(2022,10,1),
    Table2[[#This Row],[Service_end]] &lt; DATE(2024,2,1)
)</f>
        <v>1</v>
      </c>
    </row>
    <row r="4916" spans="1:9">
      <c r="A4916">
        <v>10467064</v>
      </c>
      <c r="B4916">
        <v>425</v>
      </c>
      <c r="C4916" s="1">
        <v>37988.614999999998</v>
      </c>
      <c r="D4916">
        <v>427</v>
      </c>
      <c r="E4916" s="36">
        <f>INT((Table2[[#This Row],[Service_start]]-Table2[[#This Row],[DateOfBirth]])/365)</f>
        <v>19</v>
      </c>
      <c r="F4916" s="32">
        <f>IF(DATEDIF(Table2[[#This Row],[DateOfBirth]],Table2[[#This Row],[Service_start]], "Y")&lt;=25,1,0)</f>
        <v>1</v>
      </c>
      <c r="G4916" s="1">
        <v>45026</v>
      </c>
      <c r="H4916" s="1">
        <v>45046</v>
      </c>
      <c r="I4916" s="33" t="b">
        <f>AND(
    Table2[[#This Row],[Service_start]] &gt; DATE(2022,10,1),
    Table2[[#This Row],[Service_end]] &lt; DATE(2024,2,1)
)</f>
        <v>1</v>
      </c>
    </row>
    <row r="4917" spans="1:9">
      <c r="A4917">
        <v>11228712</v>
      </c>
      <c r="B4917">
        <v>425</v>
      </c>
      <c r="C4917" s="1">
        <v>37988.614999999998</v>
      </c>
      <c r="D4917">
        <v>427</v>
      </c>
      <c r="E4917" s="36">
        <f>INT((Table2[[#This Row],[Service_start]]-Table2[[#This Row],[DateOfBirth]])/365)</f>
        <v>19</v>
      </c>
      <c r="F4917" s="32">
        <f>IF(DATEDIF(Table2[[#This Row],[DateOfBirth]],Table2[[#This Row],[Service_start]], "Y")&lt;=25,1,0)</f>
        <v>1</v>
      </c>
      <c r="G4917" s="1">
        <v>45050</v>
      </c>
      <c r="H4917" s="1">
        <v>45077</v>
      </c>
      <c r="I4917" s="33" t="b">
        <f>AND(
    Table2[[#This Row],[Service_start]] &gt; DATE(2022,10,1),
    Table2[[#This Row],[Service_end]] &lt; DATE(2024,2,1)
)</f>
        <v>1</v>
      </c>
    </row>
    <row r="4918" spans="1:9">
      <c r="A4918">
        <v>10961106</v>
      </c>
      <c r="B4918">
        <v>425</v>
      </c>
      <c r="C4918" s="1">
        <v>37988.614999999998</v>
      </c>
      <c r="D4918">
        <v>427</v>
      </c>
      <c r="E4918" s="36">
        <f>INT((Table2[[#This Row],[Service_start]]-Table2[[#This Row],[DateOfBirth]])/365)</f>
        <v>19</v>
      </c>
      <c r="F4918" s="32">
        <f>IF(DATEDIF(Table2[[#This Row],[DateOfBirth]],Table2[[#This Row],[Service_start]], "Y")&lt;=25,1,0)</f>
        <v>1</v>
      </c>
      <c r="G4918" s="1">
        <v>45078</v>
      </c>
      <c r="H4918" s="1">
        <v>45085</v>
      </c>
      <c r="I4918" s="33" t="b">
        <f>AND(
    Table2[[#This Row],[Service_start]] &gt; DATE(2022,10,1),
    Table2[[#This Row],[Service_end]] &lt; DATE(2024,2,1)
)</f>
        <v>1</v>
      </c>
    </row>
    <row r="4919" spans="1:9">
      <c r="A4919">
        <v>9038637</v>
      </c>
      <c r="B4919">
        <v>425</v>
      </c>
      <c r="C4919" s="1">
        <v>37785.614999999998</v>
      </c>
      <c r="D4919">
        <v>427</v>
      </c>
      <c r="E4919" s="36">
        <f>INT((Table2[[#This Row],[Service_start]]-Table2[[#This Row],[DateOfBirth]])/365)</f>
        <v>19</v>
      </c>
      <c r="F4919" s="32">
        <f>IF(DATEDIF(Table2[[#This Row],[DateOfBirth]],Table2[[#This Row],[Service_start]], "Y")&lt;=25,1,0)</f>
        <v>1</v>
      </c>
      <c r="G4919" s="1">
        <v>44992</v>
      </c>
      <c r="H4919" s="1">
        <v>45016</v>
      </c>
      <c r="I4919" s="33" t="b">
        <f>AND(
    Table2[[#This Row],[Service_start]] &gt; DATE(2022,10,1),
    Table2[[#This Row],[Service_end]] &lt; DATE(2024,2,1)
)</f>
        <v>1</v>
      </c>
    </row>
    <row r="4920" spans="1:9">
      <c r="A4920">
        <v>10820845</v>
      </c>
      <c r="B4920">
        <v>425</v>
      </c>
      <c r="C4920" s="1">
        <v>37785.614999999998</v>
      </c>
      <c r="D4920">
        <v>427</v>
      </c>
      <c r="E4920" s="36">
        <f>INT((Table2[[#This Row],[Service_start]]-Table2[[#This Row],[DateOfBirth]])/365)</f>
        <v>19</v>
      </c>
      <c r="F4920" s="32">
        <f>IF(DATEDIF(Table2[[#This Row],[DateOfBirth]],Table2[[#This Row],[Service_start]], "Y")&lt;=25,1,0)</f>
        <v>1</v>
      </c>
      <c r="G4920" s="1">
        <v>45017</v>
      </c>
      <c r="H4920" s="1">
        <v>45046</v>
      </c>
      <c r="I4920" s="33" t="b">
        <f>AND(
    Table2[[#This Row],[Service_start]] &gt; DATE(2022,10,1),
    Table2[[#This Row],[Service_end]] &lt; DATE(2024,2,1)
)</f>
        <v>1</v>
      </c>
    </row>
    <row r="4921" spans="1:9">
      <c r="A4921">
        <v>9526559</v>
      </c>
      <c r="B4921">
        <v>425</v>
      </c>
      <c r="C4921" s="1">
        <v>37054.614999999998</v>
      </c>
      <c r="D4921">
        <v>427</v>
      </c>
      <c r="E4921" s="36">
        <f>INT((Table2[[#This Row],[Service_start]]-Table2[[#This Row],[DateOfBirth]])/365)</f>
        <v>22</v>
      </c>
      <c r="F4921" s="32">
        <f>IF(DATEDIF(Table2[[#This Row],[DateOfBirth]],Table2[[#This Row],[Service_start]], "Y")&lt;=25,1,0)</f>
        <v>1</v>
      </c>
      <c r="G4921" s="1">
        <v>45152</v>
      </c>
      <c r="H4921" s="1">
        <v>45169</v>
      </c>
      <c r="I4921" s="33" t="b">
        <f>AND(
    Table2[[#This Row],[Service_start]] &gt; DATE(2022,10,1),
    Table2[[#This Row],[Service_end]] &lt; DATE(2024,2,1)
)</f>
        <v>1</v>
      </c>
    </row>
    <row r="4922" spans="1:9">
      <c r="A4922">
        <v>11638112</v>
      </c>
      <c r="B4922">
        <v>425</v>
      </c>
      <c r="C4922" s="1">
        <v>37054.614999999998</v>
      </c>
      <c r="D4922">
        <v>427</v>
      </c>
      <c r="E4922" s="36">
        <f>INT((Table2[[#This Row],[Service_start]]-Table2[[#This Row],[DateOfBirth]])/365)</f>
        <v>22</v>
      </c>
      <c r="F4922" s="32">
        <f>IF(DATEDIF(Table2[[#This Row],[DateOfBirth]],Table2[[#This Row],[Service_start]], "Y")&lt;=25,1,0)</f>
        <v>1</v>
      </c>
      <c r="G4922" s="1">
        <v>45170</v>
      </c>
      <c r="H4922" s="1">
        <v>45199</v>
      </c>
      <c r="I4922" s="33" t="b">
        <f>AND(
    Table2[[#This Row],[Service_start]] &gt; DATE(2022,10,1),
    Table2[[#This Row],[Service_end]] &lt; DATE(2024,2,1)
)</f>
        <v>1</v>
      </c>
    </row>
    <row r="4923" spans="1:9">
      <c r="A4923">
        <v>10627915</v>
      </c>
      <c r="B4923">
        <v>425</v>
      </c>
      <c r="C4923" s="1">
        <v>37054.614999999998</v>
      </c>
      <c r="D4923">
        <v>427</v>
      </c>
      <c r="E4923" s="36">
        <f>INT((Table2[[#This Row],[Service_start]]-Table2[[#This Row],[DateOfBirth]])/365)</f>
        <v>22</v>
      </c>
      <c r="F4923" s="32">
        <f>IF(DATEDIF(Table2[[#This Row],[DateOfBirth]],Table2[[#This Row],[Service_start]], "Y")&lt;=25,1,0)</f>
        <v>1</v>
      </c>
      <c r="G4923" s="1">
        <v>45200</v>
      </c>
      <c r="H4923" s="1">
        <v>45230</v>
      </c>
      <c r="I4923" s="33" t="b">
        <f>AND(
    Table2[[#This Row],[Service_start]] &gt; DATE(2022,10,1),
    Table2[[#This Row],[Service_end]] &lt; DATE(2024,2,1)
)</f>
        <v>1</v>
      </c>
    </row>
    <row r="4924" spans="1:9">
      <c r="A4924">
        <v>9345133</v>
      </c>
      <c r="B4924">
        <v>425</v>
      </c>
      <c r="C4924" s="1">
        <v>37605.614999999998</v>
      </c>
      <c r="D4924">
        <v>427</v>
      </c>
      <c r="E4924" s="36">
        <f>INT((Table2[[#This Row],[Service_start]]-Table2[[#This Row],[DateOfBirth]])/365)</f>
        <v>20</v>
      </c>
      <c r="F4924" s="32">
        <f>IF(DATEDIF(Table2[[#This Row],[DateOfBirth]],Table2[[#This Row],[Service_start]], "Y")&lt;=25,1,0)</f>
        <v>1</v>
      </c>
      <c r="G4924" s="1">
        <v>45007</v>
      </c>
      <c r="H4924" s="1">
        <v>45016</v>
      </c>
      <c r="I4924" s="33" t="b">
        <f>AND(
    Table2[[#This Row],[Service_start]] &gt; DATE(2022,10,1),
    Table2[[#This Row],[Service_end]] &lt; DATE(2024,2,1)
)</f>
        <v>1</v>
      </c>
    </row>
    <row r="4925" spans="1:9">
      <c r="A4925">
        <v>9132245</v>
      </c>
      <c r="B4925">
        <v>425</v>
      </c>
      <c r="C4925" s="1">
        <v>37605.614999999998</v>
      </c>
      <c r="D4925">
        <v>427</v>
      </c>
      <c r="E4925" s="36">
        <f>INT((Table2[[#This Row],[Service_start]]-Table2[[#This Row],[DateOfBirth]])/365)</f>
        <v>20</v>
      </c>
      <c r="F4925" s="32">
        <f>IF(DATEDIF(Table2[[#This Row],[DateOfBirth]],Table2[[#This Row],[Service_start]], "Y")&lt;=25,1,0)</f>
        <v>1</v>
      </c>
      <c r="G4925" s="1">
        <v>45017</v>
      </c>
      <c r="H4925" s="1">
        <v>45046</v>
      </c>
      <c r="I4925" s="33" t="b">
        <f>AND(
    Table2[[#This Row],[Service_start]] &gt; DATE(2022,10,1),
    Table2[[#This Row],[Service_end]] &lt; DATE(2024,2,1)
)</f>
        <v>1</v>
      </c>
    </row>
    <row r="4926" spans="1:9">
      <c r="A4926">
        <v>10823659</v>
      </c>
      <c r="B4926">
        <v>425</v>
      </c>
      <c r="C4926" s="1">
        <v>37605.614999999998</v>
      </c>
      <c r="D4926">
        <v>427</v>
      </c>
      <c r="E4926" s="36">
        <f>INT((Table2[[#This Row],[Service_start]]-Table2[[#This Row],[DateOfBirth]])/365)</f>
        <v>20</v>
      </c>
      <c r="F4926" s="32">
        <f>IF(DATEDIF(Table2[[#This Row],[DateOfBirth]],Table2[[#This Row],[Service_start]], "Y")&lt;=25,1,0)</f>
        <v>1</v>
      </c>
      <c r="G4926" s="1">
        <v>45047</v>
      </c>
      <c r="H4926" s="1">
        <v>45077</v>
      </c>
      <c r="I4926" s="33" t="b">
        <f>AND(
    Table2[[#This Row],[Service_start]] &gt; DATE(2022,10,1),
    Table2[[#This Row],[Service_end]] &lt; DATE(2024,2,1)
)</f>
        <v>1</v>
      </c>
    </row>
    <row r="4927" spans="1:9">
      <c r="A4927">
        <v>10658720</v>
      </c>
      <c r="B4927">
        <v>425</v>
      </c>
      <c r="C4927" s="1">
        <v>37813.614999999998</v>
      </c>
      <c r="D4927">
        <v>427</v>
      </c>
      <c r="E4927" s="36">
        <f>INT((Table2[[#This Row],[Service_start]]-Table2[[#This Row],[DateOfBirth]])/365)</f>
        <v>20</v>
      </c>
      <c r="F4927" s="32">
        <f>IF(DATEDIF(Table2[[#This Row],[DateOfBirth]],Table2[[#This Row],[Service_start]], "Y")&lt;=25,1,0)</f>
        <v>1</v>
      </c>
      <c r="G4927" s="1">
        <v>45174</v>
      </c>
      <c r="H4927" s="1">
        <v>45199</v>
      </c>
      <c r="I4927" s="33" t="b">
        <f>AND(
    Table2[[#This Row],[Service_start]] &gt; DATE(2022,10,1),
    Table2[[#This Row],[Service_end]] &lt; DATE(2024,2,1)
)</f>
        <v>1</v>
      </c>
    </row>
    <row r="4928" spans="1:9">
      <c r="A4928">
        <v>10489454</v>
      </c>
      <c r="B4928">
        <v>425</v>
      </c>
      <c r="C4928" s="1">
        <v>37813.614999999998</v>
      </c>
      <c r="D4928">
        <v>427</v>
      </c>
      <c r="E4928" s="36">
        <f>INT((Table2[[#This Row],[Service_start]]-Table2[[#This Row],[DateOfBirth]])/365)</f>
        <v>20</v>
      </c>
      <c r="F4928" s="32">
        <f>IF(DATEDIF(Table2[[#This Row],[DateOfBirth]],Table2[[#This Row],[Service_start]], "Y")&lt;=25,1,0)</f>
        <v>1</v>
      </c>
      <c r="G4928" s="1">
        <v>45200</v>
      </c>
      <c r="H4928" s="1">
        <v>45230</v>
      </c>
      <c r="I4928" s="33" t="b">
        <f>AND(
    Table2[[#This Row],[Service_start]] &gt; DATE(2022,10,1),
    Table2[[#This Row],[Service_end]] &lt; DATE(2024,2,1)
)</f>
        <v>1</v>
      </c>
    </row>
    <row r="4929" spans="1:9">
      <c r="A4929">
        <v>17418566</v>
      </c>
      <c r="B4929">
        <v>425</v>
      </c>
      <c r="C4929" s="1">
        <v>37813.614999999998</v>
      </c>
      <c r="D4929">
        <v>427</v>
      </c>
      <c r="E4929" s="36">
        <f>INT((Table2[[#This Row],[Service_start]]-Table2[[#This Row],[DateOfBirth]])/365)</f>
        <v>20</v>
      </c>
      <c r="F4929" s="32">
        <f>IF(DATEDIF(Table2[[#This Row],[DateOfBirth]],Table2[[#This Row],[Service_start]], "Y")&lt;=25,1,0)</f>
        <v>1</v>
      </c>
      <c r="G4929" s="1">
        <v>45231</v>
      </c>
      <c r="H4929" s="1">
        <v>45233</v>
      </c>
      <c r="I4929" s="33" t="b">
        <f>AND(
    Table2[[#This Row],[Service_start]] &gt; DATE(2022,10,1),
    Table2[[#This Row],[Service_end]] &lt; DATE(2024,2,1)
)</f>
        <v>1</v>
      </c>
    </row>
    <row r="4930" spans="1:9">
      <c r="A4930">
        <v>8932797</v>
      </c>
      <c r="B4930">
        <v>425</v>
      </c>
      <c r="C4930" s="1">
        <v>38023.614999999998</v>
      </c>
      <c r="D4930">
        <v>427</v>
      </c>
      <c r="E4930" s="36">
        <f>INT((Table2[[#This Row],[Service_start]]-Table2[[#This Row],[DateOfBirth]])/365)</f>
        <v>18</v>
      </c>
      <c r="F4930" s="32">
        <f>IF(DATEDIF(Table2[[#This Row],[DateOfBirth]],Table2[[#This Row],[Service_start]], "Y")&lt;=25,1,0)</f>
        <v>1</v>
      </c>
      <c r="G4930" s="1">
        <v>44866</v>
      </c>
      <c r="H4930" s="1">
        <v>44895</v>
      </c>
      <c r="I4930" s="33" t="b">
        <f>AND(
    Table2[[#This Row],[Service_start]] &gt; DATE(2022,10,1),
    Table2[[#This Row],[Service_end]] &lt; DATE(2024,2,1)
)</f>
        <v>1</v>
      </c>
    </row>
    <row r="4931" spans="1:9">
      <c r="A4931">
        <v>9147208</v>
      </c>
      <c r="B4931">
        <v>425</v>
      </c>
      <c r="C4931" s="1">
        <v>38023.614999999998</v>
      </c>
      <c r="D4931">
        <v>427</v>
      </c>
      <c r="E4931" s="36">
        <f>INT((Table2[[#This Row],[Service_start]]-Table2[[#This Row],[DateOfBirth]])/365)</f>
        <v>18</v>
      </c>
      <c r="F4931" s="32">
        <f>IF(DATEDIF(Table2[[#This Row],[DateOfBirth]],Table2[[#This Row],[Service_start]], "Y")&lt;=25,1,0)</f>
        <v>1</v>
      </c>
      <c r="G4931" s="1">
        <v>44896</v>
      </c>
      <c r="H4931" s="1">
        <v>44926</v>
      </c>
      <c r="I4931" s="33" t="b">
        <f>AND(
    Table2[[#This Row],[Service_start]] &gt; DATE(2022,10,1),
    Table2[[#This Row],[Service_end]] &lt; DATE(2024,2,1)
)</f>
        <v>1</v>
      </c>
    </row>
    <row r="4932" spans="1:9">
      <c r="A4932">
        <v>11861191</v>
      </c>
      <c r="B4932">
        <v>425</v>
      </c>
      <c r="C4932" s="1">
        <v>38023.614999999998</v>
      </c>
      <c r="D4932">
        <v>427</v>
      </c>
      <c r="E4932" s="36">
        <f>INT((Table2[[#This Row],[Service_start]]-Table2[[#This Row],[DateOfBirth]])/365)</f>
        <v>18</v>
      </c>
      <c r="F4932" s="32">
        <f>IF(DATEDIF(Table2[[#This Row],[DateOfBirth]],Table2[[#This Row],[Service_start]], "Y")&lt;=25,1,0)</f>
        <v>1</v>
      </c>
      <c r="G4932" s="1">
        <v>44931</v>
      </c>
      <c r="H4932" s="1">
        <v>44957</v>
      </c>
      <c r="I4932" s="33" t="b">
        <f>AND(
    Table2[[#This Row],[Service_start]] &gt; DATE(2022,10,1),
    Table2[[#This Row],[Service_end]] &lt; DATE(2024,2,1)
)</f>
        <v>1</v>
      </c>
    </row>
    <row r="4933" spans="1:9">
      <c r="A4933">
        <v>15614118</v>
      </c>
      <c r="B4933">
        <v>425</v>
      </c>
      <c r="C4933" s="1">
        <v>38023.614999999998</v>
      </c>
      <c r="D4933">
        <v>427</v>
      </c>
      <c r="E4933" s="36">
        <f>INT((Table2[[#This Row],[Service_start]]-Table2[[#This Row],[DateOfBirth]])/365)</f>
        <v>18</v>
      </c>
      <c r="F4933" s="32">
        <f>IF(DATEDIF(Table2[[#This Row],[DateOfBirth]],Table2[[#This Row],[Service_start]], "Y")&lt;=25,1,0)</f>
        <v>1</v>
      </c>
      <c r="G4933" s="1">
        <v>44958</v>
      </c>
      <c r="H4933" s="1">
        <v>44985</v>
      </c>
      <c r="I4933" s="33" t="b">
        <f>AND(
    Table2[[#This Row],[Service_start]] &gt; DATE(2022,10,1),
    Table2[[#This Row],[Service_end]] &lt; DATE(2024,2,1)
)</f>
        <v>1</v>
      </c>
    </row>
    <row r="4934" spans="1:9">
      <c r="A4934">
        <v>11613206</v>
      </c>
      <c r="B4934">
        <v>425</v>
      </c>
      <c r="C4934" s="1">
        <v>38023.614999999998</v>
      </c>
      <c r="D4934">
        <v>427</v>
      </c>
      <c r="E4934" s="36">
        <f>INT((Table2[[#This Row],[Service_start]]-Table2[[#This Row],[DateOfBirth]])/365)</f>
        <v>19</v>
      </c>
      <c r="F4934" s="32">
        <f>IF(DATEDIF(Table2[[#This Row],[DateOfBirth]],Table2[[#This Row],[Service_start]], "Y")&lt;=25,1,0)</f>
        <v>1</v>
      </c>
      <c r="G4934" s="1">
        <v>44986</v>
      </c>
      <c r="H4934" s="1">
        <v>45016</v>
      </c>
      <c r="I4934" s="33" t="b">
        <f>AND(
    Table2[[#This Row],[Service_start]] &gt; DATE(2022,10,1),
    Table2[[#This Row],[Service_end]] &lt; DATE(2024,2,1)
)</f>
        <v>1</v>
      </c>
    </row>
    <row r="4935" spans="1:9">
      <c r="A4935">
        <v>10586968</v>
      </c>
      <c r="B4935">
        <v>425</v>
      </c>
      <c r="C4935" s="1">
        <v>38023.614999999998</v>
      </c>
      <c r="D4935">
        <v>427</v>
      </c>
      <c r="E4935" s="36">
        <f>INT((Table2[[#This Row],[Service_start]]-Table2[[#This Row],[DateOfBirth]])/365)</f>
        <v>19</v>
      </c>
      <c r="F4935" s="32">
        <f>IF(DATEDIF(Table2[[#This Row],[DateOfBirth]],Table2[[#This Row],[Service_start]], "Y")&lt;=25,1,0)</f>
        <v>1</v>
      </c>
      <c r="G4935" s="1">
        <v>45020</v>
      </c>
      <c r="H4935" s="1">
        <v>45046</v>
      </c>
      <c r="I4935" s="33" t="b">
        <f>AND(
    Table2[[#This Row],[Service_start]] &gt; DATE(2022,10,1),
    Table2[[#This Row],[Service_end]] &lt; DATE(2024,2,1)
)</f>
        <v>1</v>
      </c>
    </row>
    <row r="4936" spans="1:9">
      <c r="A4936">
        <v>15591312</v>
      </c>
      <c r="B4936">
        <v>425</v>
      </c>
      <c r="C4936" s="1">
        <v>38023.614999999998</v>
      </c>
      <c r="D4936">
        <v>427</v>
      </c>
      <c r="E4936" s="36">
        <f>INT((Table2[[#This Row],[Service_start]]-Table2[[#This Row],[DateOfBirth]])/365)</f>
        <v>19</v>
      </c>
      <c r="F4936" s="32">
        <f>IF(DATEDIF(Table2[[#This Row],[DateOfBirth]],Table2[[#This Row],[Service_start]], "Y")&lt;=25,1,0)</f>
        <v>1</v>
      </c>
      <c r="G4936" s="1">
        <v>45047</v>
      </c>
      <c r="H4936" s="1">
        <v>45077</v>
      </c>
      <c r="I4936" s="33" t="b">
        <f>AND(
    Table2[[#This Row],[Service_start]] &gt; DATE(2022,10,1),
    Table2[[#This Row],[Service_end]] &lt; DATE(2024,2,1)
)</f>
        <v>1</v>
      </c>
    </row>
    <row r="4937" spans="1:9">
      <c r="A4937">
        <v>17234088</v>
      </c>
      <c r="B4937">
        <v>425</v>
      </c>
      <c r="C4937" s="1">
        <v>38023.614999999998</v>
      </c>
      <c r="D4937">
        <v>427</v>
      </c>
      <c r="E4937" s="36">
        <f>INT((Table2[[#This Row],[Service_start]]-Table2[[#This Row],[DateOfBirth]])/365)</f>
        <v>19</v>
      </c>
      <c r="F4937" s="32">
        <f>IF(DATEDIF(Table2[[#This Row],[DateOfBirth]],Table2[[#This Row],[Service_start]], "Y")&lt;=25,1,0)</f>
        <v>1</v>
      </c>
      <c r="G4937" s="1">
        <v>45078</v>
      </c>
      <c r="H4937" s="1">
        <v>45107</v>
      </c>
      <c r="I4937" s="33" t="b">
        <f>AND(
    Table2[[#This Row],[Service_start]] &gt; DATE(2022,10,1),
    Table2[[#This Row],[Service_end]] &lt; DATE(2024,2,1)
)</f>
        <v>1</v>
      </c>
    </row>
    <row r="4938" spans="1:9">
      <c r="A4938">
        <v>15332728</v>
      </c>
      <c r="B4938">
        <v>425</v>
      </c>
      <c r="C4938" s="1">
        <v>37387.614999999998</v>
      </c>
      <c r="D4938">
        <v>427</v>
      </c>
      <c r="E4938" s="36">
        <f>INT((Table2[[#This Row],[Service_start]]-Table2[[#This Row],[DateOfBirth]])/365)</f>
        <v>21</v>
      </c>
      <c r="F4938" s="32">
        <f>IF(DATEDIF(Table2[[#This Row],[DateOfBirth]],Table2[[#This Row],[Service_start]], "Y")&lt;=25,1,0)</f>
        <v>1</v>
      </c>
      <c r="G4938" s="1">
        <v>45092</v>
      </c>
      <c r="H4938" s="1">
        <v>45107</v>
      </c>
      <c r="I4938" s="33" t="b">
        <f>AND(
    Table2[[#This Row],[Service_start]] &gt; DATE(2022,10,1),
    Table2[[#This Row],[Service_end]] &lt; DATE(2024,2,1)
)</f>
        <v>1</v>
      </c>
    </row>
    <row r="4939" spans="1:9">
      <c r="A4939">
        <v>17189109</v>
      </c>
      <c r="B4939">
        <v>425</v>
      </c>
      <c r="C4939" s="1">
        <v>37387.614999999998</v>
      </c>
      <c r="D4939">
        <v>427</v>
      </c>
      <c r="E4939" s="36">
        <f>INT((Table2[[#This Row],[Service_start]]-Table2[[#This Row],[DateOfBirth]])/365)</f>
        <v>21</v>
      </c>
      <c r="F4939" s="32">
        <f>IF(DATEDIF(Table2[[#This Row],[DateOfBirth]],Table2[[#This Row],[Service_start]], "Y")&lt;=25,1,0)</f>
        <v>1</v>
      </c>
      <c r="G4939" s="1">
        <v>45108</v>
      </c>
      <c r="H4939" s="1">
        <v>45138</v>
      </c>
      <c r="I4939" s="33" t="b">
        <f>AND(
    Table2[[#This Row],[Service_start]] &gt; DATE(2022,10,1),
    Table2[[#This Row],[Service_end]] &lt; DATE(2024,2,1)
)</f>
        <v>1</v>
      </c>
    </row>
    <row r="4940" spans="1:9">
      <c r="A4940">
        <v>15737120</v>
      </c>
      <c r="B4940">
        <v>425</v>
      </c>
      <c r="C4940" s="1">
        <v>37387.614999999998</v>
      </c>
      <c r="D4940">
        <v>427</v>
      </c>
      <c r="E4940" s="36">
        <f>INT((Table2[[#This Row],[Service_start]]-Table2[[#This Row],[DateOfBirth]])/365)</f>
        <v>21</v>
      </c>
      <c r="F4940" s="32">
        <f>IF(DATEDIF(Table2[[#This Row],[DateOfBirth]],Table2[[#This Row],[Service_start]], "Y")&lt;=25,1,0)</f>
        <v>1</v>
      </c>
      <c r="G4940" s="1">
        <v>45139</v>
      </c>
      <c r="H4940" s="1">
        <v>45169</v>
      </c>
      <c r="I4940" s="33" t="b">
        <f>AND(
    Table2[[#This Row],[Service_start]] &gt; DATE(2022,10,1),
    Table2[[#This Row],[Service_end]] &lt; DATE(2024,2,1)
)</f>
        <v>1</v>
      </c>
    </row>
    <row r="4941" spans="1:9">
      <c r="A4941">
        <v>10594728</v>
      </c>
      <c r="B4941">
        <v>425</v>
      </c>
      <c r="C4941" s="1">
        <v>37387.614999999998</v>
      </c>
      <c r="D4941">
        <v>427</v>
      </c>
      <c r="E4941" s="36">
        <f>INT((Table2[[#This Row],[Service_start]]-Table2[[#This Row],[DateOfBirth]])/365)</f>
        <v>21</v>
      </c>
      <c r="F4941" s="32">
        <f>IF(DATEDIF(Table2[[#This Row],[DateOfBirth]],Table2[[#This Row],[Service_start]], "Y")&lt;=25,1,0)</f>
        <v>1</v>
      </c>
      <c r="G4941" s="1">
        <v>45170</v>
      </c>
      <c r="H4941" s="1">
        <v>45199</v>
      </c>
      <c r="I4941" s="33" t="b">
        <f>AND(
    Table2[[#This Row],[Service_start]] &gt; DATE(2022,10,1),
    Table2[[#This Row],[Service_end]] &lt; DATE(2024,2,1)
)</f>
        <v>1</v>
      </c>
    </row>
    <row r="4942" spans="1:9">
      <c r="A4942">
        <v>14957004</v>
      </c>
      <c r="B4942">
        <v>425</v>
      </c>
      <c r="C4942" s="1">
        <v>37387.614999999998</v>
      </c>
      <c r="D4942">
        <v>427</v>
      </c>
      <c r="E4942" s="36">
        <f>INT((Table2[[#This Row],[Service_start]]-Table2[[#This Row],[DateOfBirth]])/365)</f>
        <v>21</v>
      </c>
      <c r="F4942" s="32">
        <f>IF(DATEDIF(Table2[[#This Row],[DateOfBirth]],Table2[[#This Row],[Service_start]], "Y")&lt;=25,1,0)</f>
        <v>1</v>
      </c>
      <c r="G4942" s="1">
        <v>45200</v>
      </c>
      <c r="H4942" s="1">
        <v>45205</v>
      </c>
      <c r="I4942" s="33" t="b">
        <f>AND(
    Table2[[#This Row],[Service_start]] &gt; DATE(2022,10,1),
    Table2[[#This Row],[Service_end]] &lt; DATE(2024,2,1)
)</f>
        <v>1</v>
      </c>
    </row>
    <row r="4943" spans="1:9">
      <c r="A4943">
        <v>11603021</v>
      </c>
      <c r="B4943">
        <v>425</v>
      </c>
      <c r="C4943" s="1">
        <v>37210.614999999998</v>
      </c>
      <c r="D4943">
        <v>427</v>
      </c>
      <c r="E4943" s="36">
        <f>INT((Table2[[#This Row],[Service_start]]-Table2[[#This Row],[DateOfBirth]])/365)</f>
        <v>21</v>
      </c>
      <c r="F4943" s="32">
        <f>IF(DATEDIF(Table2[[#This Row],[DateOfBirth]],Table2[[#This Row],[Service_start]], "Y")&lt;=25,1,0)</f>
        <v>1</v>
      </c>
      <c r="G4943" s="1">
        <v>44966</v>
      </c>
      <c r="H4943" s="1">
        <v>44985</v>
      </c>
      <c r="I4943" s="33" t="b">
        <f>AND(
    Table2[[#This Row],[Service_start]] &gt; DATE(2022,10,1),
    Table2[[#This Row],[Service_end]] &lt; DATE(2024,2,1)
)</f>
        <v>1</v>
      </c>
    </row>
    <row r="4944" spans="1:9">
      <c r="A4944">
        <v>11923759</v>
      </c>
      <c r="B4944">
        <v>425</v>
      </c>
      <c r="C4944" s="1">
        <v>37210.614999999998</v>
      </c>
      <c r="D4944">
        <v>427</v>
      </c>
      <c r="E4944" s="36">
        <f>INT((Table2[[#This Row],[Service_start]]-Table2[[#This Row],[DateOfBirth]])/365)</f>
        <v>21</v>
      </c>
      <c r="F4944" s="32">
        <f>IF(DATEDIF(Table2[[#This Row],[DateOfBirth]],Table2[[#This Row],[Service_start]], "Y")&lt;=25,1,0)</f>
        <v>1</v>
      </c>
      <c r="G4944" s="1">
        <v>44986</v>
      </c>
      <c r="H4944" s="1">
        <v>45016</v>
      </c>
      <c r="I4944" s="33" t="b">
        <f>AND(
    Table2[[#This Row],[Service_start]] &gt; DATE(2022,10,1),
    Table2[[#This Row],[Service_end]] &lt; DATE(2024,2,1)
)</f>
        <v>1</v>
      </c>
    </row>
    <row r="4945" spans="1:9">
      <c r="A4945">
        <v>10832216</v>
      </c>
      <c r="B4945">
        <v>425</v>
      </c>
      <c r="C4945" s="1">
        <v>37529.614999999998</v>
      </c>
      <c r="D4945">
        <v>427</v>
      </c>
      <c r="E4945" s="36">
        <f>INT((Table2[[#This Row],[Service_start]]-Table2[[#This Row],[DateOfBirth]])/365)</f>
        <v>20</v>
      </c>
      <c r="F4945" s="32">
        <f>IF(DATEDIF(Table2[[#This Row],[DateOfBirth]],Table2[[#This Row],[Service_start]], "Y")&lt;=25,1,0)</f>
        <v>1</v>
      </c>
      <c r="G4945" s="1">
        <v>45125</v>
      </c>
      <c r="H4945" s="1">
        <v>45138</v>
      </c>
      <c r="I4945" s="33" t="b">
        <f>AND(
    Table2[[#This Row],[Service_start]] &gt; DATE(2022,10,1),
    Table2[[#This Row],[Service_end]] &lt; DATE(2024,2,1)
)</f>
        <v>1</v>
      </c>
    </row>
    <row r="4946" spans="1:9">
      <c r="A4946">
        <v>12055680</v>
      </c>
      <c r="B4946">
        <v>425</v>
      </c>
      <c r="C4946" s="1">
        <v>37529.614999999998</v>
      </c>
      <c r="D4946">
        <v>427</v>
      </c>
      <c r="E4946" s="36">
        <f>INT((Table2[[#This Row],[Service_start]]-Table2[[#This Row],[DateOfBirth]])/365)</f>
        <v>20</v>
      </c>
      <c r="F4946" s="32">
        <f>IF(DATEDIF(Table2[[#This Row],[DateOfBirth]],Table2[[#This Row],[Service_start]], "Y")&lt;=25,1,0)</f>
        <v>1</v>
      </c>
      <c r="G4946" s="1">
        <v>45139</v>
      </c>
      <c r="H4946" s="1">
        <v>45169</v>
      </c>
      <c r="I4946" s="33" t="b">
        <f>AND(
    Table2[[#This Row],[Service_start]] &gt; DATE(2022,10,1),
    Table2[[#This Row],[Service_end]] &lt; DATE(2024,2,1)
)</f>
        <v>1</v>
      </c>
    </row>
    <row r="4947" spans="1:9">
      <c r="A4947">
        <v>10706423</v>
      </c>
      <c r="B4947">
        <v>425</v>
      </c>
      <c r="C4947" s="1">
        <v>37278.614999999998</v>
      </c>
      <c r="D4947">
        <v>427</v>
      </c>
      <c r="E4947" s="36">
        <f>INT((Table2[[#This Row],[Service_start]]-Table2[[#This Row],[DateOfBirth]])/365)</f>
        <v>21</v>
      </c>
      <c r="F4947" s="32">
        <f>IF(DATEDIF(Table2[[#This Row],[DateOfBirth]],Table2[[#This Row],[Service_start]], "Y")&lt;=25,1,0)</f>
        <v>1</v>
      </c>
      <c r="G4947" s="1">
        <v>44986</v>
      </c>
      <c r="H4947" s="1">
        <v>44987</v>
      </c>
      <c r="I4947" s="33" t="b">
        <f>AND(
    Table2[[#This Row],[Service_start]] &gt; DATE(2022,10,1),
    Table2[[#This Row],[Service_end]] &lt; DATE(2024,2,1)
)</f>
        <v>1</v>
      </c>
    </row>
    <row r="4948" spans="1:9">
      <c r="A4948">
        <v>16243295</v>
      </c>
      <c r="B4948">
        <v>425</v>
      </c>
      <c r="C4948" s="1">
        <v>38850.614999999998</v>
      </c>
      <c r="D4948">
        <v>427</v>
      </c>
      <c r="E4948" s="36">
        <f>INT((Table2[[#This Row],[Service_start]]-Table2[[#This Row],[DateOfBirth]])/365)</f>
        <v>17</v>
      </c>
      <c r="F4948" s="32">
        <f>IF(DATEDIF(Table2[[#This Row],[DateOfBirth]],Table2[[#This Row],[Service_start]], "Y")&lt;=25,1,0)</f>
        <v>1</v>
      </c>
      <c r="G4948" s="1">
        <v>45308</v>
      </c>
      <c r="H4948" s="1">
        <v>45322</v>
      </c>
      <c r="I4948" s="33" t="b">
        <f>AND(
    Table2[[#This Row],[Service_start]] &gt; DATE(2022,10,1),
    Table2[[#This Row],[Service_end]] &lt; DATE(2024,2,1)
)</f>
        <v>1</v>
      </c>
    </row>
    <row r="4949" spans="1:9">
      <c r="A4949">
        <v>10750716</v>
      </c>
      <c r="B4949">
        <v>425</v>
      </c>
      <c r="C4949" s="1">
        <v>38015.614999999998</v>
      </c>
      <c r="D4949">
        <v>427</v>
      </c>
      <c r="E4949" s="36">
        <f>INT((Table2[[#This Row],[Service_start]]-Table2[[#This Row],[DateOfBirth]])/365)</f>
        <v>18</v>
      </c>
      <c r="F4949" s="32">
        <f>IF(DATEDIF(Table2[[#This Row],[DateOfBirth]],Table2[[#This Row],[Service_start]], "Y")&lt;=25,1,0)</f>
        <v>1</v>
      </c>
      <c r="G4949" s="1">
        <v>44858</v>
      </c>
      <c r="H4949" s="1">
        <v>44865</v>
      </c>
      <c r="I4949" s="33" t="b">
        <f>AND(
    Table2[[#This Row],[Service_start]] &gt; DATE(2022,10,1),
    Table2[[#This Row],[Service_end]] &lt; DATE(2024,2,1)
)</f>
        <v>1</v>
      </c>
    </row>
    <row r="4950" spans="1:9">
      <c r="A4950">
        <v>10593654</v>
      </c>
      <c r="B4950">
        <v>425</v>
      </c>
      <c r="C4950" s="1">
        <v>38015.614999999998</v>
      </c>
      <c r="D4950">
        <v>427</v>
      </c>
      <c r="E4950" s="36">
        <f>INT((Table2[[#This Row],[Service_start]]-Table2[[#This Row],[DateOfBirth]])/365)</f>
        <v>18</v>
      </c>
      <c r="F4950" s="32">
        <f>IF(DATEDIF(Table2[[#This Row],[DateOfBirth]],Table2[[#This Row],[Service_start]], "Y")&lt;=25,1,0)</f>
        <v>1</v>
      </c>
      <c r="G4950" s="1">
        <v>44866</v>
      </c>
      <c r="H4950" s="1">
        <v>44895</v>
      </c>
      <c r="I4950" s="33" t="b">
        <f>AND(
    Table2[[#This Row],[Service_start]] &gt; DATE(2022,10,1),
    Table2[[#This Row],[Service_end]] &lt; DATE(2024,2,1)
)</f>
        <v>1</v>
      </c>
    </row>
    <row r="4951" spans="1:9">
      <c r="A4951">
        <v>11793563</v>
      </c>
      <c r="B4951">
        <v>425</v>
      </c>
      <c r="C4951" s="1">
        <v>38687.614999999998</v>
      </c>
      <c r="D4951">
        <v>427</v>
      </c>
      <c r="E4951" s="36">
        <f>INT((Table2[[#This Row],[Service_start]]-Table2[[#This Row],[DateOfBirth]])/365)</f>
        <v>17</v>
      </c>
      <c r="F4951" s="32">
        <f>IF(DATEDIF(Table2[[#This Row],[DateOfBirth]],Table2[[#This Row],[Service_start]], "Y")&lt;=25,1,0)</f>
        <v>1</v>
      </c>
      <c r="G4951" s="1">
        <v>45048</v>
      </c>
      <c r="H4951" s="1">
        <v>45077</v>
      </c>
      <c r="I4951" s="33" t="b">
        <f>AND(
    Table2[[#This Row],[Service_start]] &gt; DATE(2022,10,1),
    Table2[[#This Row],[Service_end]] &lt; DATE(2024,2,1)
)</f>
        <v>1</v>
      </c>
    </row>
    <row r="4952" spans="1:9">
      <c r="A4952">
        <v>10687329</v>
      </c>
      <c r="B4952">
        <v>425</v>
      </c>
      <c r="C4952" s="1">
        <v>38687.614999999998</v>
      </c>
      <c r="D4952">
        <v>427</v>
      </c>
      <c r="E4952" s="36">
        <f>INT((Table2[[#This Row],[Service_start]]-Table2[[#This Row],[DateOfBirth]])/365)</f>
        <v>17</v>
      </c>
      <c r="F4952" s="32">
        <f>IF(DATEDIF(Table2[[#This Row],[DateOfBirth]],Table2[[#This Row],[Service_start]], "Y")&lt;=25,1,0)</f>
        <v>1</v>
      </c>
      <c r="G4952" s="1">
        <v>45078</v>
      </c>
      <c r="H4952" s="1">
        <v>45100</v>
      </c>
      <c r="I4952" s="33" t="b">
        <f>AND(
    Table2[[#This Row],[Service_start]] &gt; DATE(2022,10,1),
    Table2[[#This Row],[Service_end]] &lt; DATE(2024,2,1)
)</f>
        <v>1</v>
      </c>
    </row>
    <row r="4953" spans="1:9">
      <c r="A4953">
        <v>9226987</v>
      </c>
      <c r="B4953">
        <v>425</v>
      </c>
      <c r="C4953" s="1">
        <v>36243.614999999998</v>
      </c>
      <c r="D4953">
        <v>427</v>
      </c>
      <c r="E4953" s="36">
        <f>INT((Table2[[#This Row],[Service_start]]-Table2[[#This Row],[DateOfBirth]])/365)</f>
        <v>24</v>
      </c>
      <c r="F4953" s="32">
        <f>IF(DATEDIF(Table2[[#This Row],[DateOfBirth]],Table2[[#This Row],[Service_start]], "Y")&lt;=25,1,0)</f>
        <v>1</v>
      </c>
      <c r="G4953" s="1">
        <v>45320</v>
      </c>
      <c r="H4953" s="1">
        <v>45322</v>
      </c>
      <c r="I4953" s="33" t="b">
        <f>AND(
    Table2[[#This Row],[Service_start]] &gt; DATE(2022,10,1),
    Table2[[#This Row],[Service_end]] &lt; DATE(2024,2,1)
)</f>
        <v>1</v>
      </c>
    </row>
    <row r="4954" spans="1:9">
      <c r="A4954">
        <v>10853792</v>
      </c>
      <c r="B4954">
        <v>425</v>
      </c>
      <c r="C4954" s="1">
        <v>37626.614999999998</v>
      </c>
      <c r="D4954">
        <v>427</v>
      </c>
      <c r="E4954" s="36">
        <f>INT((Table2[[#This Row],[Service_start]]-Table2[[#This Row],[DateOfBirth]])/365)</f>
        <v>20</v>
      </c>
      <c r="F4954" s="32">
        <f>IF(DATEDIF(Table2[[#This Row],[DateOfBirth]],Table2[[#This Row],[Service_start]], "Y")&lt;=25,1,0)</f>
        <v>1</v>
      </c>
      <c r="G4954" s="1">
        <v>45188</v>
      </c>
      <c r="H4954" s="1">
        <v>45199</v>
      </c>
      <c r="I4954" s="33" t="b">
        <f>AND(
    Table2[[#This Row],[Service_start]] &gt; DATE(2022,10,1),
    Table2[[#This Row],[Service_end]] &lt; DATE(2024,2,1)
)</f>
        <v>1</v>
      </c>
    </row>
    <row r="4955" spans="1:9">
      <c r="A4955">
        <v>10605428</v>
      </c>
      <c r="B4955">
        <v>425</v>
      </c>
      <c r="C4955" s="1">
        <v>37626.614999999998</v>
      </c>
      <c r="D4955">
        <v>427</v>
      </c>
      <c r="E4955" s="36">
        <f>INT((Table2[[#This Row],[Service_start]]-Table2[[#This Row],[DateOfBirth]])/365)</f>
        <v>20</v>
      </c>
      <c r="F4955" s="32">
        <f>IF(DATEDIF(Table2[[#This Row],[DateOfBirth]],Table2[[#This Row],[Service_start]], "Y")&lt;=25,1,0)</f>
        <v>1</v>
      </c>
      <c r="G4955" s="1">
        <v>45200</v>
      </c>
      <c r="H4955" s="1">
        <v>45230</v>
      </c>
      <c r="I4955" s="33" t="b">
        <f>AND(
    Table2[[#This Row],[Service_start]] &gt; DATE(2022,10,1),
    Table2[[#This Row],[Service_end]] &lt; DATE(2024,2,1)
)</f>
        <v>1</v>
      </c>
    </row>
    <row r="4956" spans="1:9">
      <c r="A4956">
        <v>13570027</v>
      </c>
      <c r="B4956">
        <v>425</v>
      </c>
      <c r="C4956" s="1">
        <v>37626.614999999998</v>
      </c>
      <c r="D4956">
        <v>427</v>
      </c>
      <c r="E4956" s="36">
        <f>INT((Table2[[#This Row],[Service_start]]-Table2[[#This Row],[DateOfBirth]])/365)</f>
        <v>20</v>
      </c>
      <c r="F4956" s="32">
        <f>IF(DATEDIF(Table2[[#This Row],[DateOfBirth]],Table2[[#This Row],[Service_start]], "Y")&lt;=25,1,0)</f>
        <v>1</v>
      </c>
      <c r="G4956" s="1">
        <v>45231</v>
      </c>
      <c r="H4956" s="1">
        <v>45240</v>
      </c>
      <c r="I4956" s="33" t="b">
        <f>AND(
    Table2[[#This Row],[Service_start]] &gt; DATE(2022,10,1),
    Table2[[#This Row],[Service_end]] &lt; DATE(2024,2,1)
)</f>
        <v>1</v>
      </c>
    </row>
    <row r="4957" spans="1:9">
      <c r="A4957">
        <v>15513322</v>
      </c>
      <c r="B4957">
        <v>425</v>
      </c>
      <c r="C4957" s="1">
        <v>36267.614999999998</v>
      </c>
      <c r="D4957">
        <v>427</v>
      </c>
      <c r="E4957" s="36">
        <f>INT((Table2[[#This Row],[Service_start]]-Table2[[#This Row],[DateOfBirth]])/365)</f>
        <v>24</v>
      </c>
      <c r="F4957" s="32">
        <f>IF(DATEDIF(Table2[[#This Row],[DateOfBirth]],Table2[[#This Row],[Service_start]], "Y")&lt;=25,1,0)</f>
        <v>1</v>
      </c>
      <c r="G4957" s="1">
        <v>45142</v>
      </c>
      <c r="H4957" s="1">
        <v>45169</v>
      </c>
      <c r="I4957" s="33" t="b">
        <f>AND(
    Table2[[#This Row],[Service_start]] &gt; DATE(2022,10,1),
    Table2[[#This Row],[Service_end]] &lt; DATE(2024,2,1)
)</f>
        <v>1</v>
      </c>
    </row>
    <row r="4958" spans="1:9">
      <c r="A4958">
        <v>10206127</v>
      </c>
      <c r="B4958">
        <v>425</v>
      </c>
      <c r="C4958" s="1">
        <v>36267.614999999998</v>
      </c>
      <c r="D4958">
        <v>427</v>
      </c>
      <c r="E4958" s="36">
        <f>INT((Table2[[#This Row],[Service_start]]-Table2[[#This Row],[DateOfBirth]])/365)</f>
        <v>24</v>
      </c>
      <c r="F4958" s="32">
        <f>IF(DATEDIF(Table2[[#This Row],[DateOfBirth]],Table2[[#This Row],[Service_start]], "Y")&lt;=25,1,0)</f>
        <v>1</v>
      </c>
      <c r="G4958" s="1">
        <v>45170</v>
      </c>
      <c r="H4958" s="1">
        <v>45199</v>
      </c>
      <c r="I4958" s="33" t="b">
        <f>AND(
    Table2[[#This Row],[Service_start]] &gt; DATE(2022,10,1),
    Table2[[#This Row],[Service_end]] &lt; DATE(2024,2,1)
)</f>
        <v>1</v>
      </c>
    </row>
    <row r="4959" spans="1:9">
      <c r="A4959">
        <v>15618357</v>
      </c>
      <c r="B4959">
        <v>425</v>
      </c>
      <c r="C4959" s="1">
        <v>36516.614999999998</v>
      </c>
      <c r="D4959">
        <v>427</v>
      </c>
      <c r="E4959" s="36">
        <f>INT((Table2[[#This Row],[Service_start]]-Table2[[#This Row],[DateOfBirth]])/365)</f>
        <v>23</v>
      </c>
      <c r="F4959" s="32">
        <f>IF(DATEDIF(Table2[[#This Row],[DateOfBirth]],Table2[[#This Row],[Service_start]], "Y")&lt;=25,1,0)</f>
        <v>1</v>
      </c>
      <c r="G4959" s="1">
        <v>45090</v>
      </c>
      <c r="H4959" s="1">
        <v>45107</v>
      </c>
      <c r="I4959" s="33" t="b">
        <f>AND(
    Table2[[#This Row],[Service_start]] &gt; DATE(2022,10,1),
    Table2[[#This Row],[Service_end]] &lt; DATE(2024,2,1)
)</f>
        <v>1</v>
      </c>
    </row>
    <row r="4960" spans="1:9">
      <c r="A4960">
        <v>9043313</v>
      </c>
      <c r="B4960">
        <v>425</v>
      </c>
      <c r="C4960" s="1">
        <v>36516.614999999998</v>
      </c>
      <c r="D4960">
        <v>427</v>
      </c>
      <c r="E4960" s="36">
        <f>INT((Table2[[#This Row],[Service_start]]-Table2[[#This Row],[DateOfBirth]])/365)</f>
        <v>23</v>
      </c>
      <c r="F4960" s="32">
        <f>IF(DATEDIF(Table2[[#This Row],[DateOfBirth]],Table2[[#This Row],[Service_start]], "Y")&lt;=25,1,0)</f>
        <v>1</v>
      </c>
      <c r="G4960" s="1">
        <v>45108</v>
      </c>
      <c r="H4960" s="1">
        <v>45120</v>
      </c>
      <c r="I4960" s="33" t="b">
        <f>AND(
    Table2[[#This Row],[Service_start]] &gt; DATE(2022,10,1),
    Table2[[#This Row],[Service_end]] &lt; DATE(2024,2,1)
)</f>
        <v>1</v>
      </c>
    </row>
    <row r="4961" spans="1:9">
      <c r="A4961">
        <v>11951831</v>
      </c>
      <c r="B4961">
        <v>425</v>
      </c>
      <c r="C4961" s="1">
        <v>38344.614999999998</v>
      </c>
      <c r="D4961">
        <v>427</v>
      </c>
      <c r="E4961" s="36">
        <f>INT((Table2[[#This Row],[Service_start]]-Table2[[#This Row],[DateOfBirth]])/365)</f>
        <v>18</v>
      </c>
      <c r="F4961" s="32">
        <f>IF(DATEDIF(Table2[[#This Row],[DateOfBirth]],Table2[[#This Row],[Service_start]], "Y")&lt;=25,1,0)</f>
        <v>1</v>
      </c>
      <c r="G4961" s="1">
        <v>45126</v>
      </c>
      <c r="H4961" s="1">
        <v>45138</v>
      </c>
      <c r="I4961" s="33" t="b">
        <f>AND(
    Table2[[#This Row],[Service_start]] &gt; DATE(2022,10,1),
    Table2[[#This Row],[Service_end]] &lt; DATE(2024,2,1)
)</f>
        <v>1</v>
      </c>
    </row>
    <row r="4962" spans="1:9">
      <c r="A4962">
        <v>16604600</v>
      </c>
      <c r="B4962">
        <v>425</v>
      </c>
      <c r="C4962" s="1">
        <v>38344.614999999998</v>
      </c>
      <c r="D4962">
        <v>427</v>
      </c>
      <c r="E4962" s="36">
        <f>INT((Table2[[#This Row],[Service_start]]-Table2[[#This Row],[DateOfBirth]])/365)</f>
        <v>18</v>
      </c>
      <c r="F4962" s="32">
        <f>IF(DATEDIF(Table2[[#This Row],[DateOfBirth]],Table2[[#This Row],[Service_start]], "Y")&lt;=25,1,0)</f>
        <v>1</v>
      </c>
      <c r="G4962" s="1">
        <v>45146</v>
      </c>
      <c r="H4962" s="1">
        <v>45169</v>
      </c>
      <c r="I4962" s="33" t="b">
        <f>AND(
    Table2[[#This Row],[Service_start]] &gt; DATE(2022,10,1),
    Table2[[#This Row],[Service_end]] &lt; DATE(2024,2,1)
)</f>
        <v>1</v>
      </c>
    </row>
    <row r="4963" spans="1:9">
      <c r="A4963">
        <v>16301550</v>
      </c>
      <c r="B4963">
        <v>425</v>
      </c>
      <c r="C4963" s="1">
        <v>38344.614999999998</v>
      </c>
      <c r="D4963">
        <v>427</v>
      </c>
      <c r="E4963" s="36">
        <f>INT((Table2[[#This Row],[Service_start]]-Table2[[#This Row],[DateOfBirth]])/365)</f>
        <v>18</v>
      </c>
      <c r="F4963" s="32">
        <f>IF(DATEDIF(Table2[[#This Row],[DateOfBirth]],Table2[[#This Row],[Service_start]], "Y")&lt;=25,1,0)</f>
        <v>1</v>
      </c>
      <c r="G4963" s="1">
        <v>45180</v>
      </c>
      <c r="H4963" s="1">
        <v>45199</v>
      </c>
      <c r="I4963" s="33" t="b">
        <f>AND(
    Table2[[#This Row],[Service_start]] &gt; DATE(2022,10,1),
    Table2[[#This Row],[Service_end]] &lt; DATE(2024,2,1)
)</f>
        <v>1</v>
      </c>
    </row>
    <row r="4964" spans="1:9">
      <c r="A4964">
        <v>9055139</v>
      </c>
      <c r="B4964">
        <v>425</v>
      </c>
      <c r="C4964" s="1">
        <v>38351.614999999998</v>
      </c>
      <c r="D4964">
        <v>427</v>
      </c>
      <c r="E4964" s="36">
        <f>INT((Table2[[#This Row],[Service_start]]-Table2[[#This Row],[DateOfBirth]])/365)</f>
        <v>18</v>
      </c>
      <c r="F4964" s="32">
        <f>IF(DATEDIF(Table2[[#This Row],[DateOfBirth]],Table2[[#This Row],[Service_start]], "Y")&lt;=25,1,0)</f>
        <v>1</v>
      </c>
      <c r="G4964" s="1">
        <v>45040</v>
      </c>
      <c r="H4964" s="1">
        <v>45046</v>
      </c>
      <c r="I4964" s="33" t="b">
        <f>AND(
    Table2[[#This Row],[Service_start]] &gt; DATE(2022,10,1),
    Table2[[#This Row],[Service_end]] &lt; DATE(2024,2,1)
)</f>
        <v>1</v>
      </c>
    </row>
    <row r="4965" spans="1:9">
      <c r="A4965">
        <v>17259446</v>
      </c>
      <c r="B4965">
        <v>425</v>
      </c>
      <c r="C4965" s="1">
        <v>38351.614999999998</v>
      </c>
      <c r="D4965">
        <v>427</v>
      </c>
      <c r="E4965" s="36">
        <f>INT((Table2[[#This Row],[Service_start]]-Table2[[#This Row],[DateOfBirth]])/365)</f>
        <v>18</v>
      </c>
      <c r="F4965" s="32">
        <f>IF(DATEDIF(Table2[[#This Row],[DateOfBirth]],Table2[[#This Row],[Service_start]], "Y")&lt;=25,1,0)</f>
        <v>1</v>
      </c>
      <c r="G4965" s="1">
        <v>45047</v>
      </c>
      <c r="H4965" s="1">
        <v>45077</v>
      </c>
      <c r="I4965" s="33" t="b">
        <f>AND(
    Table2[[#This Row],[Service_start]] &gt; DATE(2022,10,1),
    Table2[[#This Row],[Service_end]] &lt; DATE(2024,2,1)
)</f>
        <v>1</v>
      </c>
    </row>
    <row r="4966" spans="1:9">
      <c r="A4966">
        <v>8977279</v>
      </c>
      <c r="B4966">
        <v>425</v>
      </c>
      <c r="C4966" s="1">
        <v>38351.614999999998</v>
      </c>
      <c r="D4966">
        <v>427</v>
      </c>
      <c r="E4966" s="36">
        <f>INT((Table2[[#This Row],[Service_start]]-Table2[[#This Row],[DateOfBirth]])/365)</f>
        <v>18</v>
      </c>
      <c r="F4966" s="32">
        <f>IF(DATEDIF(Table2[[#This Row],[DateOfBirth]],Table2[[#This Row],[Service_start]], "Y")&lt;=25,1,0)</f>
        <v>1</v>
      </c>
      <c r="G4966" s="1">
        <v>45078</v>
      </c>
      <c r="H4966" s="1">
        <v>45107</v>
      </c>
      <c r="I4966" s="33" t="b">
        <f>AND(
    Table2[[#This Row],[Service_start]] &gt; DATE(2022,10,1),
    Table2[[#This Row],[Service_end]] &lt; DATE(2024,2,1)
)</f>
        <v>1</v>
      </c>
    </row>
    <row r="4967" spans="1:9">
      <c r="A4967">
        <v>12246910</v>
      </c>
      <c r="B4967">
        <v>425</v>
      </c>
      <c r="C4967" s="1">
        <v>37308.614999999998</v>
      </c>
      <c r="D4967">
        <v>427</v>
      </c>
      <c r="E4967" s="36">
        <f>INT((Table2[[#This Row],[Service_start]]-Table2[[#This Row],[DateOfBirth]])/365)</f>
        <v>21</v>
      </c>
      <c r="F4967" s="32">
        <f>IF(DATEDIF(Table2[[#This Row],[DateOfBirth]],Table2[[#This Row],[Service_start]], "Y")&lt;=25,1,0)</f>
        <v>1</v>
      </c>
      <c r="G4967" s="1">
        <v>44987</v>
      </c>
      <c r="H4967" s="1">
        <v>45016</v>
      </c>
      <c r="I4967" s="33" t="b">
        <f>AND(
    Table2[[#This Row],[Service_start]] &gt; DATE(2022,10,1),
    Table2[[#This Row],[Service_end]] &lt; DATE(2024,2,1)
)</f>
        <v>1</v>
      </c>
    </row>
    <row r="4968" spans="1:9">
      <c r="A4968">
        <v>11802087</v>
      </c>
      <c r="B4968">
        <v>425</v>
      </c>
      <c r="C4968" s="1">
        <v>37308.614999999998</v>
      </c>
      <c r="D4968">
        <v>427</v>
      </c>
      <c r="E4968" s="36">
        <f>INT((Table2[[#This Row],[Service_start]]-Table2[[#This Row],[DateOfBirth]])/365)</f>
        <v>21</v>
      </c>
      <c r="F4968" s="32">
        <f>IF(DATEDIF(Table2[[#This Row],[DateOfBirth]],Table2[[#This Row],[Service_start]], "Y")&lt;=25,1,0)</f>
        <v>1</v>
      </c>
      <c r="G4968" s="1">
        <v>45035</v>
      </c>
      <c r="H4968" s="1">
        <v>45046</v>
      </c>
      <c r="I4968" s="33" t="b">
        <f>AND(
    Table2[[#This Row],[Service_start]] &gt; DATE(2022,10,1),
    Table2[[#This Row],[Service_end]] &lt; DATE(2024,2,1)
)</f>
        <v>1</v>
      </c>
    </row>
    <row r="4969" spans="1:9">
      <c r="A4969">
        <v>15195958</v>
      </c>
      <c r="B4969">
        <v>425</v>
      </c>
      <c r="C4969" s="1">
        <v>37308.614999999998</v>
      </c>
      <c r="D4969">
        <v>427</v>
      </c>
      <c r="E4969" s="36">
        <f>INT((Table2[[#This Row],[Service_start]]-Table2[[#This Row],[DateOfBirth]])/365)</f>
        <v>21</v>
      </c>
      <c r="F4969" s="32">
        <f>IF(DATEDIF(Table2[[#This Row],[DateOfBirth]],Table2[[#This Row],[Service_start]], "Y")&lt;=25,1,0)</f>
        <v>1</v>
      </c>
      <c r="G4969" s="1">
        <v>45047</v>
      </c>
      <c r="H4969" s="1">
        <v>45077</v>
      </c>
      <c r="I4969" s="33" t="b">
        <f>AND(
    Table2[[#This Row],[Service_start]] &gt; DATE(2022,10,1),
    Table2[[#This Row],[Service_end]] &lt; DATE(2024,2,1)
)</f>
        <v>1</v>
      </c>
    </row>
    <row r="4970" spans="1:9">
      <c r="A4970">
        <v>10818422</v>
      </c>
      <c r="B4970">
        <v>425</v>
      </c>
      <c r="C4970" s="1">
        <v>37308.614999999998</v>
      </c>
      <c r="D4970">
        <v>427</v>
      </c>
      <c r="E4970" s="36">
        <f>INT((Table2[[#This Row],[Service_start]]-Table2[[#This Row],[DateOfBirth]])/365)</f>
        <v>21</v>
      </c>
      <c r="F4970" s="32">
        <f>IF(DATEDIF(Table2[[#This Row],[DateOfBirth]],Table2[[#This Row],[Service_start]], "Y")&lt;=25,1,0)</f>
        <v>1</v>
      </c>
      <c r="G4970" s="1">
        <v>45078</v>
      </c>
      <c r="H4970" s="1">
        <v>45103</v>
      </c>
      <c r="I4970" s="33" t="b">
        <f>AND(
    Table2[[#This Row],[Service_start]] &gt; DATE(2022,10,1),
    Table2[[#This Row],[Service_end]] &lt; DATE(2024,2,1)
)</f>
        <v>1</v>
      </c>
    </row>
    <row r="4971" spans="1:9">
      <c r="A4971">
        <v>11699799</v>
      </c>
      <c r="B4971">
        <v>425</v>
      </c>
      <c r="C4971" s="1">
        <v>37458.614999999998</v>
      </c>
      <c r="D4971">
        <v>427</v>
      </c>
      <c r="E4971" s="36">
        <f>INT((Table2[[#This Row],[Service_start]]-Table2[[#This Row],[DateOfBirth]])/365)</f>
        <v>21</v>
      </c>
      <c r="F4971" s="32">
        <f>IF(DATEDIF(Table2[[#This Row],[DateOfBirth]],Table2[[#This Row],[Service_start]], "Y")&lt;=25,1,0)</f>
        <v>1</v>
      </c>
      <c r="G4971" s="1">
        <v>45131</v>
      </c>
      <c r="H4971" s="1">
        <v>45138</v>
      </c>
      <c r="I4971" s="33" t="b">
        <f>AND(
    Table2[[#This Row],[Service_start]] &gt; DATE(2022,10,1),
    Table2[[#This Row],[Service_end]] &lt; DATE(2024,2,1)
)</f>
        <v>1</v>
      </c>
    </row>
    <row r="4972" spans="1:9">
      <c r="A4972">
        <v>15515366</v>
      </c>
      <c r="B4972">
        <v>425</v>
      </c>
      <c r="C4972" s="1">
        <v>37458.614999999998</v>
      </c>
      <c r="D4972">
        <v>427</v>
      </c>
      <c r="E4972" s="36">
        <f>INT((Table2[[#This Row],[Service_start]]-Table2[[#This Row],[DateOfBirth]])/365)</f>
        <v>21</v>
      </c>
      <c r="F4972" s="32">
        <f>IF(DATEDIF(Table2[[#This Row],[DateOfBirth]],Table2[[#This Row],[Service_start]], "Y")&lt;=25,1,0)</f>
        <v>1</v>
      </c>
      <c r="G4972" s="1">
        <v>45139</v>
      </c>
      <c r="H4972" s="1">
        <v>45169</v>
      </c>
      <c r="I4972" s="33" t="b">
        <f>AND(
    Table2[[#This Row],[Service_start]] &gt; DATE(2022,10,1),
    Table2[[#This Row],[Service_end]] &lt; DATE(2024,2,1)
)</f>
        <v>1</v>
      </c>
    </row>
    <row r="4973" spans="1:9">
      <c r="A4973">
        <v>15346759</v>
      </c>
      <c r="B4973">
        <v>425</v>
      </c>
      <c r="C4973" s="1">
        <v>37709.614999999998</v>
      </c>
      <c r="D4973">
        <v>427</v>
      </c>
      <c r="E4973" s="36">
        <f>INT((Table2[[#This Row],[Service_start]]-Table2[[#This Row],[DateOfBirth]])/365)</f>
        <v>20</v>
      </c>
      <c r="F4973" s="32">
        <f>IF(DATEDIF(Table2[[#This Row],[DateOfBirth]],Table2[[#This Row],[Service_start]], "Y")&lt;=25,1,0)</f>
        <v>1</v>
      </c>
      <c r="G4973" s="1">
        <v>45271</v>
      </c>
      <c r="H4973" s="1">
        <v>45291</v>
      </c>
      <c r="I4973" s="33" t="b">
        <f>AND(
    Table2[[#This Row],[Service_start]] &gt; DATE(2022,10,1),
    Table2[[#This Row],[Service_end]] &lt; DATE(2024,2,1)
)</f>
        <v>1</v>
      </c>
    </row>
    <row r="4974" spans="1:9">
      <c r="A4974">
        <v>12976367</v>
      </c>
      <c r="B4974">
        <v>425</v>
      </c>
      <c r="C4974" s="1">
        <v>37709.614999999998</v>
      </c>
      <c r="D4974">
        <v>427</v>
      </c>
      <c r="E4974" s="36">
        <f>INT((Table2[[#This Row],[Service_start]]-Table2[[#This Row],[DateOfBirth]])/365)</f>
        <v>20</v>
      </c>
      <c r="F4974" s="32">
        <f>IF(DATEDIF(Table2[[#This Row],[DateOfBirth]],Table2[[#This Row],[Service_start]], "Y")&lt;=25,1,0)</f>
        <v>1</v>
      </c>
      <c r="G4974" s="1">
        <v>45292</v>
      </c>
      <c r="H4974" s="1">
        <v>45322</v>
      </c>
      <c r="I4974" s="33" t="b">
        <f>AND(
    Table2[[#This Row],[Service_start]] &gt; DATE(2022,10,1),
    Table2[[#This Row],[Service_end]] &lt; DATE(2024,2,1)
)</f>
        <v>1</v>
      </c>
    </row>
    <row r="4975" spans="1:9">
      <c r="A4975">
        <v>9256480</v>
      </c>
      <c r="B4975">
        <v>425</v>
      </c>
      <c r="C4975" s="1">
        <v>37337.614999999998</v>
      </c>
      <c r="D4975">
        <v>427</v>
      </c>
      <c r="E4975" s="36">
        <f>INT((Table2[[#This Row],[Service_start]]-Table2[[#This Row],[DateOfBirth]])/365)</f>
        <v>21</v>
      </c>
      <c r="F4975" s="32">
        <f>IF(DATEDIF(Table2[[#This Row],[DateOfBirth]],Table2[[#This Row],[Service_start]], "Y")&lt;=25,1,0)</f>
        <v>1</v>
      </c>
      <c r="G4975" s="1">
        <v>45152</v>
      </c>
      <c r="H4975" s="1">
        <v>45169</v>
      </c>
      <c r="I4975" s="33" t="b">
        <f>AND(
    Table2[[#This Row],[Service_start]] &gt; DATE(2022,10,1),
    Table2[[#This Row],[Service_end]] &lt; DATE(2024,2,1)
)</f>
        <v>1</v>
      </c>
    </row>
    <row r="4976" spans="1:9">
      <c r="A4976">
        <v>10817481</v>
      </c>
      <c r="B4976">
        <v>425</v>
      </c>
      <c r="C4976" s="1">
        <v>37337.614999999998</v>
      </c>
      <c r="D4976">
        <v>427</v>
      </c>
      <c r="E4976" s="36">
        <f>INT((Table2[[#This Row],[Service_start]]-Table2[[#This Row],[DateOfBirth]])/365)</f>
        <v>21</v>
      </c>
      <c r="F4976" s="32">
        <f>IF(DATEDIF(Table2[[#This Row],[DateOfBirth]],Table2[[#This Row],[Service_start]], "Y")&lt;=25,1,0)</f>
        <v>1</v>
      </c>
      <c r="G4976" s="1">
        <v>45170</v>
      </c>
      <c r="H4976" s="1">
        <v>45199</v>
      </c>
      <c r="I4976" s="33" t="b">
        <f>AND(
    Table2[[#This Row],[Service_start]] &gt; DATE(2022,10,1),
    Table2[[#This Row],[Service_end]] &lt; DATE(2024,2,1)
)</f>
        <v>1</v>
      </c>
    </row>
    <row r="4977" spans="1:9">
      <c r="A4977">
        <v>12804124</v>
      </c>
      <c r="B4977">
        <v>425</v>
      </c>
      <c r="C4977" s="1">
        <v>37337.614999999998</v>
      </c>
      <c r="D4977">
        <v>427</v>
      </c>
      <c r="E4977" s="36">
        <f>INT((Table2[[#This Row],[Service_start]]-Table2[[#This Row],[DateOfBirth]])/365)</f>
        <v>21</v>
      </c>
      <c r="F4977" s="32">
        <f>IF(DATEDIF(Table2[[#This Row],[DateOfBirth]],Table2[[#This Row],[Service_start]], "Y")&lt;=25,1,0)</f>
        <v>1</v>
      </c>
      <c r="G4977" s="1">
        <v>45200</v>
      </c>
      <c r="H4977" s="1">
        <v>45230</v>
      </c>
      <c r="I4977" s="33" t="b">
        <f>AND(
    Table2[[#This Row],[Service_start]] &gt; DATE(2022,10,1),
    Table2[[#This Row],[Service_end]] &lt; DATE(2024,2,1)
)</f>
        <v>1</v>
      </c>
    </row>
    <row r="4978" spans="1:9">
      <c r="A4978">
        <v>13904123</v>
      </c>
      <c r="B4978">
        <v>425</v>
      </c>
      <c r="C4978" s="1">
        <v>37337.614999999998</v>
      </c>
      <c r="D4978">
        <v>427</v>
      </c>
      <c r="E4978" s="36">
        <f>INT((Table2[[#This Row],[Service_start]]-Table2[[#This Row],[DateOfBirth]])/365)</f>
        <v>21</v>
      </c>
      <c r="F4978" s="32">
        <f>IF(DATEDIF(Table2[[#This Row],[DateOfBirth]],Table2[[#This Row],[Service_start]], "Y")&lt;=25,1,0)</f>
        <v>1</v>
      </c>
      <c r="G4978" s="1">
        <v>45231</v>
      </c>
      <c r="H4978" s="1">
        <v>45234</v>
      </c>
      <c r="I4978" s="33" t="b">
        <f>AND(
    Table2[[#This Row],[Service_start]] &gt; DATE(2022,10,1),
    Table2[[#This Row],[Service_end]] &lt; DATE(2024,2,1)
)</f>
        <v>1</v>
      </c>
    </row>
    <row r="4979" spans="1:9">
      <c r="A4979">
        <v>10440281</v>
      </c>
      <c r="B4979">
        <v>425</v>
      </c>
      <c r="C4979" s="1">
        <v>38546.614999999998</v>
      </c>
      <c r="D4979">
        <v>427</v>
      </c>
      <c r="E4979" s="36">
        <f>INT((Table2[[#This Row],[Service_start]]-Table2[[#This Row],[DateOfBirth]])/365)</f>
        <v>17</v>
      </c>
      <c r="F4979" s="32">
        <f>IF(DATEDIF(Table2[[#This Row],[DateOfBirth]],Table2[[#This Row],[Service_start]], "Y")&lt;=25,1,0)</f>
        <v>1</v>
      </c>
      <c r="G4979" s="1">
        <v>44981</v>
      </c>
      <c r="H4979" s="1">
        <v>44985</v>
      </c>
      <c r="I4979" s="33" t="b">
        <f>AND(
    Table2[[#This Row],[Service_start]] &gt; DATE(2022,10,1),
    Table2[[#This Row],[Service_end]] &lt; DATE(2024,2,1)
)</f>
        <v>1</v>
      </c>
    </row>
    <row r="4980" spans="1:9">
      <c r="A4980">
        <v>11984783</v>
      </c>
      <c r="B4980">
        <v>425</v>
      </c>
      <c r="C4980" s="1">
        <v>38546.614999999998</v>
      </c>
      <c r="D4980">
        <v>427</v>
      </c>
      <c r="E4980" s="36">
        <f>INT((Table2[[#This Row],[Service_start]]-Table2[[#This Row],[DateOfBirth]])/365)</f>
        <v>17</v>
      </c>
      <c r="F4980" s="32">
        <f>IF(DATEDIF(Table2[[#This Row],[DateOfBirth]],Table2[[#This Row],[Service_start]], "Y")&lt;=25,1,0)</f>
        <v>1</v>
      </c>
      <c r="G4980" s="1">
        <v>44986</v>
      </c>
      <c r="H4980" s="1">
        <v>45016</v>
      </c>
      <c r="I4980" s="33" t="b">
        <f>AND(
    Table2[[#This Row],[Service_start]] &gt; DATE(2022,10,1),
    Table2[[#This Row],[Service_end]] &lt; DATE(2024,2,1)
)</f>
        <v>1</v>
      </c>
    </row>
    <row r="4981" spans="1:9">
      <c r="A4981">
        <v>10313766</v>
      </c>
      <c r="B4981">
        <v>425</v>
      </c>
      <c r="C4981" s="1">
        <v>36960.614999999998</v>
      </c>
      <c r="D4981">
        <v>427</v>
      </c>
      <c r="E4981" s="36">
        <f>INT((Table2[[#This Row],[Service_start]]-Table2[[#This Row],[DateOfBirth]])/365)</f>
        <v>22</v>
      </c>
      <c r="F4981" s="32">
        <f>IF(DATEDIF(Table2[[#This Row],[DateOfBirth]],Table2[[#This Row],[Service_start]], "Y")&lt;=25,1,0)</f>
        <v>1</v>
      </c>
      <c r="G4981" s="1">
        <v>45107</v>
      </c>
      <c r="H4981" s="1">
        <v>45107</v>
      </c>
      <c r="I4981" s="33" t="b">
        <f>AND(
    Table2[[#This Row],[Service_start]] &gt; DATE(2022,10,1),
    Table2[[#This Row],[Service_end]] &lt; DATE(2024,2,1)
)</f>
        <v>1</v>
      </c>
    </row>
    <row r="4982" spans="1:9">
      <c r="A4982">
        <v>15621160</v>
      </c>
      <c r="B4982">
        <v>425</v>
      </c>
      <c r="C4982" s="1">
        <v>36960.614999999998</v>
      </c>
      <c r="D4982">
        <v>427</v>
      </c>
      <c r="E4982" s="36">
        <f>INT((Table2[[#This Row],[Service_start]]-Table2[[#This Row],[DateOfBirth]])/365)</f>
        <v>22</v>
      </c>
      <c r="F4982" s="32">
        <f>IF(DATEDIF(Table2[[#This Row],[DateOfBirth]],Table2[[#This Row],[Service_start]], "Y")&lt;=25,1,0)</f>
        <v>1</v>
      </c>
      <c r="G4982" s="1">
        <v>45113</v>
      </c>
      <c r="H4982" s="1">
        <v>45138</v>
      </c>
      <c r="I4982" s="33" t="b">
        <f>AND(
    Table2[[#This Row],[Service_start]] &gt; DATE(2022,10,1),
    Table2[[#This Row],[Service_end]] &lt; DATE(2024,2,1)
)</f>
        <v>1</v>
      </c>
    </row>
    <row r="4983" spans="1:9">
      <c r="A4983">
        <v>9222696</v>
      </c>
      <c r="B4983">
        <v>425</v>
      </c>
      <c r="C4983" s="1">
        <v>36960.614999999998</v>
      </c>
      <c r="D4983">
        <v>427</v>
      </c>
      <c r="E4983" s="36">
        <f>INT((Table2[[#This Row],[Service_start]]-Table2[[#This Row],[DateOfBirth]])/365)</f>
        <v>22</v>
      </c>
      <c r="F4983" s="32">
        <f>IF(DATEDIF(Table2[[#This Row],[DateOfBirth]],Table2[[#This Row],[Service_start]], "Y")&lt;=25,1,0)</f>
        <v>1</v>
      </c>
      <c r="G4983" s="1">
        <v>45139</v>
      </c>
      <c r="H4983" s="1">
        <v>45169</v>
      </c>
      <c r="I4983" s="33" t="b">
        <f>AND(
    Table2[[#This Row],[Service_start]] &gt; DATE(2022,10,1),
    Table2[[#This Row],[Service_end]] &lt; DATE(2024,2,1)
)</f>
        <v>1</v>
      </c>
    </row>
    <row r="4984" spans="1:9">
      <c r="A4984">
        <v>9226279</v>
      </c>
      <c r="B4984">
        <v>425</v>
      </c>
      <c r="C4984" s="1">
        <v>36960.614999999998</v>
      </c>
      <c r="D4984">
        <v>427</v>
      </c>
      <c r="E4984" s="36">
        <f>INT((Table2[[#This Row],[Service_start]]-Table2[[#This Row],[DateOfBirth]])/365)</f>
        <v>22</v>
      </c>
      <c r="F4984" s="32">
        <f>IF(DATEDIF(Table2[[#This Row],[DateOfBirth]],Table2[[#This Row],[Service_start]], "Y")&lt;=25,1,0)</f>
        <v>1</v>
      </c>
      <c r="G4984" s="1">
        <v>45170</v>
      </c>
      <c r="H4984" s="1">
        <v>45199</v>
      </c>
      <c r="I4984" s="33" t="b">
        <f>AND(
    Table2[[#This Row],[Service_start]] &gt; DATE(2022,10,1),
    Table2[[#This Row],[Service_end]] &lt; DATE(2024,2,1)
)</f>
        <v>1</v>
      </c>
    </row>
    <row r="4985" spans="1:9">
      <c r="A4985">
        <v>10909300</v>
      </c>
      <c r="B4985">
        <v>425</v>
      </c>
      <c r="C4985" s="1">
        <v>36960.614999999998</v>
      </c>
      <c r="D4985">
        <v>427</v>
      </c>
      <c r="E4985" s="36">
        <f>INT((Table2[[#This Row],[Service_start]]-Table2[[#This Row],[DateOfBirth]])/365)</f>
        <v>22</v>
      </c>
      <c r="F4985" s="32">
        <f>IF(DATEDIF(Table2[[#This Row],[DateOfBirth]],Table2[[#This Row],[Service_start]], "Y")&lt;=25,1,0)</f>
        <v>1</v>
      </c>
      <c r="G4985" s="1">
        <v>45200</v>
      </c>
      <c r="H4985" s="1">
        <v>45230</v>
      </c>
      <c r="I4985" s="33" t="b">
        <f>AND(
    Table2[[#This Row],[Service_start]] &gt; DATE(2022,10,1),
    Table2[[#This Row],[Service_end]] &lt; DATE(2024,2,1)
)</f>
        <v>1</v>
      </c>
    </row>
    <row r="4986" spans="1:9">
      <c r="A4986">
        <v>10450573</v>
      </c>
      <c r="B4986">
        <v>425</v>
      </c>
      <c r="C4986" s="1">
        <v>37355.614999999998</v>
      </c>
      <c r="D4986">
        <v>427</v>
      </c>
      <c r="E4986" s="36">
        <f>INT((Table2[[#This Row],[Service_start]]-Table2[[#This Row],[DateOfBirth]])/365)</f>
        <v>21</v>
      </c>
      <c r="F4986" s="32">
        <f>IF(DATEDIF(Table2[[#This Row],[DateOfBirth]],Table2[[#This Row],[Service_start]], "Y")&lt;=25,1,0)</f>
        <v>1</v>
      </c>
      <c r="G4986" s="1">
        <v>45152</v>
      </c>
      <c r="H4986" s="1">
        <v>45169</v>
      </c>
      <c r="I4986" s="33" t="b">
        <f>AND(
    Table2[[#This Row],[Service_start]] &gt; DATE(2022,10,1),
    Table2[[#This Row],[Service_end]] &lt; DATE(2024,2,1)
)</f>
        <v>1</v>
      </c>
    </row>
    <row r="4987" spans="1:9">
      <c r="A4987">
        <v>10212587</v>
      </c>
      <c r="B4987">
        <v>425</v>
      </c>
      <c r="C4987" s="1">
        <v>37355.614999999998</v>
      </c>
      <c r="D4987">
        <v>427</v>
      </c>
      <c r="E4987" s="36">
        <f>INT((Table2[[#This Row],[Service_start]]-Table2[[#This Row],[DateOfBirth]])/365)</f>
        <v>21</v>
      </c>
      <c r="F4987" s="32">
        <f>IF(DATEDIF(Table2[[#This Row],[DateOfBirth]],Table2[[#This Row],[Service_start]], "Y")&lt;=25,1,0)</f>
        <v>1</v>
      </c>
      <c r="G4987" s="1">
        <v>45170</v>
      </c>
      <c r="H4987" s="1">
        <v>45199</v>
      </c>
      <c r="I4987" s="33" t="b">
        <f>AND(
    Table2[[#This Row],[Service_start]] &gt; DATE(2022,10,1),
    Table2[[#This Row],[Service_end]] &lt; DATE(2024,2,1)
)</f>
        <v>1</v>
      </c>
    </row>
    <row r="4988" spans="1:9">
      <c r="A4988">
        <v>9091195</v>
      </c>
      <c r="B4988">
        <v>425</v>
      </c>
      <c r="C4988" s="1">
        <v>37355.614999999998</v>
      </c>
      <c r="D4988">
        <v>427</v>
      </c>
      <c r="E4988" s="36">
        <f>INT((Table2[[#This Row],[Service_start]]-Table2[[#This Row],[DateOfBirth]])/365)</f>
        <v>21</v>
      </c>
      <c r="F4988" s="32">
        <f>IF(DATEDIF(Table2[[#This Row],[DateOfBirth]],Table2[[#This Row],[Service_start]], "Y")&lt;=25,1,0)</f>
        <v>1</v>
      </c>
      <c r="G4988" s="1">
        <v>45200</v>
      </c>
      <c r="H4988" s="1">
        <v>45230</v>
      </c>
      <c r="I4988" s="33" t="b">
        <f>AND(
    Table2[[#This Row],[Service_start]] &gt; DATE(2022,10,1),
    Table2[[#This Row],[Service_end]] &lt; DATE(2024,2,1)
)</f>
        <v>1</v>
      </c>
    </row>
    <row r="4989" spans="1:9">
      <c r="A4989">
        <v>10425294</v>
      </c>
      <c r="B4989">
        <v>425</v>
      </c>
      <c r="C4989" s="1">
        <v>37355.614999999998</v>
      </c>
      <c r="D4989">
        <v>427</v>
      </c>
      <c r="E4989" s="36">
        <f>INT((Table2[[#This Row],[Service_start]]-Table2[[#This Row],[DateOfBirth]])/365)</f>
        <v>21</v>
      </c>
      <c r="F4989" s="32">
        <f>IF(DATEDIF(Table2[[#This Row],[DateOfBirth]],Table2[[#This Row],[Service_start]], "Y")&lt;=25,1,0)</f>
        <v>1</v>
      </c>
      <c r="G4989" s="1">
        <v>45231</v>
      </c>
      <c r="H4989" s="1">
        <v>45260</v>
      </c>
      <c r="I4989" s="33" t="b">
        <f>AND(
    Table2[[#This Row],[Service_start]] &gt; DATE(2022,10,1),
    Table2[[#This Row],[Service_end]] &lt; DATE(2024,2,1)
)</f>
        <v>1</v>
      </c>
    </row>
    <row r="4990" spans="1:9">
      <c r="A4990">
        <v>15377754</v>
      </c>
      <c r="B4990">
        <v>425</v>
      </c>
      <c r="C4990" s="1">
        <v>38087.614999999998</v>
      </c>
      <c r="D4990">
        <v>427</v>
      </c>
      <c r="E4990" s="36">
        <f>INT((Table2[[#This Row],[Service_start]]-Table2[[#This Row],[DateOfBirth]])/365)</f>
        <v>19</v>
      </c>
      <c r="F4990" s="32">
        <f>IF(DATEDIF(Table2[[#This Row],[DateOfBirth]],Table2[[#This Row],[Service_start]], "Y")&lt;=25,1,0)</f>
        <v>1</v>
      </c>
      <c r="G4990" s="1">
        <v>45167</v>
      </c>
      <c r="H4990" s="1">
        <v>45169</v>
      </c>
      <c r="I4990" s="33" t="b">
        <f>AND(
    Table2[[#This Row],[Service_start]] &gt; DATE(2022,10,1),
    Table2[[#This Row],[Service_end]] &lt; DATE(2024,2,1)
)</f>
        <v>1</v>
      </c>
    </row>
    <row r="4991" spans="1:9">
      <c r="A4991">
        <v>9059649</v>
      </c>
      <c r="B4991">
        <v>425</v>
      </c>
      <c r="C4991" s="1">
        <v>38087.614999999998</v>
      </c>
      <c r="D4991">
        <v>427</v>
      </c>
      <c r="E4991" s="36">
        <f>INT((Table2[[#This Row],[Service_start]]-Table2[[#This Row],[DateOfBirth]])/365)</f>
        <v>19</v>
      </c>
      <c r="F4991" s="32">
        <f>IF(DATEDIF(Table2[[#This Row],[DateOfBirth]],Table2[[#This Row],[Service_start]], "Y")&lt;=25,1,0)</f>
        <v>1</v>
      </c>
      <c r="G4991" s="1">
        <v>45170</v>
      </c>
      <c r="H4991" s="1">
        <v>45199</v>
      </c>
      <c r="I4991" s="33" t="b">
        <f>AND(
    Table2[[#This Row],[Service_start]] &gt; DATE(2022,10,1),
    Table2[[#This Row],[Service_end]] &lt; DATE(2024,2,1)
)</f>
        <v>1</v>
      </c>
    </row>
    <row r="4992" spans="1:9">
      <c r="A4992">
        <v>10864363</v>
      </c>
      <c r="B4992">
        <v>425</v>
      </c>
      <c r="C4992" s="1">
        <v>37087.614999999998</v>
      </c>
      <c r="D4992">
        <v>427</v>
      </c>
      <c r="E4992" s="36">
        <f>INT((Table2[[#This Row],[Service_start]]-Table2[[#This Row],[DateOfBirth]])/365)</f>
        <v>22</v>
      </c>
      <c r="F4992" s="32">
        <f>IF(DATEDIF(Table2[[#This Row],[DateOfBirth]],Table2[[#This Row],[Service_start]], "Y")&lt;=25,1,0)</f>
        <v>1</v>
      </c>
      <c r="G4992" s="1">
        <v>45177</v>
      </c>
      <c r="H4992" s="1">
        <v>45199</v>
      </c>
      <c r="I4992" s="33" t="b">
        <f>AND(
    Table2[[#This Row],[Service_start]] &gt; DATE(2022,10,1),
    Table2[[#This Row],[Service_end]] &lt; DATE(2024,2,1)
)</f>
        <v>1</v>
      </c>
    </row>
    <row r="4993" spans="1:9">
      <c r="A4993">
        <v>10502511</v>
      </c>
      <c r="B4993">
        <v>425</v>
      </c>
      <c r="C4993" s="1">
        <v>37087.614999999998</v>
      </c>
      <c r="D4993">
        <v>427</v>
      </c>
      <c r="E4993" s="36">
        <f>INT((Table2[[#This Row],[Service_start]]-Table2[[#This Row],[DateOfBirth]])/365)</f>
        <v>22</v>
      </c>
      <c r="F4993" s="32">
        <f>IF(DATEDIF(Table2[[#This Row],[DateOfBirth]],Table2[[#This Row],[Service_start]], "Y")&lt;=25,1,0)</f>
        <v>1</v>
      </c>
      <c r="G4993" s="1">
        <v>45200</v>
      </c>
      <c r="H4993" s="1">
        <v>45230</v>
      </c>
      <c r="I4993" s="33" t="b">
        <f>AND(
    Table2[[#This Row],[Service_start]] &gt; DATE(2022,10,1),
    Table2[[#This Row],[Service_end]] &lt; DATE(2024,2,1)
)</f>
        <v>1</v>
      </c>
    </row>
    <row r="4994" spans="1:9">
      <c r="A4994">
        <v>10963521</v>
      </c>
      <c r="B4994">
        <v>425</v>
      </c>
      <c r="C4994" s="1">
        <v>37087.614999999998</v>
      </c>
      <c r="D4994">
        <v>427</v>
      </c>
      <c r="E4994" s="36">
        <f>INT((Table2[[#This Row],[Service_start]]-Table2[[#This Row],[DateOfBirth]])/365)</f>
        <v>22</v>
      </c>
      <c r="F4994" s="32">
        <f>IF(DATEDIF(Table2[[#This Row],[DateOfBirth]],Table2[[#This Row],[Service_start]], "Y")&lt;=25,1,0)</f>
        <v>1</v>
      </c>
      <c r="G4994" s="1">
        <v>45231</v>
      </c>
      <c r="H4994" s="1">
        <v>45260</v>
      </c>
      <c r="I4994" s="33" t="b">
        <f>AND(
    Table2[[#This Row],[Service_start]] &gt; DATE(2022,10,1),
    Table2[[#This Row],[Service_end]] &lt; DATE(2024,2,1)
)</f>
        <v>1</v>
      </c>
    </row>
    <row r="4995" spans="1:9">
      <c r="A4995">
        <v>10732891</v>
      </c>
      <c r="B4995">
        <v>425</v>
      </c>
      <c r="C4995" s="1">
        <v>37087.614999999998</v>
      </c>
      <c r="D4995">
        <v>427</v>
      </c>
      <c r="E4995" s="36">
        <f>INT((Table2[[#This Row],[Service_start]]-Table2[[#This Row],[DateOfBirth]])/365)</f>
        <v>22</v>
      </c>
      <c r="F4995" s="32">
        <f>IF(DATEDIF(Table2[[#This Row],[DateOfBirth]],Table2[[#This Row],[Service_start]], "Y")&lt;=25,1,0)</f>
        <v>1</v>
      </c>
      <c r="G4995" s="1">
        <v>45272</v>
      </c>
      <c r="H4995" s="1">
        <v>45291</v>
      </c>
      <c r="I4995" s="33" t="b">
        <f>AND(
    Table2[[#This Row],[Service_start]] &gt; DATE(2022,10,1),
    Table2[[#This Row],[Service_end]] &lt; DATE(2024,2,1)
)</f>
        <v>1</v>
      </c>
    </row>
    <row r="4996" spans="1:9">
      <c r="A4996">
        <v>15740445</v>
      </c>
      <c r="B4996">
        <v>425</v>
      </c>
      <c r="C4996" s="1">
        <v>39174.614999999998</v>
      </c>
      <c r="D4996">
        <v>427</v>
      </c>
      <c r="E4996" s="36">
        <f>INT((Table2[[#This Row],[Service_start]]-Table2[[#This Row],[DateOfBirth]])/365)</f>
        <v>16</v>
      </c>
      <c r="F4996" s="32">
        <f>IF(DATEDIF(Table2[[#This Row],[DateOfBirth]],Table2[[#This Row],[Service_start]], "Y")&lt;=25,1,0)</f>
        <v>1</v>
      </c>
      <c r="G4996" s="1">
        <v>45182</v>
      </c>
      <c r="H4996" s="1">
        <v>45199</v>
      </c>
      <c r="I4996" s="33" t="b">
        <f>AND(
    Table2[[#This Row],[Service_start]] &gt; DATE(2022,10,1),
    Table2[[#This Row],[Service_end]] &lt; DATE(2024,2,1)
)</f>
        <v>1</v>
      </c>
    </row>
    <row r="4997" spans="1:9">
      <c r="A4997">
        <v>14630849</v>
      </c>
      <c r="B4997">
        <v>425</v>
      </c>
      <c r="C4997" s="1">
        <v>39174.614999999998</v>
      </c>
      <c r="D4997">
        <v>427</v>
      </c>
      <c r="E4997" s="36">
        <f>INT((Table2[[#This Row],[Service_start]]-Table2[[#This Row],[DateOfBirth]])/365)</f>
        <v>16</v>
      </c>
      <c r="F4997" s="32">
        <f>IF(DATEDIF(Table2[[#This Row],[DateOfBirth]],Table2[[#This Row],[Service_start]], "Y")&lt;=25,1,0)</f>
        <v>1</v>
      </c>
      <c r="G4997" s="1">
        <v>45200</v>
      </c>
      <c r="H4997" s="1">
        <v>45230</v>
      </c>
      <c r="I4997" s="33" t="b">
        <f>AND(
    Table2[[#This Row],[Service_start]] &gt; DATE(2022,10,1),
    Table2[[#This Row],[Service_end]] &lt; DATE(2024,2,1)
)</f>
        <v>1</v>
      </c>
    </row>
    <row r="4998" spans="1:9">
      <c r="A4998">
        <v>9110498</v>
      </c>
      <c r="B4998">
        <v>425</v>
      </c>
      <c r="C4998" s="1">
        <v>39174.614999999998</v>
      </c>
      <c r="D4998">
        <v>427</v>
      </c>
      <c r="E4998" s="36">
        <f>INT((Table2[[#This Row],[Service_start]]-Table2[[#This Row],[DateOfBirth]])/365)</f>
        <v>16</v>
      </c>
      <c r="F4998" s="32">
        <f>IF(DATEDIF(Table2[[#This Row],[DateOfBirth]],Table2[[#This Row],[Service_start]], "Y")&lt;=25,1,0)</f>
        <v>1</v>
      </c>
      <c r="G4998" s="1">
        <v>45231</v>
      </c>
      <c r="H4998" s="1">
        <v>45247</v>
      </c>
      <c r="I4998" s="33" t="b">
        <f>AND(
    Table2[[#This Row],[Service_start]] &gt; DATE(2022,10,1),
    Table2[[#This Row],[Service_end]] &lt; DATE(2024,2,1)
)</f>
        <v>1</v>
      </c>
    </row>
    <row r="4999" spans="1:9">
      <c r="A4999">
        <v>8960658</v>
      </c>
      <c r="B4999">
        <v>425</v>
      </c>
      <c r="C4999" s="1">
        <v>38898.614999999998</v>
      </c>
      <c r="D4999">
        <v>427</v>
      </c>
      <c r="E4999" s="36">
        <f>INT((Table2[[#This Row],[Service_start]]-Table2[[#This Row],[DateOfBirth]])/365)</f>
        <v>17</v>
      </c>
      <c r="F4999" s="32">
        <f>IF(DATEDIF(Table2[[#This Row],[DateOfBirth]],Table2[[#This Row],[Service_start]], "Y")&lt;=25,1,0)</f>
        <v>1</v>
      </c>
      <c r="G4999" s="1">
        <v>45104</v>
      </c>
      <c r="H4999" s="1">
        <v>45107</v>
      </c>
      <c r="I4999" s="33" t="b">
        <f>AND(
    Table2[[#This Row],[Service_start]] &gt; DATE(2022,10,1),
    Table2[[#This Row],[Service_end]] &lt; DATE(2024,2,1)
)</f>
        <v>1</v>
      </c>
    </row>
    <row r="5000" spans="1:9">
      <c r="A5000">
        <v>10474346</v>
      </c>
      <c r="B5000">
        <v>425</v>
      </c>
      <c r="C5000" s="1">
        <v>38898.614999999998</v>
      </c>
      <c r="D5000">
        <v>427</v>
      </c>
      <c r="E5000" s="36">
        <f>INT((Table2[[#This Row],[Service_start]]-Table2[[#This Row],[DateOfBirth]])/365)</f>
        <v>17</v>
      </c>
      <c r="F5000" s="32">
        <f>IF(DATEDIF(Table2[[#This Row],[DateOfBirth]],Table2[[#This Row],[Service_start]], "Y")&lt;=25,1,0)</f>
        <v>1</v>
      </c>
      <c r="G5000" s="1">
        <v>45108</v>
      </c>
      <c r="H5000" s="1">
        <v>45138</v>
      </c>
      <c r="I5000" s="33" t="b">
        <f>AND(
    Table2[[#This Row],[Service_start]] &gt; DATE(2022,10,1),
    Table2[[#This Row],[Service_end]] &lt; DATE(2024,2,1)
)</f>
        <v>1</v>
      </c>
    </row>
    <row r="5001" spans="1:9">
      <c r="A5001">
        <v>10959521</v>
      </c>
      <c r="B5001">
        <v>425</v>
      </c>
      <c r="C5001" s="1">
        <v>38898.614999999998</v>
      </c>
      <c r="D5001">
        <v>427</v>
      </c>
      <c r="E5001" s="36">
        <f>INT((Table2[[#This Row],[Service_start]]-Table2[[#This Row],[DateOfBirth]])/365)</f>
        <v>17</v>
      </c>
      <c r="F5001" s="32">
        <f>IF(DATEDIF(Table2[[#This Row],[DateOfBirth]],Table2[[#This Row],[Service_start]], "Y")&lt;=25,1,0)</f>
        <v>1</v>
      </c>
      <c r="G5001" s="1">
        <v>45139</v>
      </c>
      <c r="H5001" s="1">
        <v>45169</v>
      </c>
      <c r="I5001" s="33" t="b">
        <f>AND(
    Table2[[#This Row],[Service_start]] &gt; DATE(2022,10,1),
    Table2[[#This Row],[Service_end]] &lt; DATE(2024,2,1)
)</f>
        <v>1</v>
      </c>
    </row>
    <row r="5002" spans="1:9">
      <c r="A5002">
        <v>8924178</v>
      </c>
      <c r="B5002">
        <v>425</v>
      </c>
      <c r="C5002" s="1">
        <v>38898.614999999998</v>
      </c>
      <c r="D5002">
        <v>427</v>
      </c>
      <c r="E5002" s="36">
        <f>INT((Table2[[#This Row],[Service_start]]-Table2[[#This Row],[DateOfBirth]])/365)</f>
        <v>17</v>
      </c>
      <c r="F5002" s="32">
        <f>IF(DATEDIF(Table2[[#This Row],[DateOfBirth]],Table2[[#This Row],[Service_start]], "Y")&lt;=25,1,0)</f>
        <v>1</v>
      </c>
      <c r="G5002" s="1">
        <v>45170</v>
      </c>
      <c r="H5002" s="1">
        <v>45188</v>
      </c>
      <c r="I5002" s="33" t="b">
        <f>AND(
    Table2[[#This Row],[Service_start]] &gt; DATE(2022,10,1),
    Table2[[#This Row],[Service_end]] &lt; DATE(2024,2,1)
)</f>
        <v>1</v>
      </c>
    </row>
    <row r="5003" spans="1:9">
      <c r="A5003">
        <v>11686986</v>
      </c>
      <c r="B5003">
        <v>425</v>
      </c>
      <c r="C5003" s="1">
        <v>36938.614999999998</v>
      </c>
      <c r="D5003">
        <v>427</v>
      </c>
      <c r="E5003" s="36">
        <f>INT((Table2[[#This Row],[Service_start]]-Table2[[#This Row],[DateOfBirth]])/365)</f>
        <v>21</v>
      </c>
      <c r="F5003" s="32">
        <f>IF(DATEDIF(Table2[[#This Row],[DateOfBirth]],Table2[[#This Row],[Service_start]], "Y")&lt;=25,1,0)</f>
        <v>1</v>
      </c>
      <c r="G5003" s="1">
        <v>44908</v>
      </c>
      <c r="H5003" s="1">
        <v>44926</v>
      </c>
      <c r="I5003" s="33" t="b">
        <f>AND(
    Table2[[#This Row],[Service_start]] &gt; DATE(2022,10,1),
    Table2[[#This Row],[Service_end]] &lt; DATE(2024,2,1)
)</f>
        <v>1</v>
      </c>
    </row>
    <row r="5004" spans="1:9">
      <c r="A5004">
        <v>9145761</v>
      </c>
      <c r="B5004">
        <v>425</v>
      </c>
      <c r="C5004" s="1">
        <v>36938.614999999998</v>
      </c>
      <c r="D5004">
        <v>427</v>
      </c>
      <c r="E5004" s="36">
        <f>INT((Table2[[#This Row],[Service_start]]-Table2[[#This Row],[DateOfBirth]])/365)</f>
        <v>21</v>
      </c>
      <c r="F5004" s="32">
        <f>IF(DATEDIF(Table2[[#This Row],[DateOfBirth]],Table2[[#This Row],[Service_start]], "Y")&lt;=25,1,0)</f>
        <v>1</v>
      </c>
      <c r="G5004" s="1">
        <v>44927</v>
      </c>
      <c r="H5004" s="1">
        <v>44957</v>
      </c>
      <c r="I5004" s="33" t="b">
        <f>AND(
    Table2[[#This Row],[Service_start]] &gt; DATE(2022,10,1),
    Table2[[#This Row],[Service_end]] &lt; DATE(2024,2,1)
)</f>
        <v>1</v>
      </c>
    </row>
    <row r="5005" spans="1:9">
      <c r="A5005">
        <v>10383927</v>
      </c>
      <c r="B5005">
        <v>425</v>
      </c>
      <c r="C5005" s="1">
        <v>36938.614999999998</v>
      </c>
      <c r="D5005">
        <v>427</v>
      </c>
      <c r="E5005" s="36">
        <f>INT((Table2[[#This Row],[Service_start]]-Table2[[#This Row],[DateOfBirth]])/365)</f>
        <v>21</v>
      </c>
      <c r="F5005" s="32">
        <f>IF(DATEDIF(Table2[[#This Row],[DateOfBirth]],Table2[[#This Row],[Service_start]], "Y")&lt;=25,1,0)</f>
        <v>1</v>
      </c>
      <c r="G5005" s="1">
        <v>44958</v>
      </c>
      <c r="H5005" s="1">
        <v>44985</v>
      </c>
      <c r="I5005" s="33" t="b">
        <f>AND(
    Table2[[#This Row],[Service_start]] &gt; DATE(2022,10,1),
    Table2[[#This Row],[Service_end]] &lt; DATE(2024,2,1)
)</f>
        <v>1</v>
      </c>
    </row>
    <row r="5006" spans="1:9">
      <c r="A5006">
        <v>9170206</v>
      </c>
      <c r="B5006">
        <v>425</v>
      </c>
      <c r="C5006" s="1">
        <v>36938.614999999998</v>
      </c>
      <c r="D5006">
        <v>427</v>
      </c>
      <c r="E5006" s="36">
        <f>INT((Table2[[#This Row],[Service_start]]-Table2[[#This Row],[DateOfBirth]])/365)</f>
        <v>22</v>
      </c>
      <c r="F5006" s="32">
        <f>IF(DATEDIF(Table2[[#This Row],[DateOfBirth]],Table2[[#This Row],[Service_start]], "Y")&lt;=25,1,0)</f>
        <v>1</v>
      </c>
      <c r="G5006" s="1">
        <v>44986</v>
      </c>
      <c r="H5006" s="1">
        <v>44988</v>
      </c>
      <c r="I5006" s="33" t="b">
        <f>AND(
    Table2[[#This Row],[Service_start]] &gt; DATE(2022,10,1),
    Table2[[#This Row],[Service_end]] &lt; DATE(2024,2,1)
)</f>
        <v>1</v>
      </c>
    </row>
    <row r="5007" spans="1:9">
      <c r="A5007">
        <v>16848778</v>
      </c>
      <c r="B5007">
        <v>425</v>
      </c>
      <c r="C5007" s="1">
        <v>38346.614999999998</v>
      </c>
      <c r="D5007">
        <v>427</v>
      </c>
      <c r="E5007" s="36">
        <f>INT((Table2[[#This Row],[Service_start]]-Table2[[#This Row],[DateOfBirth]])/365)</f>
        <v>18</v>
      </c>
      <c r="F5007" s="32">
        <f>IF(DATEDIF(Table2[[#This Row],[DateOfBirth]],Table2[[#This Row],[Service_start]], "Y")&lt;=25,1,0)</f>
        <v>1</v>
      </c>
      <c r="G5007" s="1">
        <v>45019</v>
      </c>
      <c r="H5007" s="1">
        <v>45019</v>
      </c>
      <c r="I5007" s="33" t="b">
        <f>AND(
    Table2[[#This Row],[Service_start]] &gt; DATE(2022,10,1),
    Table2[[#This Row],[Service_end]] &lt; DATE(2024,2,1)
)</f>
        <v>1</v>
      </c>
    </row>
    <row r="5008" spans="1:9">
      <c r="A5008">
        <v>13784690</v>
      </c>
      <c r="B5008">
        <v>425</v>
      </c>
      <c r="C5008" s="1">
        <v>37428.614999999998</v>
      </c>
      <c r="D5008">
        <v>427</v>
      </c>
      <c r="E5008" s="36">
        <f>INT((Table2[[#This Row],[Service_start]]-Table2[[#This Row],[DateOfBirth]])/365)</f>
        <v>20</v>
      </c>
      <c r="F5008" s="32">
        <f>IF(DATEDIF(Table2[[#This Row],[DateOfBirth]],Table2[[#This Row],[Service_start]], "Y")&lt;=25,1,0)</f>
        <v>1</v>
      </c>
      <c r="G5008" s="1">
        <v>45068</v>
      </c>
      <c r="H5008" s="1">
        <v>45077</v>
      </c>
      <c r="I5008" s="33" t="b">
        <f>AND(
    Table2[[#This Row],[Service_start]] &gt; DATE(2022,10,1),
    Table2[[#This Row],[Service_end]] &lt; DATE(2024,2,1)
)</f>
        <v>1</v>
      </c>
    </row>
    <row r="5009" spans="1:9">
      <c r="A5009">
        <v>11611934</v>
      </c>
      <c r="B5009">
        <v>425</v>
      </c>
      <c r="C5009" s="1">
        <v>37428.614999999998</v>
      </c>
      <c r="D5009">
        <v>427</v>
      </c>
      <c r="E5009" s="36">
        <f>INT((Table2[[#This Row],[Service_start]]-Table2[[#This Row],[DateOfBirth]])/365)</f>
        <v>20</v>
      </c>
      <c r="F5009" s="32">
        <f>IF(DATEDIF(Table2[[#This Row],[DateOfBirth]],Table2[[#This Row],[Service_start]], "Y")&lt;=25,1,0)</f>
        <v>1</v>
      </c>
      <c r="G5009" s="1">
        <v>45078</v>
      </c>
      <c r="H5009" s="1">
        <v>45107</v>
      </c>
      <c r="I5009" s="33" t="b">
        <f>AND(
    Table2[[#This Row],[Service_start]] &gt; DATE(2022,10,1),
    Table2[[#This Row],[Service_end]] &lt; DATE(2024,2,1)
)</f>
        <v>1</v>
      </c>
    </row>
    <row r="5010" spans="1:9">
      <c r="A5010">
        <v>15079166</v>
      </c>
      <c r="B5010">
        <v>425</v>
      </c>
      <c r="C5010" s="1">
        <v>37428.614999999998</v>
      </c>
      <c r="D5010">
        <v>427</v>
      </c>
      <c r="E5010" s="36">
        <f>INT((Table2[[#This Row],[Service_start]]-Table2[[#This Row],[DateOfBirth]])/365)</f>
        <v>21</v>
      </c>
      <c r="F5010" s="32">
        <f>IF(DATEDIF(Table2[[#This Row],[DateOfBirth]],Table2[[#This Row],[Service_start]], "Y")&lt;=25,1,0)</f>
        <v>1</v>
      </c>
      <c r="G5010" s="1">
        <v>45108</v>
      </c>
      <c r="H5010" s="1">
        <v>45138</v>
      </c>
      <c r="I5010" s="33" t="b">
        <f>AND(
    Table2[[#This Row],[Service_start]] &gt; DATE(2022,10,1),
    Table2[[#This Row],[Service_end]] &lt; DATE(2024,2,1)
)</f>
        <v>1</v>
      </c>
    </row>
    <row r="5011" spans="1:9">
      <c r="A5011">
        <v>13660528</v>
      </c>
      <c r="B5011">
        <v>425</v>
      </c>
      <c r="C5011" s="1">
        <v>37860.614999999998</v>
      </c>
      <c r="D5011">
        <v>427</v>
      </c>
      <c r="E5011" s="36">
        <f>INT((Table2[[#This Row],[Service_start]]-Table2[[#This Row],[DateOfBirth]])/365)</f>
        <v>19</v>
      </c>
      <c r="F5011" s="32">
        <f>IF(DATEDIF(Table2[[#This Row],[DateOfBirth]],Table2[[#This Row],[Service_start]], "Y")&lt;=25,1,0)</f>
        <v>1</v>
      </c>
      <c r="G5011" s="1">
        <v>45012</v>
      </c>
      <c r="H5011" s="1">
        <v>45016</v>
      </c>
      <c r="I5011" s="33" t="b">
        <f>AND(
    Table2[[#This Row],[Service_start]] &gt; DATE(2022,10,1),
    Table2[[#This Row],[Service_end]] &lt; DATE(2024,2,1)
)</f>
        <v>1</v>
      </c>
    </row>
    <row r="5012" spans="1:9">
      <c r="A5012">
        <v>10546201</v>
      </c>
      <c r="B5012">
        <v>425</v>
      </c>
      <c r="C5012" s="1">
        <v>37860.614999999998</v>
      </c>
      <c r="D5012">
        <v>427</v>
      </c>
      <c r="E5012" s="36">
        <f>INT((Table2[[#This Row],[Service_start]]-Table2[[#This Row],[DateOfBirth]])/365)</f>
        <v>19</v>
      </c>
      <c r="F5012" s="32">
        <f>IF(DATEDIF(Table2[[#This Row],[DateOfBirth]],Table2[[#This Row],[Service_start]], "Y")&lt;=25,1,0)</f>
        <v>1</v>
      </c>
      <c r="G5012" s="1">
        <v>45017</v>
      </c>
      <c r="H5012" s="1">
        <v>45046</v>
      </c>
      <c r="I5012" s="33" t="b">
        <f>AND(
    Table2[[#This Row],[Service_start]] &gt; DATE(2022,10,1),
    Table2[[#This Row],[Service_end]] &lt; DATE(2024,2,1)
)</f>
        <v>1</v>
      </c>
    </row>
    <row r="5013" spans="1:9">
      <c r="A5013">
        <v>10524248</v>
      </c>
      <c r="B5013">
        <v>425</v>
      </c>
      <c r="C5013" s="1">
        <v>37860.614999999998</v>
      </c>
      <c r="D5013">
        <v>427</v>
      </c>
      <c r="E5013" s="36">
        <f>INT((Table2[[#This Row],[Service_start]]-Table2[[#This Row],[DateOfBirth]])/365)</f>
        <v>19</v>
      </c>
      <c r="F5013" s="32">
        <f>IF(DATEDIF(Table2[[#This Row],[DateOfBirth]],Table2[[#This Row],[Service_start]], "Y")&lt;=25,1,0)</f>
        <v>1</v>
      </c>
      <c r="G5013" s="1">
        <v>45047</v>
      </c>
      <c r="H5013" s="1">
        <v>45077</v>
      </c>
      <c r="I5013" s="33" t="b">
        <f>AND(
    Table2[[#This Row],[Service_start]] &gt; DATE(2022,10,1),
    Table2[[#This Row],[Service_end]] &lt; DATE(2024,2,1)
)</f>
        <v>1</v>
      </c>
    </row>
    <row r="5014" spans="1:9">
      <c r="A5014">
        <v>10947752</v>
      </c>
      <c r="B5014">
        <v>425</v>
      </c>
      <c r="C5014" s="1">
        <v>39214.614999999998</v>
      </c>
      <c r="D5014">
        <v>427</v>
      </c>
      <c r="E5014" s="36">
        <f>INT((Table2[[#This Row],[Service_start]]-Table2[[#This Row],[DateOfBirth]])/365)</f>
        <v>16</v>
      </c>
      <c r="F5014" s="32">
        <f>IF(DATEDIF(Table2[[#This Row],[DateOfBirth]],Table2[[#This Row],[Service_start]], "Y")&lt;=25,1,0)</f>
        <v>1</v>
      </c>
      <c r="G5014" s="1">
        <v>45125</v>
      </c>
      <c r="H5014" s="1">
        <v>45138</v>
      </c>
      <c r="I5014" s="33" t="b">
        <f>AND(
    Table2[[#This Row],[Service_start]] &gt; DATE(2022,10,1),
    Table2[[#This Row],[Service_end]] &lt; DATE(2024,2,1)
)</f>
        <v>1</v>
      </c>
    </row>
    <row r="5015" spans="1:9">
      <c r="A5015">
        <v>16130803</v>
      </c>
      <c r="B5015">
        <v>425</v>
      </c>
      <c r="C5015" s="1">
        <v>39214.614999999998</v>
      </c>
      <c r="D5015">
        <v>427</v>
      </c>
      <c r="E5015" s="36">
        <f>INT((Table2[[#This Row],[Service_start]]-Table2[[#This Row],[DateOfBirth]])/365)</f>
        <v>16</v>
      </c>
      <c r="F5015" s="32">
        <f>IF(DATEDIF(Table2[[#This Row],[DateOfBirth]],Table2[[#This Row],[Service_start]], "Y")&lt;=25,1,0)</f>
        <v>1</v>
      </c>
      <c r="G5015" s="1">
        <v>45139</v>
      </c>
      <c r="H5015" s="1">
        <v>45169</v>
      </c>
      <c r="I5015" s="33" t="b">
        <f>AND(
    Table2[[#This Row],[Service_start]] &gt; DATE(2022,10,1),
    Table2[[#This Row],[Service_end]] &lt; DATE(2024,2,1)
)</f>
        <v>1</v>
      </c>
    </row>
    <row r="5016" spans="1:9">
      <c r="A5016">
        <v>10837234</v>
      </c>
      <c r="B5016">
        <v>425</v>
      </c>
      <c r="C5016" s="1">
        <v>39214.614999999998</v>
      </c>
      <c r="D5016">
        <v>427</v>
      </c>
      <c r="E5016" s="36">
        <f>INT((Table2[[#This Row],[Service_start]]-Table2[[#This Row],[DateOfBirth]])/365)</f>
        <v>16</v>
      </c>
      <c r="F5016" s="32">
        <f>IF(DATEDIF(Table2[[#This Row],[DateOfBirth]],Table2[[#This Row],[Service_start]], "Y")&lt;=25,1,0)</f>
        <v>1</v>
      </c>
      <c r="G5016" s="1">
        <v>45170</v>
      </c>
      <c r="H5016" s="1">
        <v>45199</v>
      </c>
      <c r="I5016" s="33" t="b">
        <f>AND(
    Table2[[#This Row],[Service_start]] &gt; DATE(2022,10,1),
    Table2[[#This Row],[Service_end]] &lt; DATE(2024,2,1)
)</f>
        <v>1</v>
      </c>
    </row>
    <row r="5017" spans="1:9">
      <c r="A5017">
        <v>15071187</v>
      </c>
      <c r="B5017">
        <v>425</v>
      </c>
      <c r="C5017" s="1">
        <v>38399.614999999998</v>
      </c>
      <c r="D5017">
        <v>427</v>
      </c>
      <c r="E5017" s="36">
        <f>INT((Table2[[#This Row],[Service_start]]-Table2[[#This Row],[DateOfBirth]])/365)</f>
        <v>18</v>
      </c>
      <c r="F5017" s="32">
        <f>IF(DATEDIF(Table2[[#This Row],[DateOfBirth]],Table2[[#This Row],[Service_start]], "Y")&lt;=25,1,0)</f>
        <v>1</v>
      </c>
      <c r="G5017" s="1">
        <v>45187</v>
      </c>
      <c r="H5017" s="1">
        <v>45199</v>
      </c>
      <c r="I5017" s="33" t="b">
        <f>AND(
    Table2[[#This Row],[Service_start]] &gt; DATE(2022,10,1),
    Table2[[#This Row],[Service_end]] &lt; DATE(2024,2,1)
)</f>
        <v>1</v>
      </c>
    </row>
    <row r="5018" spans="1:9">
      <c r="A5018">
        <v>11916363</v>
      </c>
      <c r="B5018">
        <v>425</v>
      </c>
      <c r="C5018" s="1">
        <v>38399.614999999998</v>
      </c>
      <c r="D5018">
        <v>427</v>
      </c>
      <c r="E5018" s="36">
        <f>INT((Table2[[#This Row],[Service_start]]-Table2[[#This Row],[DateOfBirth]])/365)</f>
        <v>18</v>
      </c>
      <c r="F5018" s="32">
        <f>IF(DATEDIF(Table2[[#This Row],[DateOfBirth]],Table2[[#This Row],[Service_start]], "Y")&lt;=25,1,0)</f>
        <v>1</v>
      </c>
      <c r="G5018" s="1">
        <v>45200</v>
      </c>
      <c r="H5018" s="1">
        <v>45230</v>
      </c>
      <c r="I5018" s="33" t="b">
        <f>AND(
    Table2[[#This Row],[Service_start]] &gt; DATE(2022,10,1),
    Table2[[#This Row],[Service_end]] &lt; DATE(2024,2,1)
)</f>
        <v>1</v>
      </c>
    </row>
    <row r="5019" spans="1:9">
      <c r="A5019">
        <v>17096133</v>
      </c>
      <c r="B5019">
        <v>425</v>
      </c>
      <c r="C5019" s="1">
        <v>38399.614999999998</v>
      </c>
      <c r="D5019">
        <v>427</v>
      </c>
      <c r="E5019" s="36">
        <f>INT((Table2[[#This Row],[Service_start]]-Table2[[#This Row],[DateOfBirth]])/365)</f>
        <v>18</v>
      </c>
      <c r="F5019" s="32">
        <f>IF(DATEDIF(Table2[[#This Row],[DateOfBirth]],Table2[[#This Row],[Service_start]], "Y")&lt;=25,1,0)</f>
        <v>1</v>
      </c>
      <c r="G5019" s="1">
        <v>45231</v>
      </c>
      <c r="H5019" s="1">
        <v>45260</v>
      </c>
      <c r="I5019" s="33" t="b">
        <f>AND(
    Table2[[#This Row],[Service_start]] &gt; DATE(2022,10,1),
    Table2[[#This Row],[Service_end]] &lt; DATE(2024,2,1)
)</f>
        <v>1</v>
      </c>
    </row>
    <row r="5020" spans="1:9">
      <c r="A5020">
        <v>10494766</v>
      </c>
      <c r="B5020">
        <v>425</v>
      </c>
      <c r="C5020" s="1">
        <v>38069.614999999998</v>
      </c>
      <c r="D5020">
        <v>427</v>
      </c>
      <c r="E5020" s="36">
        <f>INT((Table2[[#This Row],[Service_start]]-Table2[[#This Row],[DateOfBirth]])/365)</f>
        <v>19</v>
      </c>
      <c r="F5020" s="32">
        <f>IF(DATEDIF(Table2[[#This Row],[DateOfBirth]],Table2[[#This Row],[Service_start]], "Y")&lt;=25,1,0)</f>
        <v>1</v>
      </c>
      <c r="G5020" s="1">
        <v>45202</v>
      </c>
      <c r="H5020" s="1">
        <v>45230</v>
      </c>
      <c r="I5020" s="33" t="b">
        <f>AND(
    Table2[[#This Row],[Service_start]] &gt; DATE(2022,10,1),
    Table2[[#This Row],[Service_end]] &lt; DATE(2024,2,1)
)</f>
        <v>1</v>
      </c>
    </row>
    <row r="5021" spans="1:9">
      <c r="A5021">
        <v>10822415</v>
      </c>
      <c r="B5021">
        <v>425</v>
      </c>
      <c r="C5021" s="1">
        <v>38256.614999999998</v>
      </c>
      <c r="D5021">
        <v>427</v>
      </c>
      <c r="E5021" s="36">
        <f>INT((Table2[[#This Row],[Service_start]]-Table2[[#This Row],[DateOfBirth]])/365)</f>
        <v>18</v>
      </c>
      <c r="F5021" s="32">
        <f>IF(DATEDIF(Table2[[#This Row],[DateOfBirth]],Table2[[#This Row],[Service_start]], "Y")&lt;=25,1,0)</f>
        <v>1</v>
      </c>
      <c r="G5021" s="1">
        <v>44984</v>
      </c>
      <c r="H5021" s="1">
        <v>44985</v>
      </c>
      <c r="I5021" s="33" t="b">
        <f>AND(
    Table2[[#This Row],[Service_start]] &gt; DATE(2022,10,1),
    Table2[[#This Row],[Service_end]] &lt; DATE(2024,2,1)
)</f>
        <v>1</v>
      </c>
    </row>
    <row r="5022" spans="1:9">
      <c r="A5022">
        <v>10473007</v>
      </c>
      <c r="B5022">
        <v>425</v>
      </c>
      <c r="C5022" s="1">
        <v>38256.614999999998</v>
      </c>
      <c r="D5022">
        <v>427</v>
      </c>
      <c r="E5022" s="36">
        <f>INT((Table2[[#This Row],[Service_start]]-Table2[[#This Row],[DateOfBirth]])/365)</f>
        <v>18</v>
      </c>
      <c r="F5022" s="32">
        <f>IF(DATEDIF(Table2[[#This Row],[DateOfBirth]],Table2[[#This Row],[Service_start]], "Y")&lt;=25,1,0)</f>
        <v>1</v>
      </c>
      <c r="G5022" s="1">
        <v>44986</v>
      </c>
      <c r="H5022" s="1">
        <v>45016</v>
      </c>
      <c r="I5022" s="33" t="b">
        <f>AND(
    Table2[[#This Row],[Service_start]] &gt; DATE(2022,10,1),
    Table2[[#This Row],[Service_end]] &lt; DATE(2024,2,1)
)</f>
        <v>1</v>
      </c>
    </row>
    <row r="5023" spans="1:9">
      <c r="A5023">
        <v>10717736</v>
      </c>
      <c r="B5023">
        <v>425</v>
      </c>
      <c r="C5023" s="1">
        <v>38256.614999999998</v>
      </c>
      <c r="D5023">
        <v>427</v>
      </c>
      <c r="E5023" s="36">
        <f>INT((Table2[[#This Row],[Service_start]]-Table2[[#This Row],[DateOfBirth]])/365)</f>
        <v>18</v>
      </c>
      <c r="F5023" s="32">
        <f>IF(DATEDIF(Table2[[#This Row],[DateOfBirth]],Table2[[#This Row],[Service_start]], "Y")&lt;=25,1,0)</f>
        <v>1</v>
      </c>
      <c r="G5023" s="1">
        <v>45019</v>
      </c>
      <c r="H5023" s="1">
        <v>45046</v>
      </c>
      <c r="I5023" s="33" t="b">
        <f>AND(
    Table2[[#This Row],[Service_start]] &gt; DATE(2022,10,1),
    Table2[[#This Row],[Service_end]] &lt; DATE(2024,2,1)
)</f>
        <v>1</v>
      </c>
    </row>
    <row r="5024" spans="1:9">
      <c r="A5024">
        <v>9154245</v>
      </c>
      <c r="B5024">
        <v>425</v>
      </c>
      <c r="C5024" s="1">
        <v>38256.614999999998</v>
      </c>
      <c r="D5024">
        <v>427</v>
      </c>
      <c r="E5024" s="36">
        <f>INT((Table2[[#This Row],[Service_start]]-Table2[[#This Row],[DateOfBirth]])/365)</f>
        <v>18</v>
      </c>
      <c r="F5024" s="32">
        <f>IF(DATEDIF(Table2[[#This Row],[DateOfBirth]],Table2[[#This Row],[Service_start]], "Y")&lt;=25,1,0)</f>
        <v>1</v>
      </c>
      <c r="G5024" s="1">
        <v>45047</v>
      </c>
      <c r="H5024" s="1">
        <v>45077</v>
      </c>
      <c r="I5024" s="33" t="b">
        <f>AND(
    Table2[[#This Row],[Service_start]] &gt; DATE(2022,10,1),
    Table2[[#This Row],[Service_end]] &lt; DATE(2024,2,1)
)</f>
        <v>1</v>
      </c>
    </row>
    <row r="5025" spans="1:9">
      <c r="A5025">
        <v>14960558</v>
      </c>
      <c r="B5025">
        <v>425</v>
      </c>
      <c r="C5025" s="1">
        <v>37782.614999999998</v>
      </c>
      <c r="D5025">
        <v>427</v>
      </c>
      <c r="E5025" s="36">
        <f>INT((Table2[[#This Row],[Service_start]]-Table2[[#This Row],[DateOfBirth]])/365)</f>
        <v>20</v>
      </c>
      <c r="F5025" s="32">
        <f>IF(DATEDIF(Table2[[#This Row],[DateOfBirth]],Table2[[#This Row],[Service_start]], "Y")&lt;=25,1,0)</f>
        <v>1</v>
      </c>
      <c r="G5025" s="1">
        <v>45252</v>
      </c>
      <c r="H5025" s="1">
        <v>45260</v>
      </c>
      <c r="I5025" s="33" t="b">
        <f>AND(
    Table2[[#This Row],[Service_start]] &gt; DATE(2022,10,1),
    Table2[[#This Row],[Service_end]] &lt; DATE(2024,2,1)
)</f>
        <v>1</v>
      </c>
    </row>
    <row r="5026" spans="1:9">
      <c r="A5026">
        <v>12699177</v>
      </c>
      <c r="B5026">
        <v>425</v>
      </c>
      <c r="C5026" s="1">
        <v>37782.614999999998</v>
      </c>
      <c r="D5026">
        <v>427</v>
      </c>
      <c r="E5026" s="36">
        <f>INT((Table2[[#This Row],[Service_start]]-Table2[[#This Row],[DateOfBirth]])/365)</f>
        <v>20</v>
      </c>
      <c r="F5026" s="32">
        <f>IF(DATEDIF(Table2[[#This Row],[DateOfBirth]],Table2[[#This Row],[Service_start]], "Y")&lt;=25,1,0)</f>
        <v>1</v>
      </c>
      <c r="G5026" s="1">
        <v>45261</v>
      </c>
      <c r="H5026" s="1">
        <v>45291</v>
      </c>
      <c r="I5026" s="33" t="b">
        <f>AND(
    Table2[[#This Row],[Service_start]] &gt; DATE(2022,10,1),
    Table2[[#This Row],[Service_end]] &lt; DATE(2024,2,1)
)</f>
        <v>1</v>
      </c>
    </row>
    <row r="5027" spans="1:9">
      <c r="A5027">
        <v>17212968</v>
      </c>
      <c r="B5027">
        <v>425</v>
      </c>
      <c r="C5027" s="1">
        <v>37782.614999999998</v>
      </c>
      <c r="D5027">
        <v>427</v>
      </c>
      <c r="E5027" s="36">
        <f>INT((Table2[[#This Row],[Service_start]]-Table2[[#This Row],[DateOfBirth]])/365)</f>
        <v>20</v>
      </c>
      <c r="F5027" s="32">
        <f>IF(DATEDIF(Table2[[#This Row],[DateOfBirth]],Table2[[#This Row],[Service_start]], "Y")&lt;=25,1,0)</f>
        <v>1</v>
      </c>
      <c r="G5027" s="1">
        <v>45292</v>
      </c>
      <c r="H5027" s="1">
        <v>45322</v>
      </c>
      <c r="I5027" s="33" t="b">
        <f>AND(
    Table2[[#This Row],[Service_start]] &gt; DATE(2022,10,1),
    Table2[[#This Row],[Service_end]] &lt; DATE(2024,2,1)
)</f>
        <v>1</v>
      </c>
    </row>
    <row r="5028" spans="1:9">
      <c r="A5028">
        <v>15919281</v>
      </c>
      <c r="B5028">
        <v>425</v>
      </c>
      <c r="C5028" s="1">
        <v>36509.614999999998</v>
      </c>
      <c r="D5028">
        <v>427</v>
      </c>
      <c r="E5028" s="36">
        <f>INT((Table2[[#This Row],[Service_start]]-Table2[[#This Row],[DateOfBirth]])/365)</f>
        <v>22</v>
      </c>
      <c r="F5028" s="32">
        <f>IF(DATEDIF(Table2[[#This Row],[DateOfBirth]],Table2[[#This Row],[Service_start]], "Y")&lt;=25,1,0)</f>
        <v>1</v>
      </c>
      <c r="G5028" s="1">
        <v>44893</v>
      </c>
      <c r="H5028" s="1">
        <v>44895</v>
      </c>
      <c r="I5028" s="33" t="b">
        <f>AND(
    Table2[[#This Row],[Service_start]] &gt; DATE(2022,10,1),
    Table2[[#This Row],[Service_end]] &lt; DATE(2024,2,1)
)</f>
        <v>1</v>
      </c>
    </row>
    <row r="5029" spans="1:9">
      <c r="A5029">
        <v>12131022</v>
      </c>
      <c r="B5029">
        <v>425</v>
      </c>
      <c r="C5029" s="1">
        <v>36509.614999999998</v>
      </c>
      <c r="D5029">
        <v>427</v>
      </c>
      <c r="E5029" s="36">
        <f>INT((Table2[[#This Row],[Service_start]]-Table2[[#This Row],[DateOfBirth]])/365)</f>
        <v>22</v>
      </c>
      <c r="F5029" s="32">
        <f>IF(DATEDIF(Table2[[#This Row],[DateOfBirth]],Table2[[#This Row],[Service_start]], "Y")&lt;=25,1,0)</f>
        <v>1</v>
      </c>
      <c r="G5029" s="1">
        <v>44896</v>
      </c>
      <c r="H5029" s="1">
        <v>44926</v>
      </c>
      <c r="I5029" s="33" t="b">
        <f>AND(
    Table2[[#This Row],[Service_start]] &gt; DATE(2022,10,1),
    Table2[[#This Row],[Service_end]] &lt; DATE(2024,2,1)
)</f>
        <v>1</v>
      </c>
    </row>
    <row r="5030" spans="1:9">
      <c r="A5030">
        <v>15387488</v>
      </c>
      <c r="B5030">
        <v>425</v>
      </c>
      <c r="C5030" s="1">
        <v>38374.614999999998</v>
      </c>
      <c r="D5030">
        <v>427</v>
      </c>
      <c r="E5030" s="36">
        <f>INT((Table2[[#This Row],[Service_start]]-Table2[[#This Row],[DateOfBirth]])/365)</f>
        <v>18</v>
      </c>
      <c r="F5030" s="32">
        <f>IF(DATEDIF(Table2[[#This Row],[DateOfBirth]],Table2[[#This Row],[Service_start]], "Y")&lt;=25,1,0)</f>
        <v>1</v>
      </c>
      <c r="G5030" s="1">
        <v>45076</v>
      </c>
      <c r="H5030" s="1">
        <v>45077</v>
      </c>
      <c r="I5030" s="33" t="b">
        <f>AND(
    Table2[[#This Row],[Service_start]] &gt; DATE(2022,10,1),
    Table2[[#This Row],[Service_end]] &lt; DATE(2024,2,1)
)</f>
        <v>1</v>
      </c>
    </row>
    <row r="5031" spans="1:9">
      <c r="A5031">
        <v>15707213</v>
      </c>
      <c r="B5031">
        <v>425</v>
      </c>
      <c r="C5031" s="1">
        <v>38374.614999999998</v>
      </c>
      <c r="D5031">
        <v>427</v>
      </c>
      <c r="E5031" s="36">
        <f>INT((Table2[[#This Row],[Service_start]]-Table2[[#This Row],[DateOfBirth]])/365)</f>
        <v>18</v>
      </c>
      <c r="F5031" s="32">
        <f>IF(DATEDIF(Table2[[#This Row],[DateOfBirth]],Table2[[#This Row],[Service_start]], "Y")&lt;=25,1,0)</f>
        <v>1</v>
      </c>
      <c r="G5031" s="1">
        <v>45078</v>
      </c>
      <c r="H5031" s="1">
        <v>45107</v>
      </c>
      <c r="I5031" s="33" t="b">
        <f>AND(
    Table2[[#This Row],[Service_start]] &gt; DATE(2022,10,1),
    Table2[[#This Row],[Service_end]] &lt; DATE(2024,2,1)
)</f>
        <v>1</v>
      </c>
    </row>
    <row r="5032" spans="1:9">
      <c r="A5032">
        <v>9144441</v>
      </c>
      <c r="B5032">
        <v>425</v>
      </c>
      <c r="C5032" s="1">
        <v>38374.614999999998</v>
      </c>
      <c r="D5032">
        <v>427</v>
      </c>
      <c r="E5032" s="36">
        <f>INT((Table2[[#This Row],[Service_start]]-Table2[[#This Row],[DateOfBirth]])/365)</f>
        <v>18</v>
      </c>
      <c r="F5032" s="32">
        <f>IF(DATEDIF(Table2[[#This Row],[DateOfBirth]],Table2[[#This Row],[Service_start]], "Y")&lt;=25,1,0)</f>
        <v>1</v>
      </c>
      <c r="G5032" s="1">
        <v>45108</v>
      </c>
      <c r="H5032" s="1">
        <v>45138</v>
      </c>
      <c r="I5032" s="33" t="b">
        <f>AND(
    Table2[[#This Row],[Service_start]] &gt; DATE(2022,10,1),
    Table2[[#This Row],[Service_end]] &lt; DATE(2024,2,1)
)</f>
        <v>1</v>
      </c>
    </row>
    <row r="5033" spans="1:9">
      <c r="A5033">
        <v>15875655</v>
      </c>
      <c r="B5033">
        <v>425</v>
      </c>
      <c r="C5033" s="1">
        <v>38374.614999999998</v>
      </c>
      <c r="D5033">
        <v>427</v>
      </c>
      <c r="E5033" s="36">
        <f>INT((Table2[[#This Row],[Service_start]]-Table2[[#This Row],[DateOfBirth]])/365)</f>
        <v>18</v>
      </c>
      <c r="F5033" s="32">
        <f>IF(DATEDIF(Table2[[#This Row],[DateOfBirth]],Table2[[#This Row],[Service_start]], "Y")&lt;=25,1,0)</f>
        <v>1</v>
      </c>
      <c r="G5033" s="1">
        <v>45139</v>
      </c>
      <c r="H5033" s="1">
        <v>45169</v>
      </c>
      <c r="I5033" s="33" t="b">
        <f>AND(
    Table2[[#This Row],[Service_start]] &gt; DATE(2022,10,1),
    Table2[[#This Row],[Service_end]] &lt; DATE(2024,2,1)
)</f>
        <v>1</v>
      </c>
    </row>
    <row r="5034" spans="1:9">
      <c r="A5034">
        <v>15296842</v>
      </c>
      <c r="B5034">
        <v>425</v>
      </c>
      <c r="C5034" s="1">
        <v>38374.614999999998</v>
      </c>
      <c r="D5034">
        <v>427</v>
      </c>
      <c r="E5034" s="36">
        <f>INT((Table2[[#This Row],[Service_start]]-Table2[[#This Row],[DateOfBirth]])/365)</f>
        <v>18</v>
      </c>
      <c r="F5034" s="32">
        <f>IF(DATEDIF(Table2[[#This Row],[DateOfBirth]],Table2[[#This Row],[Service_start]], "Y")&lt;=25,1,0)</f>
        <v>1</v>
      </c>
      <c r="G5034" s="1">
        <v>45170</v>
      </c>
      <c r="H5034" s="1">
        <v>45199</v>
      </c>
      <c r="I5034" s="33" t="b">
        <f>AND(
    Table2[[#This Row],[Service_start]] &gt; DATE(2022,10,1),
    Table2[[#This Row],[Service_end]] &lt; DATE(2024,2,1)
)</f>
        <v>1</v>
      </c>
    </row>
    <row r="5035" spans="1:9">
      <c r="A5035">
        <v>15812929</v>
      </c>
      <c r="B5035">
        <v>425</v>
      </c>
      <c r="C5035" s="1">
        <v>38374.614999999998</v>
      </c>
      <c r="D5035">
        <v>427</v>
      </c>
      <c r="E5035" s="36">
        <f>INT((Table2[[#This Row],[Service_start]]-Table2[[#This Row],[DateOfBirth]])/365)</f>
        <v>18</v>
      </c>
      <c r="F5035" s="32">
        <f>IF(DATEDIF(Table2[[#This Row],[DateOfBirth]],Table2[[#This Row],[Service_start]], "Y")&lt;=25,1,0)</f>
        <v>1</v>
      </c>
      <c r="G5035" s="1">
        <v>45200</v>
      </c>
      <c r="H5035" s="1">
        <v>45230</v>
      </c>
      <c r="I5035" s="33" t="b">
        <f>AND(
    Table2[[#This Row],[Service_start]] &gt; DATE(2022,10,1),
    Table2[[#This Row],[Service_end]] &lt; DATE(2024,2,1)
)</f>
        <v>1</v>
      </c>
    </row>
    <row r="5036" spans="1:9">
      <c r="A5036">
        <v>12948920</v>
      </c>
      <c r="B5036">
        <v>425</v>
      </c>
      <c r="C5036" s="1">
        <v>37118.614999999998</v>
      </c>
      <c r="D5036">
        <v>427</v>
      </c>
      <c r="E5036" s="36">
        <f>INT((Table2[[#This Row],[Service_start]]-Table2[[#This Row],[DateOfBirth]])/365)</f>
        <v>22</v>
      </c>
      <c r="F5036" s="32">
        <f>IF(DATEDIF(Table2[[#This Row],[DateOfBirth]],Table2[[#This Row],[Service_start]], "Y")&lt;=25,1,0)</f>
        <v>1</v>
      </c>
      <c r="G5036" s="1">
        <v>45195</v>
      </c>
      <c r="H5036" s="1">
        <v>45199</v>
      </c>
      <c r="I5036" s="33" t="b">
        <f>AND(
    Table2[[#This Row],[Service_start]] &gt; DATE(2022,10,1),
    Table2[[#This Row],[Service_end]] &lt; DATE(2024,2,1)
)</f>
        <v>1</v>
      </c>
    </row>
    <row r="5037" spans="1:9">
      <c r="A5037">
        <v>15882416</v>
      </c>
      <c r="B5037">
        <v>425</v>
      </c>
      <c r="C5037" s="1">
        <v>37118.614999999998</v>
      </c>
      <c r="D5037">
        <v>427</v>
      </c>
      <c r="E5037" s="36">
        <f>INT((Table2[[#This Row],[Service_start]]-Table2[[#This Row],[DateOfBirth]])/365)</f>
        <v>22</v>
      </c>
      <c r="F5037" s="32">
        <f>IF(DATEDIF(Table2[[#This Row],[DateOfBirth]],Table2[[#This Row],[Service_start]], "Y")&lt;=25,1,0)</f>
        <v>1</v>
      </c>
      <c r="G5037" s="1">
        <v>45202</v>
      </c>
      <c r="H5037" s="1">
        <v>45230</v>
      </c>
      <c r="I5037" s="33" t="b">
        <f>AND(
    Table2[[#This Row],[Service_start]] &gt; DATE(2022,10,1),
    Table2[[#This Row],[Service_end]] &lt; DATE(2024,2,1)
)</f>
        <v>1</v>
      </c>
    </row>
    <row r="5038" spans="1:9">
      <c r="A5038">
        <v>12855707</v>
      </c>
      <c r="B5038">
        <v>425</v>
      </c>
      <c r="C5038" s="1">
        <v>37118.614999999998</v>
      </c>
      <c r="D5038">
        <v>427</v>
      </c>
      <c r="E5038" s="36">
        <f>INT((Table2[[#This Row],[Service_start]]-Table2[[#This Row],[DateOfBirth]])/365)</f>
        <v>22</v>
      </c>
      <c r="F5038" s="32">
        <f>IF(DATEDIF(Table2[[#This Row],[DateOfBirth]],Table2[[#This Row],[Service_start]], "Y")&lt;=25,1,0)</f>
        <v>1</v>
      </c>
      <c r="G5038" s="1">
        <v>45231</v>
      </c>
      <c r="H5038" s="1">
        <v>45260</v>
      </c>
      <c r="I5038" s="33" t="b">
        <f>AND(
    Table2[[#This Row],[Service_start]] &gt; DATE(2022,10,1),
    Table2[[#This Row],[Service_end]] &lt; DATE(2024,2,1)
)</f>
        <v>1</v>
      </c>
    </row>
    <row r="5039" spans="1:9">
      <c r="A5039">
        <v>16354347</v>
      </c>
      <c r="B5039">
        <v>425</v>
      </c>
      <c r="C5039" s="1">
        <v>37118.614999999998</v>
      </c>
      <c r="D5039">
        <v>427</v>
      </c>
      <c r="E5039" s="36">
        <f>INT((Table2[[#This Row],[Service_start]]-Table2[[#This Row],[DateOfBirth]])/365)</f>
        <v>22</v>
      </c>
      <c r="F5039" s="32">
        <f>IF(DATEDIF(Table2[[#This Row],[DateOfBirth]],Table2[[#This Row],[Service_start]], "Y")&lt;=25,1,0)</f>
        <v>1</v>
      </c>
      <c r="G5039" s="1">
        <v>45261</v>
      </c>
      <c r="H5039" s="1">
        <v>45291</v>
      </c>
      <c r="I5039" s="33" t="b">
        <f>AND(
    Table2[[#This Row],[Service_start]] &gt; DATE(2022,10,1),
    Table2[[#This Row],[Service_end]] &lt; DATE(2024,2,1)
)</f>
        <v>1</v>
      </c>
    </row>
    <row r="5040" spans="1:9">
      <c r="A5040">
        <v>14982003</v>
      </c>
      <c r="B5040">
        <v>425</v>
      </c>
      <c r="C5040" s="1">
        <v>37353.614999999998</v>
      </c>
      <c r="D5040">
        <v>427</v>
      </c>
      <c r="E5040" s="36">
        <f>INT((Table2[[#This Row],[Service_start]]-Table2[[#This Row],[DateOfBirth]])/365)</f>
        <v>21</v>
      </c>
      <c r="F5040" s="32">
        <f>IF(DATEDIF(Table2[[#This Row],[DateOfBirth]],Table2[[#This Row],[Service_start]], "Y")&lt;=25,1,0)</f>
        <v>1</v>
      </c>
      <c r="G5040" s="1">
        <v>45202</v>
      </c>
      <c r="H5040" s="1">
        <v>45230</v>
      </c>
      <c r="I5040" s="33" t="b">
        <f>AND(
    Table2[[#This Row],[Service_start]] &gt; DATE(2022,10,1),
    Table2[[#This Row],[Service_end]] &lt; DATE(2024,2,1)
)</f>
        <v>1</v>
      </c>
    </row>
    <row r="5041" spans="1:9">
      <c r="A5041">
        <v>10378120</v>
      </c>
      <c r="B5041">
        <v>425</v>
      </c>
      <c r="C5041" s="1">
        <v>37353.614999999998</v>
      </c>
      <c r="D5041">
        <v>427</v>
      </c>
      <c r="E5041" s="36">
        <f>INT((Table2[[#This Row],[Service_start]]-Table2[[#This Row],[DateOfBirth]])/365)</f>
        <v>21</v>
      </c>
      <c r="F5041" s="32">
        <f>IF(DATEDIF(Table2[[#This Row],[DateOfBirth]],Table2[[#This Row],[Service_start]], "Y")&lt;=25,1,0)</f>
        <v>1</v>
      </c>
      <c r="G5041" s="1">
        <v>45231</v>
      </c>
      <c r="H5041" s="1">
        <v>45260</v>
      </c>
      <c r="I5041" s="33" t="b">
        <f>AND(
    Table2[[#This Row],[Service_start]] &gt; DATE(2022,10,1),
    Table2[[#This Row],[Service_end]] &lt; DATE(2024,2,1)
)</f>
        <v>1</v>
      </c>
    </row>
    <row r="5042" spans="1:9">
      <c r="A5042">
        <v>15661043</v>
      </c>
      <c r="B5042">
        <v>425</v>
      </c>
      <c r="C5042" s="1">
        <v>37353.614999999998</v>
      </c>
      <c r="D5042">
        <v>427</v>
      </c>
      <c r="E5042" s="36">
        <f>INT((Table2[[#This Row],[Service_start]]-Table2[[#This Row],[DateOfBirth]])/365)</f>
        <v>21</v>
      </c>
      <c r="F5042" s="32">
        <f>IF(DATEDIF(Table2[[#This Row],[DateOfBirth]],Table2[[#This Row],[Service_start]], "Y")&lt;=25,1,0)</f>
        <v>1</v>
      </c>
      <c r="G5042" s="1">
        <v>45261</v>
      </c>
      <c r="H5042" s="1">
        <v>45291</v>
      </c>
      <c r="I5042" s="33" t="b">
        <f>AND(
    Table2[[#This Row],[Service_start]] &gt; DATE(2022,10,1),
    Table2[[#This Row],[Service_end]] &lt; DATE(2024,2,1)
)</f>
        <v>1</v>
      </c>
    </row>
    <row r="5043" spans="1:9">
      <c r="A5043">
        <v>15396587</v>
      </c>
      <c r="B5043">
        <v>425</v>
      </c>
      <c r="C5043" s="1">
        <v>36579.614999999998</v>
      </c>
      <c r="D5043">
        <v>427</v>
      </c>
      <c r="E5043" s="36">
        <f>INT((Table2[[#This Row],[Service_start]]-Table2[[#This Row],[DateOfBirth]])/365)</f>
        <v>23</v>
      </c>
      <c r="F5043" s="32">
        <f>IF(DATEDIF(Table2[[#This Row],[DateOfBirth]],Table2[[#This Row],[Service_start]], "Y")&lt;=25,1,0)</f>
        <v>1</v>
      </c>
      <c r="G5043" s="1">
        <v>45145</v>
      </c>
      <c r="H5043" s="1">
        <v>45169</v>
      </c>
      <c r="I5043" s="33" t="b">
        <f>AND(
    Table2[[#This Row],[Service_start]] &gt; DATE(2022,10,1),
    Table2[[#This Row],[Service_end]] &lt; DATE(2024,2,1)
)</f>
        <v>1</v>
      </c>
    </row>
    <row r="5044" spans="1:9">
      <c r="A5044">
        <v>15661080</v>
      </c>
      <c r="B5044">
        <v>425</v>
      </c>
      <c r="C5044" s="1">
        <v>36892.614999999998</v>
      </c>
      <c r="D5044">
        <v>427</v>
      </c>
      <c r="E5044" s="36">
        <f>INT((Table2[[#This Row],[Service_start]]-Table2[[#This Row],[DateOfBirth]])/365)</f>
        <v>22</v>
      </c>
      <c r="F5044" s="32">
        <f>IF(DATEDIF(Table2[[#This Row],[DateOfBirth]],Table2[[#This Row],[Service_start]], "Y")&lt;=25,1,0)</f>
        <v>1</v>
      </c>
      <c r="G5044" s="1">
        <v>45035</v>
      </c>
      <c r="H5044" s="1">
        <v>45046</v>
      </c>
      <c r="I5044" s="33" t="b">
        <f>AND(
    Table2[[#This Row],[Service_start]] &gt; DATE(2022,10,1),
    Table2[[#This Row],[Service_end]] &lt; DATE(2024,2,1)
)</f>
        <v>1</v>
      </c>
    </row>
    <row r="5045" spans="1:9">
      <c r="A5045">
        <v>15895866</v>
      </c>
      <c r="B5045">
        <v>425</v>
      </c>
      <c r="C5045" s="1">
        <v>36892.614999999998</v>
      </c>
      <c r="D5045">
        <v>427</v>
      </c>
      <c r="E5045" s="36">
        <f>INT((Table2[[#This Row],[Service_start]]-Table2[[#This Row],[DateOfBirth]])/365)</f>
        <v>22</v>
      </c>
      <c r="F5045" s="32">
        <f>IF(DATEDIF(Table2[[#This Row],[DateOfBirth]],Table2[[#This Row],[Service_start]], "Y")&lt;=25,1,0)</f>
        <v>1</v>
      </c>
      <c r="G5045" s="1">
        <v>45047</v>
      </c>
      <c r="H5045" s="1">
        <v>45077</v>
      </c>
      <c r="I5045" s="33" t="b">
        <f>AND(
    Table2[[#This Row],[Service_start]] &gt; DATE(2022,10,1),
    Table2[[#This Row],[Service_end]] &lt; DATE(2024,2,1)
)</f>
        <v>1</v>
      </c>
    </row>
    <row r="5046" spans="1:9">
      <c r="A5046">
        <v>15693166</v>
      </c>
      <c r="B5046">
        <v>425</v>
      </c>
      <c r="C5046" s="1">
        <v>36892.614999999998</v>
      </c>
      <c r="D5046">
        <v>427</v>
      </c>
      <c r="E5046" s="36">
        <f>INT((Table2[[#This Row],[Service_start]]-Table2[[#This Row],[DateOfBirth]])/365)</f>
        <v>22</v>
      </c>
      <c r="F5046" s="32">
        <f>IF(DATEDIF(Table2[[#This Row],[DateOfBirth]],Table2[[#This Row],[Service_start]], "Y")&lt;=25,1,0)</f>
        <v>1</v>
      </c>
      <c r="G5046" s="1">
        <v>45078</v>
      </c>
      <c r="H5046" s="1">
        <v>45107</v>
      </c>
      <c r="I5046" s="33" t="b">
        <f>AND(
    Table2[[#This Row],[Service_start]] &gt; DATE(2022,10,1),
    Table2[[#This Row],[Service_end]] &lt; DATE(2024,2,1)
)</f>
        <v>1</v>
      </c>
    </row>
    <row r="5047" spans="1:9">
      <c r="A5047">
        <v>15735771</v>
      </c>
      <c r="B5047">
        <v>425</v>
      </c>
      <c r="C5047" s="1">
        <v>36056.614999999998</v>
      </c>
      <c r="D5047">
        <v>427</v>
      </c>
      <c r="E5047" s="36">
        <f>INT((Table2[[#This Row],[Service_start]]-Table2[[#This Row],[DateOfBirth]])/365)</f>
        <v>24</v>
      </c>
      <c r="F5047" s="32">
        <f>IF(DATEDIF(Table2[[#This Row],[DateOfBirth]],Table2[[#This Row],[Service_start]], "Y")&lt;=25,1,0)</f>
        <v>1</v>
      </c>
      <c r="G5047" s="1">
        <v>45174</v>
      </c>
      <c r="H5047" s="1">
        <v>45199</v>
      </c>
      <c r="I5047" s="33" t="b">
        <f>AND(
    Table2[[#This Row],[Service_start]] &gt; DATE(2022,10,1),
    Table2[[#This Row],[Service_end]] &lt; DATE(2024,2,1)
)</f>
        <v>1</v>
      </c>
    </row>
    <row r="5048" spans="1:9">
      <c r="A5048">
        <v>15920351</v>
      </c>
      <c r="B5048">
        <v>425</v>
      </c>
      <c r="C5048" s="1">
        <v>36056.614999999998</v>
      </c>
      <c r="D5048">
        <v>427</v>
      </c>
      <c r="E5048" s="36">
        <f>INT((Table2[[#This Row],[Service_start]]-Table2[[#This Row],[DateOfBirth]])/365)</f>
        <v>25</v>
      </c>
      <c r="F5048" s="32">
        <f>IF(DATEDIF(Table2[[#This Row],[DateOfBirth]],Table2[[#This Row],[Service_start]], "Y")&lt;=25,1,0)</f>
        <v>1</v>
      </c>
      <c r="G5048" s="1">
        <v>45200</v>
      </c>
      <c r="H5048" s="1">
        <v>45230</v>
      </c>
      <c r="I5048" s="33" t="b">
        <f>AND(
    Table2[[#This Row],[Service_start]] &gt; DATE(2022,10,1),
    Table2[[#This Row],[Service_end]] &lt; DATE(2024,2,1)
)</f>
        <v>1</v>
      </c>
    </row>
    <row r="5049" spans="1:9">
      <c r="A5049">
        <v>15926262</v>
      </c>
      <c r="B5049">
        <v>425</v>
      </c>
      <c r="C5049" s="1">
        <v>36056.614999999998</v>
      </c>
      <c r="D5049">
        <v>427</v>
      </c>
      <c r="E5049" s="36">
        <f>INT((Table2[[#This Row],[Service_start]]-Table2[[#This Row],[DateOfBirth]])/365)</f>
        <v>25</v>
      </c>
      <c r="F5049" s="32">
        <f>IF(DATEDIF(Table2[[#This Row],[DateOfBirth]],Table2[[#This Row],[Service_start]], "Y")&lt;=25,1,0)</f>
        <v>1</v>
      </c>
      <c r="G5049" s="1">
        <v>45294</v>
      </c>
      <c r="H5049" s="1">
        <v>45322</v>
      </c>
      <c r="I5049" s="33" t="b">
        <f>AND(
    Table2[[#This Row],[Service_start]] &gt; DATE(2022,10,1),
    Table2[[#This Row],[Service_end]] &lt; DATE(2024,2,1)
)</f>
        <v>1</v>
      </c>
    </row>
    <row r="5050" spans="1:9">
      <c r="A5050">
        <v>13565120</v>
      </c>
      <c r="B5050">
        <v>425</v>
      </c>
      <c r="C5050" s="1">
        <v>38252.614999999998</v>
      </c>
      <c r="D5050">
        <v>427</v>
      </c>
      <c r="E5050" s="36">
        <f>INT((Table2[[#This Row],[Service_start]]-Table2[[#This Row],[DateOfBirth]])/365)</f>
        <v>18</v>
      </c>
      <c r="F5050" s="32">
        <f>IF(DATEDIF(Table2[[#This Row],[DateOfBirth]],Table2[[#This Row],[Service_start]], "Y")&lt;=25,1,0)</f>
        <v>1</v>
      </c>
      <c r="G5050" s="1">
        <v>45118</v>
      </c>
      <c r="H5050" s="1">
        <v>45138</v>
      </c>
      <c r="I5050" s="33" t="b">
        <f>AND(
    Table2[[#This Row],[Service_start]] &gt; DATE(2022,10,1),
    Table2[[#This Row],[Service_end]] &lt; DATE(2024,2,1)
)</f>
        <v>1</v>
      </c>
    </row>
    <row r="5051" spans="1:9">
      <c r="A5051">
        <v>15835278</v>
      </c>
      <c r="B5051">
        <v>425</v>
      </c>
      <c r="C5051" s="1">
        <v>38252.614999999998</v>
      </c>
      <c r="D5051">
        <v>427</v>
      </c>
      <c r="E5051" s="36">
        <f>INT((Table2[[#This Row],[Service_start]]-Table2[[#This Row],[DateOfBirth]])/365)</f>
        <v>18</v>
      </c>
      <c r="F5051" s="32">
        <f>IF(DATEDIF(Table2[[#This Row],[DateOfBirth]],Table2[[#This Row],[Service_start]], "Y")&lt;=25,1,0)</f>
        <v>1</v>
      </c>
      <c r="G5051" s="1">
        <v>45139</v>
      </c>
      <c r="H5051" s="1">
        <v>45169</v>
      </c>
      <c r="I5051" s="33" t="b">
        <f>AND(
    Table2[[#This Row],[Service_start]] &gt; DATE(2022,10,1),
    Table2[[#This Row],[Service_end]] &lt; DATE(2024,2,1)
)</f>
        <v>1</v>
      </c>
    </row>
    <row r="5052" spans="1:9">
      <c r="A5052">
        <v>15661004</v>
      </c>
      <c r="B5052">
        <v>425</v>
      </c>
      <c r="C5052" s="1">
        <v>38252.614999999998</v>
      </c>
      <c r="D5052">
        <v>427</v>
      </c>
      <c r="E5052" s="36">
        <f>INT((Table2[[#This Row],[Service_start]]-Table2[[#This Row],[DateOfBirth]])/365)</f>
        <v>18</v>
      </c>
      <c r="F5052" s="32">
        <f>IF(DATEDIF(Table2[[#This Row],[DateOfBirth]],Table2[[#This Row],[Service_start]], "Y")&lt;=25,1,0)</f>
        <v>1</v>
      </c>
      <c r="G5052" s="1">
        <v>45170</v>
      </c>
      <c r="H5052" s="1">
        <v>45199</v>
      </c>
      <c r="I5052" s="33" t="b">
        <f>AND(
    Table2[[#This Row],[Service_start]] &gt; DATE(2022,10,1),
    Table2[[#This Row],[Service_end]] &lt; DATE(2024,2,1)
)</f>
        <v>1</v>
      </c>
    </row>
    <row r="5053" spans="1:9">
      <c r="A5053">
        <v>15661270</v>
      </c>
      <c r="B5053">
        <v>425</v>
      </c>
      <c r="C5053" s="1">
        <v>38252.614999999998</v>
      </c>
      <c r="D5053">
        <v>427</v>
      </c>
      <c r="E5053" s="36">
        <f>INT((Table2[[#This Row],[Service_start]]-Table2[[#This Row],[DateOfBirth]])/365)</f>
        <v>19</v>
      </c>
      <c r="F5053" s="32">
        <f>IF(DATEDIF(Table2[[#This Row],[DateOfBirth]],Table2[[#This Row],[Service_start]], "Y")&lt;=25,1,0)</f>
        <v>1</v>
      </c>
      <c r="G5053" s="1">
        <v>45200</v>
      </c>
      <c r="H5053" s="1">
        <v>45230</v>
      </c>
      <c r="I5053" s="33" t="b">
        <f>AND(
    Table2[[#This Row],[Service_start]] &gt; DATE(2022,10,1),
    Table2[[#This Row],[Service_end]] &lt; DATE(2024,2,1)
)</f>
        <v>1</v>
      </c>
    </row>
    <row r="5054" spans="1:9">
      <c r="A5054">
        <v>14509185</v>
      </c>
      <c r="B5054">
        <v>425</v>
      </c>
      <c r="C5054" s="1">
        <v>38252.614999999998</v>
      </c>
      <c r="D5054">
        <v>427</v>
      </c>
      <c r="E5054" s="36">
        <f>INT((Table2[[#This Row],[Service_start]]-Table2[[#This Row],[DateOfBirth]])/365)</f>
        <v>19</v>
      </c>
      <c r="F5054" s="32">
        <f>IF(DATEDIF(Table2[[#This Row],[DateOfBirth]],Table2[[#This Row],[Service_start]], "Y")&lt;=25,1,0)</f>
        <v>1</v>
      </c>
      <c r="G5054" s="1">
        <v>45231</v>
      </c>
      <c r="H5054" s="1">
        <v>45260</v>
      </c>
      <c r="I5054" s="33" t="b">
        <f>AND(
    Table2[[#This Row],[Service_start]] &gt; DATE(2022,10,1),
    Table2[[#This Row],[Service_end]] &lt; DATE(2024,2,1)
)</f>
        <v>1</v>
      </c>
    </row>
    <row r="5055" spans="1:9">
      <c r="A5055">
        <v>16476710</v>
      </c>
      <c r="B5055">
        <v>425</v>
      </c>
      <c r="C5055" s="1">
        <v>39011.614999999998</v>
      </c>
      <c r="D5055">
        <v>427</v>
      </c>
      <c r="E5055" s="36">
        <f>INT((Table2[[#This Row],[Service_start]]-Table2[[#This Row],[DateOfBirth]])/365)</f>
        <v>16</v>
      </c>
      <c r="F5055" s="32">
        <f>IF(DATEDIF(Table2[[#This Row],[DateOfBirth]],Table2[[#This Row],[Service_start]], "Y")&lt;=25,1,0)</f>
        <v>1</v>
      </c>
      <c r="G5055" s="1">
        <v>45134</v>
      </c>
      <c r="H5055" s="1">
        <v>45138</v>
      </c>
      <c r="I5055" s="33" t="b">
        <f>AND(
    Table2[[#This Row],[Service_start]] &gt; DATE(2022,10,1),
    Table2[[#This Row],[Service_end]] &lt; DATE(2024,2,1)
)</f>
        <v>1</v>
      </c>
    </row>
    <row r="5056" spans="1:9">
      <c r="A5056">
        <v>17776141</v>
      </c>
      <c r="B5056">
        <v>425</v>
      </c>
      <c r="C5056" s="1">
        <v>39011.614999999998</v>
      </c>
      <c r="D5056">
        <v>427</v>
      </c>
      <c r="E5056" s="36">
        <f>INT((Table2[[#This Row],[Service_start]]-Table2[[#This Row],[DateOfBirth]])/365)</f>
        <v>16</v>
      </c>
      <c r="F5056" s="32">
        <f>IF(DATEDIF(Table2[[#This Row],[DateOfBirth]],Table2[[#This Row],[Service_start]], "Y")&lt;=25,1,0)</f>
        <v>1</v>
      </c>
      <c r="G5056" s="1">
        <v>45139</v>
      </c>
      <c r="H5056" s="1">
        <v>45169</v>
      </c>
      <c r="I5056" s="33" t="b">
        <f>AND(
    Table2[[#This Row],[Service_start]] &gt; DATE(2022,10,1),
    Table2[[#This Row],[Service_end]] &lt; DATE(2024,2,1)
)</f>
        <v>1</v>
      </c>
    </row>
    <row r="5057" spans="1:9">
      <c r="A5057">
        <v>9055772</v>
      </c>
      <c r="B5057">
        <v>425</v>
      </c>
      <c r="C5057" s="1">
        <v>39011.614999999998</v>
      </c>
      <c r="D5057">
        <v>427</v>
      </c>
      <c r="E5057" s="36">
        <f>INT((Table2[[#This Row],[Service_start]]-Table2[[#This Row],[DateOfBirth]])/365)</f>
        <v>16</v>
      </c>
      <c r="F5057" s="32">
        <f>IF(DATEDIF(Table2[[#This Row],[DateOfBirth]],Table2[[#This Row],[Service_start]], "Y")&lt;=25,1,0)</f>
        <v>1</v>
      </c>
      <c r="G5057" s="1">
        <v>45170</v>
      </c>
      <c r="H5057" s="1">
        <v>45196</v>
      </c>
      <c r="I5057" s="33" t="b">
        <f>AND(
    Table2[[#This Row],[Service_start]] &gt; DATE(2022,10,1),
    Table2[[#This Row],[Service_end]] &lt; DATE(2024,2,1)
)</f>
        <v>1</v>
      </c>
    </row>
    <row r="5058" spans="1:9">
      <c r="A5058">
        <v>18190760</v>
      </c>
      <c r="B5058">
        <v>425</v>
      </c>
      <c r="C5058" s="1">
        <v>37100.614999999998</v>
      </c>
      <c r="D5058">
        <v>427</v>
      </c>
      <c r="E5058" s="36">
        <f>INT((Table2[[#This Row],[Service_start]]-Table2[[#This Row],[DateOfBirth]])/365)</f>
        <v>21</v>
      </c>
      <c r="F5058" s="32">
        <f>IF(DATEDIF(Table2[[#This Row],[DateOfBirth]],Table2[[#This Row],[Service_start]], "Y")&lt;=25,1,0)</f>
        <v>1</v>
      </c>
      <c r="G5058" s="1">
        <v>45125</v>
      </c>
      <c r="H5058" s="1">
        <v>45138</v>
      </c>
      <c r="I5058" s="33" t="b">
        <f>AND(
    Table2[[#This Row],[Service_start]] &gt; DATE(2022,10,1),
    Table2[[#This Row],[Service_end]] &lt; DATE(2024,2,1)
)</f>
        <v>1</v>
      </c>
    </row>
    <row r="5059" spans="1:9">
      <c r="A5059">
        <v>13856251</v>
      </c>
      <c r="B5059">
        <v>425</v>
      </c>
      <c r="C5059" s="1">
        <v>37100.614999999998</v>
      </c>
      <c r="D5059">
        <v>427</v>
      </c>
      <c r="E5059" s="36">
        <f>INT((Table2[[#This Row],[Service_start]]-Table2[[#This Row],[DateOfBirth]])/365)</f>
        <v>22</v>
      </c>
      <c r="F5059" s="32">
        <f>IF(DATEDIF(Table2[[#This Row],[DateOfBirth]],Table2[[#This Row],[Service_start]], "Y")&lt;=25,1,0)</f>
        <v>1</v>
      </c>
      <c r="G5059" s="1">
        <v>45139</v>
      </c>
      <c r="H5059" s="1">
        <v>45169</v>
      </c>
      <c r="I5059" s="33" t="b">
        <f>AND(
    Table2[[#This Row],[Service_start]] &gt; DATE(2022,10,1),
    Table2[[#This Row],[Service_end]] &lt; DATE(2024,2,1)
)</f>
        <v>1</v>
      </c>
    </row>
    <row r="5060" spans="1:9">
      <c r="A5060">
        <v>15812869</v>
      </c>
      <c r="B5060">
        <v>425</v>
      </c>
      <c r="C5060" s="1">
        <v>37100.614999999998</v>
      </c>
      <c r="D5060">
        <v>427</v>
      </c>
      <c r="E5060" s="36">
        <f>INT((Table2[[#This Row],[Service_start]]-Table2[[#This Row],[DateOfBirth]])/365)</f>
        <v>22</v>
      </c>
      <c r="F5060" s="32">
        <f>IF(DATEDIF(Table2[[#This Row],[DateOfBirth]],Table2[[#This Row],[Service_start]], "Y")&lt;=25,1,0)</f>
        <v>1</v>
      </c>
      <c r="G5060" s="1">
        <v>45170</v>
      </c>
      <c r="H5060" s="1">
        <v>45191</v>
      </c>
      <c r="I5060" s="33" t="b">
        <f>AND(
    Table2[[#This Row],[Service_start]] &gt; DATE(2022,10,1),
    Table2[[#This Row],[Service_end]] &lt; DATE(2024,2,1)
)</f>
        <v>1</v>
      </c>
    </row>
    <row r="5061" spans="1:9">
      <c r="A5061">
        <v>15542732</v>
      </c>
      <c r="B5061">
        <v>425</v>
      </c>
      <c r="C5061" s="1">
        <v>38155.614999999998</v>
      </c>
      <c r="D5061">
        <v>427</v>
      </c>
      <c r="E5061" s="36">
        <f>INT((Table2[[#This Row],[Service_start]]-Table2[[#This Row],[DateOfBirth]])/365)</f>
        <v>19</v>
      </c>
      <c r="F5061" s="32">
        <f>IF(DATEDIF(Table2[[#This Row],[DateOfBirth]],Table2[[#This Row],[Service_start]], "Y")&lt;=25,1,0)</f>
        <v>1</v>
      </c>
      <c r="G5061" s="1">
        <v>45131</v>
      </c>
      <c r="H5061" s="1">
        <v>45138</v>
      </c>
      <c r="I5061" s="33" t="b">
        <f>AND(
    Table2[[#This Row],[Service_start]] &gt; DATE(2022,10,1),
    Table2[[#This Row],[Service_end]] &lt; DATE(2024,2,1)
)</f>
        <v>1</v>
      </c>
    </row>
    <row r="5062" spans="1:9">
      <c r="A5062">
        <v>18272041</v>
      </c>
      <c r="B5062">
        <v>425</v>
      </c>
      <c r="C5062" s="1">
        <v>38155.614999999998</v>
      </c>
      <c r="D5062">
        <v>427</v>
      </c>
      <c r="E5062" s="36">
        <f>INT((Table2[[#This Row],[Service_start]]-Table2[[#This Row],[DateOfBirth]])/365)</f>
        <v>19</v>
      </c>
      <c r="F5062" s="32">
        <f>IF(DATEDIF(Table2[[#This Row],[DateOfBirth]],Table2[[#This Row],[Service_start]], "Y")&lt;=25,1,0)</f>
        <v>1</v>
      </c>
      <c r="G5062" s="1">
        <v>45139</v>
      </c>
      <c r="H5062" s="1">
        <v>45169</v>
      </c>
      <c r="I5062" s="33" t="b">
        <f>AND(
    Table2[[#This Row],[Service_start]] &gt; DATE(2022,10,1),
    Table2[[#This Row],[Service_end]] &lt; DATE(2024,2,1)
)</f>
        <v>1</v>
      </c>
    </row>
    <row r="5063" spans="1:9">
      <c r="A5063">
        <v>16506274</v>
      </c>
      <c r="B5063">
        <v>425</v>
      </c>
      <c r="C5063" s="1">
        <v>37280.614999999998</v>
      </c>
      <c r="D5063">
        <v>427</v>
      </c>
      <c r="E5063" s="36">
        <f>INT((Table2[[#This Row],[Service_start]]-Table2[[#This Row],[DateOfBirth]])/365)</f>
        <v>20</v>
      </c>
      <c r="F5063" s="32">
        <f>IF(DATEDIF(Table2[[#This Row],[DateOfBirth]],Table2[[#This Row],[Service_start]], "Y")&lt;=25,1,0)</f>
        <v>1</v>
      </c>
      <c r="G5063" s="1">
        <v>44839</v>
      </c>
      <c r="H5063" s="1">
        <v>44865</v>
      </c>
      <c r="I5063" s="33" t="b">
        <f>AND(
    Table2[[#This Row],[Service_start]] &gt; DATE(2022,10,1),
    Table2[[#This Row],[Service_end]] &lt; DATE(2024,2,1)
)</f>
        <v>1</v>
      </c>
    </row>
    <row r="5064" spans="1:9">
      <c r="A5064">
        <v>16728064</v>
      </c>
      <c r="B5064">
        <v>425</v>
      </c>
      <c r="C5064" s="1">
        <v>37280.614999999998</v>
      </c>
      <c r="D5064">
        <v>427</v>
      </c>
      <c r="E5064" s="36">
        <f>INT((Table2[[#This Row],[Service_start]]-Table2[[#This Row],[DateOfBirth]])/365)</f>
        <v>20</v>
      </c>
      <c r="F5064" s="32">
        <f>IF(DATEDIF(Table2[[#This Row],[DateOfBirth]],Table2[[#This Row],[Service_start]], "Y")&lt;=25,1,0)</f>
        <v>1</v>
      </c>
      <c r="G5064" s="1">
        <v>44866</v>
      </c>
      <c r="H5064" s="1">
        <v>44895</v>
      </c>
      <c r="I5064" s="33" t="b">
        <f>AND(
    Table2[[#This Row],[Service_start]] &gt; DATE(2022,10,1),
    Table2[[#This Row],[Service_end]] &lt; DATE(2024,2,1)
)</f>
        <v>1</v>
      </c>
    </row>
    <row r="5065" spans="1:9">
      <c r="A5065">
        <v>16432503</v>
      </c>
      <c r="B5065">
        <v>425</v>
      </c>
      <c r="C5065" s="1">
        <v>37280.614999999998</v>
      </c>
      <c r="D5065">
        <v>427</v>
      </c>
      <c r="E5065" s="36">
        <f>INT((Table2[[#This Row],[Service_start]]-Table2[[#This Row],[DateOfBirth]])/365)</f>
        <v>20</v>
      </c>
      <c r="F5065" s="32">
        <f>IF(DATEDIF(Table2[[#This Row],[DateOfBirth]],Table2[[#This Row],[Service_start]], "Y")&lt;=25,1,0)</f>
        <v>1</v>
      </c>
      <c r="G5065" s="1">
        <v>44896</v>
      </c>
      <c r="H5065" s="1">
        <v>44926</v>
      </c>
      <c r="I5065" s="33" t="b">
        <f>AND(
    Table2[[#This Row],[Service_start]] &gt; DATE(2022,10,1),
    Table2[[#This Row],[Service_end]] &lt; DATE(2024,2,1)
)</f>
        <v>1</v>
      </c>
    </row>
    <row r="5066" spans="1:9">
      <c r="A5066">
        <v>15482627</v>
      </c>
      <c r="B5066">
        <v>425</v>
      </c>
      <c r="C5066" s="1">
        <v>36076.614999999998</v>
      </c>
      <c r="D5066">
        <v>427</v>
      </c>
      <c r="E5066" s="36">
        <f>INT((Table2[[#This Row],[Service_start]]-Table2[[#This Row],[DateOfBirth]])/365)</f>
        <v>24</v>
      </c>
      <c r="F5066" s="32">
        <f>IF(DATEDIF(Table2[[#This Row],[DateOfBirth]],Table2[[#This Row],[Service_start]], "Y")&lt;=25,1,0)</f>
        <v>1</v>
      </c>
      <c r="G5066" s="1">
        <v>44985</v>
      </c>
      <c r="H5066" s="1">
        <v>44985</v>
      </c>
      <c r="I5066" s="33" t="b">
        <f>AND(
    Table2[[#This Row],[Service_start]] &gt; DATE(2022,10,1),
    Table2[[#This Row],[Service_end]] &lt; DATE(2024,2,1)
)</f>
        <v>1</v>
      </c>
    </row>
    <row r="5067" spans="1:9">
      <c r="A5067">
        <v>15919254</v>
      </c>
      <c r="B5067">
        <v>425</v>
      </c>
      <c r="C5067" s="1">
        <v>36076.614999999998</v>
      </c>
      <c r="D5067">
        <v>427</v>
      </c>
      <c r="E5067" s="36">
        <f>INT((Table2[[#This Row],[Service_start]]-Table2[[#This Row],[DateOfBirth]])/365)</f>
        <v>24</v>
      </c>
      <c r="F5067" s="32">
        <f>IF(DATEDIF(Table2[[#This Row],[DateOfBirth]],Table2[[#This Row],[Service_start]], "Y")&lt;=25,1,0)</f>
        <v>1</v>
      </c>
      <c r="G5067" s="1">
        <v>44986</v>
      </c>
      <c r="H5067" s="1">
        <v>45016</v>
      </c>
      <c r="I5067" s="33" t="b">
        <f>AND(
    Table2[[#This Row],[Service_start]] &gt; DATE(2022,10,1),
    Table2[[#This Row],[Service_end]] &lt; DATE(2024,2,1)
)</f>
        <v>1</v>
      </c>
    </row>
    <row r="5068" spans="1:9">
      <c r="A5068">
        <v>15921130</v>
      </c>
      <c r="B5068">
        <v>425</v>
      </c>
      <c r="C5068" s="1">
        <v>36076.614999999998</v>
      </c>
      <c r="D5068">
        <v>427</v>
      </c>
      <c r="E5068" s="36">
        <f>INT((Table2[[#This Row],[Service_start]]-Table2[[#This Row],[DateOfBirth]])/365)</f>
        <v>24</v>
      </c>
      <c r="F5068" s="32">
        <f>IF(DATEDIF(Table2[[#This Row],[DateOfBirth]],Table2[[#This Row],[Service_start]], "Y")&lt;=25,1,0)</f>
        <v>1</v>
      </c>
      <c r="G5068" s="1">
        <v>45017</v>
      </c>
      <c r="H5068" s="1">
        <v>45046</v>
      </c>
      <c r="I5068" s="33" t="b">
        <f>AND(
    Table2[[#This Row],[Service_start]] &gt; DATE(2022,10,1),
    Table2[[#This Row],[Service_end]] &lt; DATE(2024,2,1)
)</f>
        <v>1</v>
      </c>
    </row>
    <row r="5069" spans="1:9">
      <c r="A5069">
        <v>15921025</v>
      </c>
      <c r="B5069">
        <v>425</v>
      </c>
      <c r="C5069" s="1">
        <v>37210.614999999998</v>
      </c>
      <c r="D5069">
        <v>427</v>
      </c>
      <c r="E5069" s="36">
        <f>INT((Table2[[#This Row],[Service_start]]-Table2[[#This Row],[DateOfBirth]])/365)</f>
        <v>20</v>
      </c>
      <c r="F5069" s="32">
        <f>IF(DATEDIF(Table2[[#This Row],[DateOfBirth]],Table2[[#This Row],[Service_start]], "Y")&lt;=25,1,0)</f>
        <v>1</v>
      </c>
      <c r="G5069" s="1">
        <v>44837</v>
      </c>
      <c r="H5069" s="1">
        <v>44865</v>
      </c>
      <c r="I5069" s="33" t="b">
        <f>AND(
    Table2[[#This Row],[Service_start]] &gt; DATE(2022,10,1),
    Table2[[#This Row],[Service_end]] &lt; DATE(2024,2,1)
)</f>
        <v>1</v>
      </c>
    </row>
    <row r="5070" spans="1:9">
      <c r="A5070">
        <v>15831836</v>
      </c>
      <c r="B5070">
        <v>425</v>
      </c>
      <c r="C5070" s="1">
        <v>37424.614999999998</v>
      </c>
      <c r="D5070">
        <v>427</v>
      </c>
      <c r="E5070" s="36">
        <f>INT((Table2[[#This Row],[Service_start]]-Table2[[#This Row],[DateOfBirth]])/365)</f>
        <v>21</v>
      </c>
      <c r="F5070" s="32">
        <f>IF(DATEDIF(Table2[[#This Row],[DateOfBirth]],Table2[[#This Row],[Service_start]], "Y")&lt;=25,1,0)</f>
        <v>1</v>
      </c>
      <c r="G5070" s="1">
        <v>45177</v>
      </c>
      <c r="H5070" s="1">
        <v>45199</v>
      </c>
      <c r="I5070" s="33" t="b">
        <f>AND(
    Table2[[#This Row],[Service_start]] &gt; DATE(2022,10,1),
    Table2[[#This Row],[Service_end]] &lt; DATE(2024,2,1)
)</f>
        <v>1</v>
      </c>
    </row>
    <row r="5071" spans="1:9">
      <c r="A5071">
        <v>15801172</v>
      </c>
      <c r="B5071">
        <v>425</v>
      </c>
      <c r="C5071" s="1">
        <v>37424.614999999998</v>
      </c>
      <c r="D5071">
        <v>427</v>
      </c>
      <c r="E5071" s="36">
        <f>INT((Table2[[#This Row],[Service_start]]-Table2[[#This Row],[DateOfBirth]])/365)</f>
        <v>21</v>
      </c>
      <c r="F5071" s="32">
        <f>IF(DATEDIF(Table2[[#This Row],[DateOfBirth]],Table2[[#This Row],[Service_start]], "Y")&lt;=25,1,0)</f>
        <v>1</v>
      </c>
      <c r="G5071" s="1">
        <v>45200</v>
      </c>
      <c r="H5071" s="1">
        <v>45230</v>
      </c>
      <c r="I5071" s="33" t="b">
        <f>AND(
    Table2[[#This Row],[Service_start]] &gt; DATE(2022,10,1),
    Table2[[#This Row],[Service_end]] &lt; DATE(2024,2,1)
)</f>
        <v>1</v>
      </c>
    </row>
    <row r="5072" spans="1:9">
      <c r="A5072">
        <v>15920511</v>
      </c>
      <c r="B5072">
        <v>425</v>
      </c>
      <c r="C5072" s="1">
        <v>36988.614999999998</v>
      </c>
      <c r="D5072">
        <v>427</v>
      </c>
      <c r="E5072" s="36">
        <f>INT((Table2[[#This Row],[Service_start]]-Table2[[#This Row],[DateOfBirth]])/365)</f>
        <v>21</v>
      </c>
      <c r="F5072" s="32">
        <f>IF(DATEDIF(Table2[[#This Row],[DateOfBirth]],Table2[[#This Row],[Service_start]], "Y")&lt;=25,1,0)</f>
        <v>1</v>
      </c>
      <c r="G5072" s="1">
        <v>44895</v>
      </c>
      <c r="H5072" s="1">
        <v>44895</v>
      </c>
      <c r="I5072" s="33" t="b">
        <f>AND(
    Table2[[#This Row],[Service_start]] &gt; DATE(2022,10,1),
    Table2[[#This Row],[Service_end]] &lt; DATE(2024,2,1)
)</f>
        <v>1</v>
      </c>
    </row>
    <row r="5073" spans="1:9">
      <c r="A5073">
        <v>15767530</v>
      </c>
      <c r="B5073">
        <v>425</v>
      </c>
      <c r="C5073" s="1">
        <v>38036.614999999998</v>
      </c>
      <c r="D5073">
        <v>427</v>
      </c>
      <c r="E5073" s="36">
        <f>INT((Table2[[#This Row],[Service_start]]-Table2[[#This Row],[DateOfBirth]])/365)</f>
        <v>19</v>
      </c>
      <c r="F5073" s="32">
        <f>IF(DATEDIF(Table2[[#This Row],[DateOfBirth]],Table2[[#This Row],[Service_start]], "Y")&lt;=25,1,0)</f>
        <v>1</v>
      </c>
      <c r="G5073" s="1">
        <v>45170</v>
      </c>
      <c r="H5073" s="1">
        <v>45199</v>
      </c>
      <c r="I5073" s="33" t="b">
        <f>AND(
    Table2[[#This Row],[Service_start]] &gt; DATE(2022,10,1),
    Table2[[#This Row],[Service_end]] &lt; DATE(2024,2,1)
)</f>
        <v>1</v>
      </c>
    </row>
    <row r="5074" spans="1:9"/>
    <row r="5075" spans="1:9"/>
    <row r="5076" spans="1:9"/>
    <row r="5077" spans="1:9"/>
    <row r="5078" spans="1:9"/>
    <row r="5079" spans="1:9"/>
    <row r="5080" spans="1:9"/>
    <row r="5081" spans="1:9"/>
    <row r="5082" spans="1:9"/>
    <row r="5083" spans="1:9"/>
    <row r="5084" spans="1:9"/>
    <row r="5085" spans="1:9"/>
    <row r="5086" spans="1:9"/>
    <row r="5087" spans="1:9"/>
    <row r="5088" spans="1:9"/>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A1969-4DC9-4B51-947B-AF3161102A9B}">
  <dimension ref="A1"/>
  <sheetViews>
    <sheetView showGridLines="0" workbookViewId="0">
      <selection activeCell="C22" sqref="C22"/>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9A88B-1DE6-4A9E-9256-9B29F12E447A}">
  <dimension ref="A1:K1277"/>
  <sheetViews>
    <sheetView tabSelected="1" topLeftCell="A1252" workbookViewId="0">
      <selection activeCell="B5" sqref="B5:B1277"/>
    </sheetView>
  </sheetViews>
  <sheetFormatPr defaultRowHeight="15"/>
  <cols>
    <col min="1" max="1" width="18.140625" bestFit="1" customWidth="1"/>
    <col min="2" max="2" width="21" bestFit="1" customWidth="1"/>
    <col min="3" max="4" width="20.140625" bestFit="1" customWidth="1"/>
    <col min="5" max="6" width="16.85546875" bestFit="1" customWidth="1"/>
  </cols>
  <sheetData>
    <row r="1" spans="1:11">
      <c r="A1" s="31" t="s">
        <v>3</v>
      </c>
      <c r="B1" t="s">
        <v>9</v>
      </c>
    </row>
    <row r="2" spans="1:11">
      <c r="A2" s="31" t="s">
        <v>5</v>
      </c>
      <c r="B2" s="2">
        <v>1</v>
      </c>
    </row>
    <row r="3" spans="1:11">
      <c r="A3" s="31" t="s">
        <v>8</v>
      </c>
      <c r="B3" t="s">
        <v>10</v>
      </c>
    </row>
    <row r="5" spans="1:11">
      <c r="A5" s="31" t="s">
        <v>0</v>
      </c>
      <c r="B5" s="32" t="s">
        <v>11</v>
      </c>
      <c r="C5" s="32" t="s">
        <v>12</v>
      </c>
    </row>
    <row r="6" spans="1:11">
      <c r="A6">
        <v>8881541</v>
      </c>
      <c r="B6" s="32">
        <v>1</v>
      </c>
      <c r="C6" s="32">
        <v>1</v>
      </c>
      <c r="E6" s="13" t="s">
        <v>13</v>
      </c>
      <c r="F6" s="14"/>
      <c r="G6" s="14"/>
      <c r="H6" s="14"/>
      <c r="I6" s="14"/>
      <c r="J6" s="15"/>
    </row>
    <row r="7" spans="1:11">
      <c r="A7">
        <v>8892233</v>
      </c>
      <c r="B7" s="32">
        <v>1</v>
      </c>
      <c r="C7" s="32">
        <v>1</v>
      </c>
      <c r="E7" s="16" t="s">
        <v>14</v>
      </c>
      <c r="F7" s="17"/>
      <c r="G7" s="17"/>
      <c r="H7" s="17"/>
      <c r="I7" s="17"/>
      <c r="J7" s="18"/>
      <c r="K7" s="3"/>
    </row>
    <row r="8" spans="1:11">
      <c r="A8">
        <v>8892270</v>
      </c>
      <c r="B8" s="32">
        <v>1</v>
      </c>
      <c r="C8" s="32">
        <v>1</v>
      </c>
      <c r="E8" s="3" t="s">
        <v>3</v>
      </c>
      <c r="F8" s="3" t="s">
        <v>15</v>
      </c>
      <c r="G8" s="3"/>
      <c r="H8" s="3"/>
      <c r="I8" s="3"/>
      <c r="J8" s="3"/>
      <c r="K8" s="3"/>
    </row>
    <row r="9" spans="1:11">
      <c r="A9">
        <v>8902859</v>
      </c>
      <c r="B9" s="32">
        <v>1</v>
      </c>
      <c r="C9" s="32">
        <v>1</v>
      </c>
      <c r="E9" s="3">
        <v>138</v>
      </c>
      <c r="F9" s="3">
        <v>13</v>
      </c>
      <c r="G9" s="3"/>
      <c r="H9" s="3"/>
      <c r="I9" s="3"/>
      <c r="J9" s="3"/>
      <c r="K9" s="3"/>
    </row>
    <row r="10" spans="1:11">
      <c r="A10">
        <v>8908375</v>
      </c>
      <c r="B10" s="32">
        <v>1</v>
      </c>
      <c r="C10" s="32">
        <v>1</v>
      </c>
      <c r="E10" s="3">
        <v>139</v>
      </c>
      <c r="F10" s="3">
        <v>11</v>
      </c>
      <c r="G10" s="3"/>
      <c r="H10" s="3"/>
      <c r="I10" s="3"/>
      <c r="J10" s="3"/>
      <c r="K10" s="3"/>
    </row>
    <row r="11" spans="1:11">
      <c r="A11">
        <v>8922388</v>
      </c>
      <c r="B11" s="32">
        <v>1</v>
      </c>
      <c r="C11" s="32">
        <v>1</v>
      </c>
      <c r="E11" s="3">
        <v>140</v>
      </c>
      <c r="F11" s="3">
        <v>16</v>
      </c>
      <c r="G11" s="3"/>
      <c r="H11" s="3"/>
      <c r="I11" s="3"/>
      <c r="J11" s="3"/>
      <c r="K11" s="3"/>
    </row>
    <row r="12" spans="1:11">
      <c r="A12">
        <v>8923689</v>
      </c>
      <c r="B12" s="32">
        <v>1</v>
      </c>
      <c r="C12" s="32">
        <v>1</v>
      </c>
      <c r="E12" s="3">
        <v>141</v>
      </c>
      <c r="F12" s="3">
        <v>38</v>
      </c>
      <c r="G12" s="3"/>
      <c r="H12" s="3"/>
      <c r="I12" s="3"/>
      <c r="J12" s="3"/>
      <c r="K12" s="3"/>
    </row>
    <row r="13" spans="1:11">
      <c r="A13">
        <v>8924178</v>
      </c>
      <c r="B13" s="32">
        <v>1</v>
      </c>
      <c r="C13" s="32">
        <v>1</v>
      </c>
      <c r="E13" s="3">
        <v>142</v>
      </c>
      <c r="F13" s="3">
        <v>24</v>
      </c>
      <c r="G13" s="3"/>
      <c r="H13" s="3"/>
      <c r="I13" s="3"/>
      <c r="J13" s="3"/>
    </row>
    <row r="14" spans="1:11">
      <c r="A14">
        <v>8928072</v>
      </c>
      <c r="B14" s="32">
        <v>1</v>
      </c>
      <c r="C14" s="32">
        <v>1</v>
      </c>
      <c r="E14" s="3">
        <v>147</v>
      </c>
      <c r="F14" s="3">
        <v>19</v>
      </c>
      <c r="G14" s="3"/>
      <c r="H14" s="3"/>
      <c r="I14" s="3"/>
      <c r="J14" s="3"/>
    </row>
    <row r="15" spans="1:11">
      <c r="A15">
        <v>8932797</v>
      </c>
      <c r="B15" s="32">
        <v>1</v>
      </c>
      <c r="C15" s="32">
        <v>1</v>
      </c>
      <c r="E15" s="3">
        <v>150</v>
      </c>
      <c r="F15" s="3">
        <v>4</v>
      </c>
      <c r="G15" s="3"/>
      <c r="H15" s="3"/>
      <c r="I15" s="3"/>
      <c r="J15" s="3"/>
    </row>
    <row r="16" spans="1:11">
      <c r="A16">
        <v>8941028</v>
      </c>
      <c r="B16" s="32">
        <v>1</v>
      </c>
      <c r="C16" s="32">
        <v>1</v>
      </c>
      <c r="E16" s="3">
        <v>155</v>
      </c>
      <c r="F16" s="3">
        <v>2</v>
      </c>
      <c r="G16" s="3"/>
      <c r="H16" s="3"/>
      <c r="I16" s="3"/>
      <c r="J16" s="3"/>
    </row>
    <row r="17" spans="1:10">
      <c r="A17">
        <v>8941430</v>
      </c>
      <c r="B17" s="32">
        <v>1</v>
      </c>
      <c r="C17" s="32">
        <v>1</v>
      </c>
      <c r="E17" s="3">
        <v>160</v>
      </c>
      <c r="F17" s="3">
        <v>2</v>
      </c>
      <c r="G17" s="3"/>
      <c r="H17" s="3"/>
      <c r="I17" s="3"/>
      <c r="J17" s="3"/>
    </row>
    <row r="18" spans="1:10">
      <c r="A18">
        <v>8949435</v>
      </c>
      <c r="B18" s="32">
        <v>1</v>
      </c>
      <c r="C18" s="32">
        <v>1</v>
      </c>
      <c r="E18" s="3">
        <v>162</v>
      </c>
      <c r="F18" s="3">
        <v>55</v>
      </c>
    </row>
    <row r="19" spans="1:10">
      <c r="A19">
        <v>8949466</v>
      </c>
      <c r="B19" s="32">
        <v>1</v>
      </c>
      <c r="C19" s="32">
        <v>1</v>
      </c>
      <c r="E19" s="3">
        <v>181</v>
      </c>
      <c r="F19" s="3">
        <v>31</v>
      </c>
    </row>
    <row r="20" spans="1:10">
      <c r="A20">
        <v>8949477</v>
      </c>
      <c r="B20" s="32">
        <v>1</v>
      </c>
      <c r="C20" s="32">
        <v>1</v>
      </c>
      <c r="E20" s="3">
        <v>262</v>
      </c>
      <c r="F20" s="3">
        <v>33</v>
      </c>
    </row>
    <row r="21" spans="1:10">
      <c r="A21">
        <v>8949641</v>
      </c>
      <c r="B21" s="32">
        <v>1</v>
      </c>
      <c r="C21" s="32">
        <v>1</v>
      </c>
      <c r="E21" s="3">
        <v>312</v>
      </c>
      <c r="F21" s="3">
        <v>3</v>
      </c>
    </row>
    <row r="22" spans="1:10">
      <c r="A22">
        <v>8951753</v>
      </c>
      <c r="B22" s="32">
        <v>1</v>
      </c>
      <c r="C22" s="32">
        <v>1</v>
      </c>
      <c r="E22" s="3">
        <v>432</v>
      </c>
      <c r="F22" s="3">
        <v>107</v>
      </c>
    </row>
    <row r="23" spans="1:10">
      <c r="A23">
        <v>8951774</v>
      </c>
      <c r="B23" s="32">
        <v>1</v>
      </c>
      <c r="C23" s="32">
        <v>1</v>
      </c>
      <c r="E23" s="3">
        <v>433</v>
      </c>
      <c r="F23" s="3">
        <v>65</v>
      </c>
    </row>
    <row r="24" spans="1:10">
      <c r="A24">
        <v>8959845</v>
      </c>
      <c r="B24" s="32">
        <v>1</v>
      </c>
      <c r="C24" s="32">
        <v>1</v>
      </c>
      <c r="E24" s="4" t="s">
        <v>16</v>
      </c>
      <c r="F24" s="4">
        <v>423</v>
      </c>
    </row>
    <row r="25" spans="1:10">
      <c r="A25">
        <v>8960549</v>
      </c>
      <c r="B25" s="32">
        <v>1</v>
      </c>
      <c r="C25" s="32">
        <v>1</v>
      </c>
      <c r="E25" s="19"/>
      <c r="F25" s="19"/>
      <c r="G25" s="19"/>
      <c r="H25" s="19"/>
      <c r="I25" s="19"/>
      <c r="J25" s="19"/>
    </row>
    <row r="26" spans="1:10">
      <c r="A26">
        <v>8960658</v>
      </c>
      <c r="B26" s="32">
        <v>1</v>
      </c>
      <c r="C26" s="32">
        <v>1</v>
      </c>
      <c r="E26" s="20" t="s">
        <v>17</v>
      </c>
      <c r="F26" s="21"/>
      <c r="G26" s="21"/>
      <c r="H26" s="21"/>
      <c r="I26" s="21"/>
      <c r="J26" s="5"/>
    </row>
    <row r="27" spans="1:10">
      <c r="A27">
        <v>8973275</v>
      </c>
      <c r="B27" s="32">
        <v>1</v>
      </c>
      <c r="C27" s="32">
        <v>1</v>
      </c>
      <c r="E27" s="22" t="s">
        <v>18</v>
      </c>
      <c r="F27" s="23"/>
      <c r="G27" s="23"/>
      <c r="H27" s="23"/>
      <c r="I27" s="23"/>
      <c r="J27" s="24"/>
    </row>
    <row r="28" spans="1:10">
      <c r="A28">
        <v>8973329</v>
      </c>
      <c r="B28" s="32">
        <v>1</v>
      </c>
      <c r="C28" s="32">
        <v>1</v>
      </c>
      <c r="E28" s="22"/>
      <c r="F28" s="23"/>
      <c r="G28" s="23"/>
      <c r="H28" s="23"/>
      <c r="I28" s="23"/>
      <c r="J28" s="24"/>
    </row>
    <row r="29" spans="1:10">
      <c r="A29">
        <v>8974175</v>
      </c>
      <c r="B29" s="32">
        <v>1</v>
      </c>
      <c r="C29" s="32">
        <v>1</v>
      </c>
      <c r="E29" s="22"/>
      <c r="F29" s="23"/>
      <c r="G29" s="23"/>
      <c r="H29" s="23"/>
      <c r="I29" s="23"/>
      <c r="J29" s="24"/>
    </row>
    <row r="30" spans="1:10">
      <c r="A30">
        <v>8975938</v>
      </c>
      <c r="B30" s="32">
        <v>1</v>
      </c>
      <c r="C30" s="32">
        <v>1</v>
      </c>
      <c r="E30" s="22"/>
      <c r="F30" s="23"/>
      <c r="G30" s="23"/>
      <c r="H30" s="23"/>
      <c r="I30" s="23"/>
      <c r="J30" s="24"/>
    </row>
    <row r="31" spans="1:10">
      <c r="A31">
        <v>8977279</v>
      </c>
      <c r="B31" s="32">
        <v>1</v>
      </c>
      <c r="C31" s="32">
        <v>1</v>
      </c>
      <c r="E31" s="22"/>
      <c r="F31" s="23"/>
      <c r="G31" s="23"/>
      <c r="H31" s="23"/>
      <c r="I31" s="23"/>
      <c r="J31" s="24"/>
    </row>
    <row r="32" spans="1:10">
      <c r="A32">
        <v>8980437</v>
      </c>
      <c r="B32" s="32">
        <v>1</v>
      </c>
      <c r="C32" s="32">
        <v>1</v>
      </c>
      <c r="E32" s="22"/>
      <c r="F32" s="23"/>
      <c r="G32" s="23"/>
      <c r="H32" s="23"/>
      <c r="I32" s="23"/>
      <c r="J32" s="24"/>
    </row>
    <row r="33" spans="1:11">
      <c r="A33">
        <v>8987632</v>
      </c>
      <c r="B33" s="32">
        <v>1</v>
      </c>
      <c r="C33" s="32">
        <v>1</v>
      </c>
      <c r="E33" s="22"/>
      <c r="F33" s="23"/>
      <c r="G33" s="23"/>
      <c r="H33" s="23"/>
      <c r="I33" s="23"/>
      <c r="J33" s="24"/>
    </row>
    <row r="34" spans="1:11">
      <c r="A34">
        <v>8992057</v>
      </c>
      <c r="B34" s="32">
        <v>1</v>
      </c>
      <c r="C34" s="32">
        <v>1</v>
      </c>
      <c r="E34" s="22"/>
      <c r="F34" s="23"/>
      <c r="G34" s="23"/>
      <c r="H34" s="23"/>
      <c r="I34" s="23"/>
      <c r="J34" s="24"/>
    </row>
    <row r="35" spans="1:11">
      <c r="A35">
        <v>8994387</v>
      </c>
      <c r="B35" s="32">
        <v>1</v>
      </c>
      <c r="C35" s="32">
        <v>1</v>
      </c>
      <c r="E35" s="22"/>
      <c r="F35" s="23"/>
      <c r="G35" s="23"/>
      <c r="H35" s="23"/>
      <c r="I35" s="23"/>
      <c r="J35" s="24"/>
    </row>
    <row r="36" spans="1:11">
      <c r="A36">
        <v>8996843</v>
      </c>
      <c r="B36" s="32">
        <v>1</v>
      </c>
      <c r="C36" s="32">
        <v>1</v>
      </c>
      <c r="E36" s="22"/>
      <c r="F36" s="23"/>
      <c r="G36" s="23"/>
      <c r="H36" s="23"/>
      <c r="I36" s="23"/>
      <c r="J36" s="24"/>
    </row>
    <row r="37" spans="1:11">
      <c r="A37">
        <v>9000645</v>
      </c>
      <c r="B37" s="32">
        <v>1</v>
      </c>
      <c r="C37" s="32">
        <v>1</v>
      </c>
      <c r="E37" s="25" t="s">
        <v>19</v>
      </c>
      <c r="F37" s="26"/>
      <c r="G37" s="26"/>
      <c r="H37" s="26"/>
      <c r="I37" s="26"/>
      <c r="J37" s="27"/>
    </row>
    <row r="38" spans="1:11">
      <c r="A38">
        <v>9003169</v>
      </c>
      <c r="B38" s="32">
        <v>1</v>
      </c>
      <c r="C38" s="32">
        <v>1</v>
      </c>
      <c r="E38" s="22"/>
      <c r="F38" s="23"/>
      <c r="G38" s="23"/>
      <c r="H38" s="23"/>
      <c r="I38" s="23"/>
      <c r="J38" s="24"/>
    </row>
    <row r="39" spans="1:11">
      <c r="A39">
        <v>9005178</v>
      </c>
      <c r="B39" s="32">
        <v>1</v>
      </c>
      <c r="C39" s="32">
        <v>1</v>
      </c>
      <c r="E39" s="22"/>
      <c r="F39" s="23"/>
      <c r="G39" s="23"/>
      <c r="H39" s="23"/>
      <c r="I39" s="23"/>
      <c r="J39" s="24"/>
    </row>
    <row r="40" spans="1:11">
      <c r="A40">
        <v>9012905</v>
      </c>
      <c r="B40" s="32">
        <v>1</v>
      </c>
      <c r="C40" s="32">
        <v>1</v>
      </c>
      <c r="E40" s="22"/>
      <c r="F40" s="23"/>
      <c r="G40" s="23"/>
      <c r="H40" s="23"/>
      <c r="I40" s="23"/>
      <c r="J40" s="24"/>
    </row>
    <row r="41" spans="1:11">
      <c r="A41">
        <v>9013613</v>
      </c>
      <c r="B41" s="32">
        <v>1</v>
      </c>
      <c r="C41" s="32">
        <v>1</v>
      </c>
      <c r="E41" s="22"/>
      <c r="F41" s="23"/>
      <c r="G41" s="23"/>
      <c r="H41" s="23"/>
      <c r="I41" s="23"/>
      <c r="J41" s="24"/>
    </row>
    <row r="42" spans="1:11">
      <c r="A42">
        <v>9013767</v>
      </c>
      <c r="B42" s="32">
        <v>1</v>
      </c>
      <c r="C42" s="32">
        <v>1</v>
      </c>
      <c r="E42" s="22"/>
      <c r="F42" s="23"/>
      <c r="G42" s="23"/>
      <c r="H42" s="23"/>
      <c r="I42" s="23"/>
      <c r="J42" s="24"/>
    </row>
    <row r="43" spans="1:11">
      <c r="A43">
        <v>9016591</v>
      </c>
      <c r="B43" s="32">
        <v>1</v>
      </c>
      <c r="C43" s="32">
        <v>1</v>
      </c>
      <c r="E43" s="22"/>
      <c r="F43" s="23"/>
      <c r="G43" s="23"/>
      <c r="H43" s="23"/>
      <c r="I43" s="23"/>
      <c r="J43" s="24"/>
    </row>
    <row r="44" spans="1:11">
      <c r="A44">
        <v>9019662</v>
      </c>
      <c r="B44" s="32">
        <v>1</v>
      </c>
      <c r="C44" s="32">
        <v>1</v>
      </c>
      <c r="E44" s="22"/>
      <c r="F44" s="23"/>
      <c r="G44" s="23"/>
      <c r="H44" s="23"/>
      <c r="I44" s="23"/>
      <c r="J44" s="24"/>
    </row>
    <row r="45" spans="1:11">
      <c r="A45">
        <v>9019829</v>
      </c>
      <c r="B45" s="32">
        <v>1</v>
      </c>
      <c r="C45" s="32">
        <v>1</v>
      </c>
      <c r="E45" s="22"/>
      <c r="F45" s="23"/>
      <c r="G45" s="23"/>
      <c r="H45" s="23"/>
      <c r="I45" s="23"/>
      <c r="J45" s="24"/>
    </row>
    <row r="46" spans="1:11">
      <c r="A46">
        <v>9022252</v>
      </c>
      <c r="B46" s="32">
        <v>1</v>
      </c>
      <c r="C46" s="32">
        <v>1</v>
      </c>
      <c r="E46" s="22"/>
      <c r="F46" s="23"/>
      <c r="G46" s="23"/>
      <c r="H46" s="23"/>
      <c r="I46" s="23"/>
      <c r="J46" s="24"/>
    </row>
    <row r="47" spans="1:11">
      <c r="A47">
        <v>9029960</v>
      </c>
      <c r="B47" s="32">
        <v>1</v>
      </c>
      <c r="C47" s="32">
        <v>1</v>
      </c>
      <c r="E47" s="28"/>
      <c r="F47" s="29"/>
      <c r="G47" s="29"/>
      <c r="H47" s="29"/>
      <c r="I47" s="29"/>
      <c r="J47" s="30"/>
    </row>
    <row r="48" spans="1:11">
      <c r="A48">
        <v>9029961</v>
      </c>
      <c r="B48" s="32">
        <v>1</v>
      </c>
      <c r="C48" s="32">
        <v>1</v>
      </c>
      <c r="E48" s="6" t="s">
        <v>20</v>
      </c>
      <c r="F48" s="7"/>
      <c r="G48" s="7"/>
      <c r="H48" s="7"/>
      <c r="I48" s="7"/>
      <c r="J48" s="7"/>
      <c r="K48" s="8"/>
    </row>
    <row r="49" spans="1:11">
      <c r="A49">
        <v>9030049</v>
      </c>
      <c r="B49" s="32">
        <v>1</v>
      </c>
      <c r="C49" s="32">
        <v>1</v>
      </c>
      <c r="E49" s="6"/>
      <c r="F49" s="7"/>
      <c r="G49" s="7"/>
      <c r="H49" s="7"/>
      <c r="I49" s="7"/>
      <c r="J49" s="7"/>
      <c r="K49" s="9"/>
    </row>
    <row r="50" spans="1:11">
      <c r="A50">
        <v>9030586</v>
      </c>
      <c r="B50" s="32">
        <v>1</v>
      </c>
      <c r="C50" s="32">
        <v>1</v>
      </c>
      <c r="E50" s="6"/>
      <c r="F50" s="7"/>
      <c r="G50" s="7"/>
      <c r="H50" s="7"/>
      <c r="I50" s="7"/>
      <c r="J50" s="7"/>
      <c r="K50" s="9"/>
    </row>
    <row r="51" spans="1:11">
      <c r="A51">
        <v>9030593</v>
      </c>
      <c r="B51" s="32">
        <v>1</v>
      </c>
      <c r="C51" s="32">
        <v>1</v>
      </c>
      <c r="E51" s="6"/>
      <c r="F51" s="7"/>
      <c r="G51" s="7"/>
      <c r="H51" s="7"/>
      <c r="I51" s="7"/>
      <c r="J51" s="7"/>
      <c r="K51" s="9"/>
    </row>
    <row r="52" spans="1:11">
      <c r="A52">
        <v>9030970</v>
      </c>
      <c r="B52" s="32">
        <v>1</v>
      </c>
      <c r="C52" s="32">
        <v>1</v>
      </c>
      <c r="E52" s="6"/>
      <c r="F52" s="7"/>
      <c r="G52" s="7"/>
      <c r="H52" s="7"/>
      <c r="I52" s="7"/>
      <c r="J52" s="7"/>
      <c r="K52" s="9"/>
    </row>
    <row r="53" spans="1:11">
      <c r="A53">
        <v>9032837</v>
      </c>
      <c r="B53" s="32">
        <v>1</v>
      </c>
      <c r="C53" s="32">
        <v>1</v>
      </c>
      <c r="E53" s="6"/>
      <c r="F53" s="7"/>
      <c r="G53" s="7"/>
      <c r="H53" s="7"/>
      <c r="I53" s="7"/>
      <c r="J53" s="7"/>
      <c r="K53" s="9"/>
    </row>
    <row r="54" spans="1:11">
      <c r="A54">
        <v>9034165</v>
      </c>
      <c r="B54" s="32">
        <v>1</v>
      </c>
      <c r="C54" s="32">
        <v>1</v>
      </c>
      <c r="E54" s="6"/>
      <c r="F54" s="7"/>
      <c r="G54" s="7"/>
      <c r="H54" s="7"/>
      <c r="I54" s="7"/>
      <c r="J54" s="7"/>
      <c r="K54" s="9"/>
    </row>
    <row r="55" spans="1:11">
      <c r="A55">
        <v>9038637</v>
      </c>
      <c r="B55" s="32">
        <v>1</v>
      </c>
      <c r="C55" s="32">
        <v>1</v>
      </c>
      <c r="E55" s="6"/>
      <c r="F55" s="7"/>
      <c r="G55" s="7"/>
      <c r="H55" s="7"/>
      <c r="I55" s="7"/>
      <c r="J55" s="7"/>
      <c r="K55" s="9"/>
    </row>
    <row r="56" spans="1:11">
      <c r="A56">
        <v>9043313</v>
      </c>
      <c r="B56" s="32">
        <v>1</v>
      </c>
      <c r="C56" s="32">
        <v>1</v>
      </c>
      <c r="E56" s="6"/>
      <c r="F56" s="7"/>
      <c r="G56" s="7"/>
      <c r="H56" s="7"/>
      <c r="I56" s="7"/>
      <c r="J56" s="7"/>
      <c r="K56" s="9"/>
    </row>
    <row r="57" spans="1:11">
      <c r="A57">
        <v>9044502</v>
      </c>
      <c r="B57" s="32">
        <v>1</v>
      </c>
      <c r="C57" s="32">
        <v>1</v>
      </c>
      <c r="E57" s="10"/>
      <c r="F57" s="11"/>
      <c r="G57" s="11"/>
      <c r="H57" s="11"/>
      <c r="I57" s="11"/>
      <c r="J57" s="11"/>
      <c r="K57" s="12"/>
    </row>
    <row r="58" spans="1:11" ht="15" customHeight="1">
      <c r="A58">
        <v>9046214</v>
      </c>
      <c r="B58" s="32">
        <v>1</v>
      </c>
      <c r="C58" s="32">
        <v>1</v>
      </c>
      <c r="E58" s="34"/>
      <c r="F58" s="34"/>
      <c r="G58" s="34"/>
      <c r="H58" s="34"/>
      <c r="I58" s="34"/>
      <c r="J58" s="34"/>
      <c r="K58" s="34"/>
    </row>
    <row r="59" spans="1:11">
      <c r="A59">
        <v>9055139</v>
      </c>
      <c r="B59" s="32">
        <v>1</v>
      </c>
      <c r="C59" s="32">
        <v>1</v>
      </c>
      <c r="E59" s="35"/>
      <c r="F59" s="35"/>
      <c r="G59" s="35"/>
      <c r="H59" s="35"/>
      <c r="I59" s="35"/>
      <c r="J59" s="35"/>
      <c r="K59" s="35"/>
    </row>
    <row r="60" spans="1:11">
      <c r="A60">
        <v>9055772</v>
      </c>
      <c r="B60" s="32">
        <v>1</v>
      </c>
      <c r="C60" s="32">
        <v>1</v>
      </c>
      <c r="E60" s="35"/>
      <c r="F60" s="35"/>
      <c r="G60" s="35"/>
      <c r="H60" s="35"/>
      <c r="I60" s="35"/>
      <c r="J60" s="35"/>
      <c r="K60" s="35"/>
    </row>
    <row r="61" spans="1:11">
      <c r="A61">
        <v>9058933</v>
      </c>
      <c r="B61" s="32">
        <v>1</v>
      </c>
      <c r="C61" s="32">
        <v>1</v>
      </c>
      <c r="E61" s="35"/>
      <c r="F61" s="35"/>
      <c r="G61" s="35"/>
      <c r="H61" s="35"/>
      <c r="I61" s="35"/>
      <c r="J61" s="35"/>
      <c r="K61" s="35"/>
    </row>
    <row r="62" spans="1:11">
      <c r="A62">
        <v>9059649</v>
      </c>
      <c r="B62" s="32">
        <v>1</v>
      </c>
      <c r="C62" s="32">
        <v>1</v>
      </c>
      <c r="E62" s="35"/>
      <c r="F62" s="35"/>
      <c r="G62" s="35"/>
      <c r="H62" s="35"/>
      <c r="I62" s="35"/>
      <c r="J62" s="35"/>
      <c r="K62" s="35"/>
    </row>
    <row r="63" spans="1:11">
      <c r="A63">
        <v>9060100</v>
      </c>
      <c r="B63" s="32">
        <v>1</v>
      </c>
      <c r="C63" s="32">
        <v>1</v>
      </c>
      <c r="E63" s="35"/>
      <c r="F63" s="35"/>
      <c r="G63" s="35"/>
      <c r="H63" s="35"/>
      <c r="I63" s="35"/>
      <c r="J63" s="35"/>
      <c r="K63" s="35"/>
    </row>
    <row r="64" spans="1:11">
      <c r="A64">
        <v>9066657</v>
      </c>
      <c r="B64" s="32">
        <v>1</v>
      </c>
      <c r="C64" s="32">
        <v>1</v>
      </c>
      <c r="E64" s="35"/>
      <c r="F64" s="35"/>
      <c r="G64" s="35"/>
      <c r="H64" s="35"/>
      <c r="I64" s="35"/>
      <c r="J64" s="35"/>
      <c r="K64" s="35"/>
    </row>
    <row r="65" spans="1:11">
      <c r="A65">
        <v>9068070</v>
      </c>
      <c r="B65" s="32">
        <v>1</v>
      </c>
      <c r="C65" s="32">
        <v>1</v>
      </c>
      <c r="E65" s="35"/>
      <c r="F65" s="35"/>
      <c r="G65" s="35"/>
      <c r="H65" s="35"/>
      <c r="I65" s="35"/>
      <c r="J65" s="35"/>
      <c r="K65" s="35"/>
    </row>
    <row r="66" spans="1:11">
      <c r="A66">
        <v>9083488</v>
      </c>
      <c r="B66" s="32">
        <v>1</v>
      </c>
      <c r="C66" s="32">
        <v>1</v>
      </c>
      <c r="E66" s="35"/>
      <c r="F66" s="35"/>
      <c r="G66" s="35"/>
      <c r="H66" s="35"/>
      <c r="I66" s="35"/>
      <c r="J66" s="35"/>
      <c r="K66" s="35"/>
    </row>
    <row r="67" spans="1:11">
      <c r="A67">
        <v>9085468</v>
      </c>
      <c r="B67" s="32">
        <v>1</v>
      </c>
      <c r="C67" s="32">
        <v>1</v>
      </c>
      <c r="E67" s="35"/>
      <c r="F67" s="35"/>
      <c r="G67" s="35"/>
      <c r="H67" s="35"/>
      <c r="I67" s="35"/>
      <c r="J67" s="35"/>
      <c r="K67" s="35"/>
    </row>
    <row r="68" spans="1:11">
      <c r="A68">
        <v>9085476</v>
      </c>
      <c r="B68" s="32">
        <v>1</v>
      </c>
      <c r="C68" s="32">
        <v>1</v>
      </c>
      <c r="E68" s="35"/>
      <c r="F68" s="35"/>
      <c r="G68" s="35"/>
      <c r="H68" s="35"/>
      <c r="I68" s="35"/>
      <c r="J68" s="35"/>
      <c r="K68" s="35"/>
    </row>
    <row r="69" spans="1:11">
      <c r="A69">
        <v>9085545</v>
      </c>
      <c r="B69" s="32">
        <v>1</v>
      </c>
      <c r="C69" s="32">
        <v>1</v>
      </c>
    </row>
    <row r="70" spans="1:11">
      <c r="A70">
        <v>9091195</v>
      </c>
      <c r="B70" s="32">
        <v>1</v>
      </c>
      <c r="C70" s="32">
        <v>1</v>
      </c>
    </row>
    <row r="71" spans="1:11">
      <c r="A71">
        <v>9098904</v>
      </c>
      <c r="B71" s="32">
        <v>1</v>
      </c>
      <c r="C71" s="32">
        <v>1</v>
      </c>
    </row>
    <row r="72" spans="1:11">
      <c r="A72">
        <v>9100348</v>
      </c>
      <c r="B72" s="32">
        <v>1</v>
      </c>
      <c r="C72" s="32">
        <v>1</v>
      </c>
    </row>
    <row r="73" spans="1:11">
      <c r="A73">
        <v>9109249</v>
      </c>
      <c r="B73" s="32">
        <v>1</v>
      </c>
      <c r="C73" s="32">
        <v>1</v>
      </c>
    </row>
    <row r="74" spans="1:11">
      <c r="A74">
        <v>9110498</v>
      </c>
      <c r="B74" s="32">
        <v>1</v>
      </c>
      <c r="C74" s="32">
        <v>1</v>
      </c>
    </row>
    <row r="75" spans="1:11">
      <c r="A75">
        <v>9112838</v>
      </c>
      <c r="B75" s="32">
        <v>1</v>
      </c>
      <c r="C75" s="32">
        <v>1</v>
      </c>
    </row>
    <row r="76" spans="1:11">
      <c r="A76">
        <v>9113452</v>
      </c>
      <c r="B76" s="32">
        <v>1</v>
      </c>
      <c r="C76" s="32">
        <v>1</v>
      </c>
    </row>
    <row r="77" spans="1:11">
      <c r="A77">
        <v>9113593</v>
      </c>
      <c r="B77" s="32">
        <v>1</v>
      </c>
      <c r="C77" s="32">
        <v>1</v>
      </c>
    </row>
    <row r="78" spans="1:11">
      <c r="A78">
        <v>9115782</v>
      </c>
      <c r="B78" s="32">
        <v>1</v>
      </c>
      <c r="C78" s="32">
        <v>1</v>
      </c>
    </row>
    <row r="79" spans="1:11">
      <c r="A79">
        <v>9118745</v>
      </c>
      <c r="B79" s="32">
        <v>1</v>
      </c>
      <c r="C79" s="32">
        <v>1</v>
      </c>
    </row>
    <row r="80" spans="1:11">
      <c r="A80">
        <v>9126576</v>
      </c>
      <c r="B80" s="32">
        <v>1</v>
      </c>
      <c r="C80" s="32">
        <v>1</v>
      </c>
    </row>
    <row r="81" spans="1:3">
      <c r="A81">
        <v>9132245</v>
      </c>
      <c r="B81" s="32">
        <v>1</v>
      </c>
      <c r="C81" s="32">
        <v>1</v>
      </c>
    </row>
    <row r="82" spans="1:3">
      <c r="A82">
        <v>9132703</v>
      </c>
      <c r="B82" s="32">
        <v>1</v>
      </c>
      <c r="C82" s="32">
        <v>1</v>
      </c>
    </row>
    <row r="83" spans="1:3">
      <c r="A83">
        <v>9137207</v>
      </c>
      <c r="B83" s="32">
        <v>1</v>
      </c>
      <c r="C83" s="32">
        <v>1</v>
      </c>
    </row>
    <row r="84" spans="1:3">
      <c r="A84">
        <v>9138035</v>
      </c>
      <c r="B84" s="32">
        <v>1</v>
      </c>
      <c r="C84" s="32">
        <v>1</v>
      </c>
    </row>
    <row r="85" spans="1:3">
      <c r="A85">
        <v>9138441</v>
      </c>
      <c r="B85" s="32">
        <v>1</v>
      </c>
      <c r="C85" s="32">
        <v>1</v>
      </c>
    </row>
    <row r="86" spans="1:3">
      <c r="A86">
        <v>9139031</v>
      </c>
      <c r="B86" s="32">
        <v>1</v>
      </c>
      <c r="C86" s="32">
        <v>1</v>
      </c>
    </row>
    <row r="87" spans="1:3">
      <c r="A87">
        <v>9140717</v>
      </c>
      <c r="B87" s="32">
        <v>1</v>
      </c>
      <c r="C87" s="32">
        <v>1</v>
      </c>
    </row>
    <row r="88" spans="1:3">
      <c r="A88">
        <v>9144441</v>
      </c>
      <c r="B88" s="32">
        <v>1</v>
      </c>
      <c r="C88" s="32">
        <v>1</v>
      </c>
    </row>
    <row r="89" spans="1:3">
      <c r="A89">
        <v>9144717</v>
      </c>
      <c r="B89" s="32">
        <v>1</v>
      </c>
      <c r="C89" s="32">
        <v>1</v>
      </c>
    </row>
    <row r="90" spans="1:3">
      <c r="A90">
        <v>9145761</v>
      </c>
      <c r="B90" s="32">
        <v>1</v>
      </c>
      <c r="C90" s="32">
        <v>1</v>
      </c>
    </row>
    <row r="91" spans="1:3">
      <c r="A91">
        <v>9145944</v>
      </c>
      <c r="B91" s="32">
        <v>1</v>
      </c>
      <c r="C91" s="32">
        <v>1</v>
      </c>
    </row>
    <row r="92" spans="1:3">
      <c r="A92">
        <v>9147208</v>
      </c>
      <c r="B92" s="32">
        <v>1</v>
      </c>
      <c r="C92" s="32">
        <v>1</v>
      </c>
    </row>
    <row r="93" spans="1:3">
      <c r="A93">
        <v>9147369</v>
      </c>
      <c r="B93" s="32">
        <v>1</v>
      </c>
      <c r="C93" s="32">
        <v>1</v>
      </c>
    </row>
    <row r="94" spans="1:3">
      <c r="A94">
        <v>9149405</v>
      </c>
      <c r="B94" s="32">
        <v>1</v>
      </c>
      <c r="C94" s="32">
        <v>1</v>
      </c>
    </row>
    <row r="95" spans="1:3">
      <c r="A95">
        <v>9151562</v>
      </c>
      <c r="B95" s="32">
        <v>1</v>
      </c>
      <c r="C95" s="32">
        <v>1</v>
      </c>
    </row>
    <row r="96" spans="1:3">
      <c r="A96">
        <v>9151653</v>
      </c>
      <c r="B96" s="32">
        <v>1</v>
      </c>
      <c r="C96" s="32">
        <v>1</v>
      </c>
    </row>
    <row r="97" spans="1:3">
      <c r="A97">
        <v>9153691</v>
      </c>
      <c r="B97" s="32">
        <v>1</v>
      </c>
      <c r="C97" s="32">
        <v>1</v>
      </c>
    </row>
    <row r="98" spans="1:3">
      <c r="A98">
        <v>9154033</v>
      </c>
      <c r="B98" s="32">
        <v>1</v>
      </c>
      <c r="C98" s="32">
        <v>1</v>
      </c>
    </row>
    <row r="99" spans="1:3">
      <c r="A99">
        <v>9154245</v>
      </c>
      <c r="B99" s="32">
        <v>1</v>
      </c>
      <c r="C99" s="32">
        <v>1</v>
      </c>
    </row>
    <row r="100" spans="1:3">
      <c r="A100">
        <v>9155640</v>
      </c>
      <c r="B100" s="32">
        <v>1</v>
      </c>
      <c r="C100" s="32">
        <v>1</v>
      </c>
    </row>
    <row r="101" spans="1:3">
      <c r="A101">
        <v>9155711</v>
      </c>
      <c r="B101" s="32">
        <v>1</v>
      </c>
      <c r="C101" s="32">
        <v>1</v>
      </c>
    </row>
    <row r="102" spans="1:3">
      <c r="A102">
        <v>9157129</v>
      </c>
      <c r="B102" s="32">
        <v>1</v>
      </c>
      <c r="C102" s="32">
        <v>1</v>
      </c>
    </row>
    <row r="103" spans="1:3">
      <c r="A103">
        <v>9157154</v>
      </c>
      <c r="B103" s="32">
        <v>1</v>
      </c>
      <c r="C103" s="32">
        <v>1</v>
      </c>
    </row>
    <row r="104" spans="1:3">
      <c r="A104">
        <v>9157320</v>
      </c>
      <c r="B104" s="32">
        <v>1</v>
      </c>
      <c r="C104" s="32">
        <v>1</v>
      </c>
    </row>
    <row r="105" spans="1:3">
      <c r="A105">
        <v>9163427</v>
      </c>
      <c r="B105" s="32">
        <v>1</v>
      </c>
      <c r="C105" s="32">
        <v>1</v>
      </c>
    </row>
    <row r="106" spans="1:3">
      <c r="A106">
        <v>9170189</v>
      </c>
      <c r="B106" s="32">
        <v>1</v>
      </c>
      <c r="C106" s="32">
        <v>1</v>
      </c>
    </row>
    <row r="107" spans="1:3">
      <c r="A107">
        <v>9170206</v>
      </c>
      <c r="B107" s="32">
        <v>1</v>
      </c>
      <c r="C107" s="32">
        <v>1</v>
      </c>
    </row>
    <row r="108" spans="1:3">
      <c r="A108">
        <v>9173423</v>
      </c>
      <c r="B108" s="32">
        <v>1</v>
      </c>
      <c r="C108" s="32">
        <v>1</v>
      </c>
    </row>
    <row r="109" spans="1:3">
      <c r="A109">
        <v>9177282</v>
      </c>
      <c r="B109" s="32">
        <v>1</v>
      </c>
      <c r="C109" s="32">
        <v>1</v>
      </c>
    </row>
    <row r="110" spans="1:3">
      <c r="A110">
        <v>9178071</v>
      </c>
      <c r="B110" s="32">
        <v>1</v>
      </c>
      <c r="C110" s="32">
        <v>1</v>
      </c>
    </row>
    <row r="111" spans="1:3">
      <c r="A111">
        <v>9178985</v>
      </c>
      <c r="B111" s="32">
        <v>1</v>
      </c>
      <c r="C111" s="32">
        <v>1</v>
      </c>
    </row>
    <row r="112" spans="1:3">
      <c r="A112">
        <v>9186629</v>
      </c>
      <c r="B112" s="32">
        <v>1</v>
      </c>
      <c r="C112" s="32">
        <v>1</v>
      </c>
    </row>
    <row r="113" spans="1:3">
      <c r="A113">
        <v>9186858</v>
      </c>
      <c r="B113" s="32">
        <v>1</v>
      </c>
      <c r="C113" s="32">
        <v>1</v>
      </c>
    </row>
    <row r="114" spans="1:3">
      <c r="A114">
        <v>9188806</v>
      </c>
      <c r="B114" s="32">
        <v>1</v>
      </c>
      <c r="C114" s="32">
        <v>1</v>
      </c>
    </row>
    <row r="115" spans="1:3">
      <c r="A115">
        <v>9191983</v>
      </c>
      <c r="B115" s="32">
        <v>1</v>
      </c>
      <c r="C115" s="32">
        <v>1</v>
      </c>
    </row>
    <row r="116" spans="1:3">
      <c r="A116">
        <v>9191995</v>
      </c>
      <c r="B116" s="32">
        <v>1</v>
      </c>
      <c r="C116" s="32">
        <v>1</v>
      </c>
    </row>
    <row r="117" spans="1:3">
      <c r="A117">
        <v>9195888</v>
      </c>
      <c r="B117" s="32">
        <v>1</v>
      </c>
      <c r="C117" s="32">
        <v>1</v>
      </c>
    </row>
    <row r="118" spans="1:3">
      <c r="A118">
        <v>9196144</v>
      </c>
      <c r="B118" s="32">
        <v>1</v>
      </c>
      <c r="C118" s="32">
        <v>1</v>
      </c>
    </row>
    <row r="119" spans="1:3">
      <c r="A119">
        <v>9196620</v>
      </c>
      <c r="B119" s="32">
        <v>1</v>
      </c>
      <c r="C119" s="32">
        <v>1</v>
      </c>
    </row>
    <row r="120" spans="1:3">
      <c r="A120">
        <v>9198519</v>
      </c>
      <c r="B120" s="32">
        <v>1</v>
      </c>
      <c r="C120" s="32">
        <v>1</v>
      </c>
    </row>
    <row r="121" spans="1:3">
      <c r="A121">
        <v>9203182</v>
      </c>
      <c r="B121" s="32">
        <v>1</v>
      </c>
      <c r="C121" s="32">
        <v>1</v>
      </c>
    </row>
    <row r="122" spans="1:3">
      <c r="A122">
        <v>9204370</v>
      </c>
      <c r="B122" s="32">
        <v>1</v>
      </c>
      <c r="C122" s="32">
        <v>1</v>
      </c>
    </row>
    <row r="123" spans="1:3">
      <c r="A123">
        <v>9204945</v>
      </c>
      <c r="B123" s="32">
        <v>1</v>
      </c>
      <c r="C123" s="32">
        <v>1</v>
      </c>
    </row>
    <row r="124" spans="1:3">
      <c r="A124">
        <v>9206196</v>
      </c>
      <c r="B124" s="32">
        <v>1</v>
      </c>
      <c r="C124" s="32">
        <v>1</v>
      </c>
    </row>
    <row r="125" spans="1:3">
      <c r="A125">
        <v>9207789</v>
      </c>
      <c r="B125" s="32">
        <v>1</v>
      </c>
      <c r="C125" s="32">
        <v>1</v>
      </c>
    </row>
    <row r="126" spans="1:3">
      <c r="A126">
        <v>9207835</v>
      </c>
      <c r="B126" s="32">
        <v>1</v>
      </c>
      <c r="C126" s="32">
        <v>1</v>
      </c>
    </row>
    <row r="127" spans="1:3">
      <c r="A127">
        <v>9208183</v>
      </c>
      <c r="B127" s="32">
        <v>1</v>
      </c>
      <c r="C127" s="32">
        <v>1</v>
      </c>
    </row>
    <row r="128" spans="1:3">
      <c r="A128">
        <v>9210597</v>
      </c>
      <c r="B128" s="32">
        <v>1</v>
      </c>
      <c r="C128" s="32">
        <v>1</v>
      </c>
    </row>
    <row r="129" spans="1:3">
      <c r="A129">
        <v>9212062</v>
      </c>
      <c r="B129" s="32">
        <v>1</v>
      </c>
      <c r="C129" s="32">
        <v>1</v>
      </c>
    </row>
    <row r="130" spans="1:3">
      <c r="A130">
        <v>9214035</v>
      </c>
      <c r="B130" s="32">
        <v>1</v>
      </c>
      <c r="C130" s="32">
        <v>1</v>
      </c>
    </row>
    <row r="131" spans="1:3">
      <c r="A131">
        <v>9217580</v>
      </c>
      <c r="B131" s="32">
        <v>1</v>
      </c>
      <c r="C131" s="32">
        <v>1</v>
      </c>
    </row>
    <row r="132" spans="1:3">
      <c r="A132">
        <v>9219021</v>
      </c>
      <c r="B132" s="32">
        <v>1</v>
      </c>
      <c r="C132" s="32">
        <v>1</v>
      </c>
    </row>
    <row r="133" spans="1:3">
      <c r="A133">
        <v>9220488</v>
      </c>
      <c r="B133" s="32">
        <v>1</v>
      </c>
      <c r="C133" s="32">
        <v>1</v>
      </c>
    </row>
    <row r="134" spans="1:3">
      <c r="A134">
        <v>9221534</v>
      </c>
      <c r="B134" s="32">
        <v>1</v>
      </c>
      <c r="C134" s="32">
        <v>1</v>
      </c>
    </row>
    <row r="135" spans="1:3">
      <c r="A135">
        <v>9221603</v>
      </c>
      <c r="B135" s="32">
        <v>1</v>
      </c>
      <c r="C135" s="32">
        <v>1</v>
      </c>
    </row>
    <row r="136" spans="1:3">
      <c r="A136">
        <v>9222696</v>
      </c>
      <c r="B136" s="32">
        <v>1</v>
      </c>
      <c r="C136" s="32">
        <v>1</v>
      </c>
    </row>
    <row r="137" spans="1:3">
      <c r="A137">
        <v>9222870</v>
      </c>
      <c r="B137" s="32">
        <v>1</v>
      </c>
      <c r="C137" s="32">
        <v>1</v>
      </c>
    </row>
    <row r="138" spans="1:3">
      <c r="A138">
        <v>9226279</v>
      </c>
      <c r="B138" s="32">
        <v>1</v>
      </c>
      <c r="C138" s="32">
        <v>1</v>
      </c>
    </row>
    <row r="139" spans="1:3">
      <c r="A139">
        <v>9226429</v>
      </c>
      <c r="B139" s="32">
        <v>1</v>
      </c>
      <c r="C139" s="32">
        <v>1</v>
      </c>
    </row>
    <row r="140" spans="1:3">
      <c r="A140">
        <v>9226495</v>
      </c>
      <c r="B140" s="32">
        <v>1</v>
      </c>
      <c r="C140" s="32">
        <v>1</v>
      </c>
    </row>
    <row r="141" spans="1:3">
      <c r="A141">
        <v>9226707</v>
      </c>
      <c r="B141" s="32">
        <v>1</v>
      </c>
      <c r="C141" s="32">
        <v>1</v>
      </c>
    </row>
    <row r="142" spans="1:3">
      <c r="A142">
        <v>9226987</v>
      </c>
      <c r="B142" s="32">
        <v>1</v>
      </c>
      <c r="C142" s="32">
        <v>1</v>
      </c>
    </row>
    <row r="143" spans="1:3">
      <c r="A143">
        <v>9227343</v>
      </c>
      <c r="B143" s="32">
        <v>1</v>
      </c>
      <c r="C143" s="32">
        <v>1</v>
      </c>
    </row>
    <row r="144" spans="1:3">
      <c r="A144">
        <v>9227502</v>
      </c>
      <c r="B144" s="32">
        <v>1</v>
      </c>
      <c r="C144" s="32">
        <v>1</v>
      </c>
    </row>
    <row r="145" spans="1:3">
      <c r="A145">
        <v>9228754</v>
      </c>
      <c r="B145" s="32">
        <v>1</v>
      </c>
      <c r="C145" s="32">
        <v>1</v>
      </c>
    </row>
    <row r="146" spans="1:3">
      <c r="A146">
        <v>9230776</v>
      </c>
      <c r="B146" s="32">
        <v>1</v>
      </c>
      <c r="C146" s="32">
        <v>1</v>
      </c>
    </row>
    <row r="147" spans="1:3">
      <c r="A147">
        <v>9235918</v>
      </c>
      <c r="B147" s="32">
        <v>1</v>
      </c>
      <c r="C147" s="32">
        <v>1</v>
      </c>
    </row>
    <row r="148" spans="1:3">
      <c r="A148">
        <v>9240111</v>
      </c>
      <c r="B148" s="32">
        <v>1</v>
      </c>
      <c r="C148" s="32">
        <v>1</v>
      </c>
    </row>
    <row r="149" spans="1:3">
      <c r="A149">
        <v>9247337</v>
      </c>
      <c r="B149" s="32">
        <v>1</v>
      </c>
      <c r="C149" s="32">
        <v>1</v>
      </c>
    </row>
    <row r="150" spans="1:3">
      <c r="A150">
        <v>9255572</v>
      </c>
      <c r="B150" s="32">
        <v>1</v>
      </c>
      <c r="C150" s="32">
        <v>1</v>
      </c>
    </row>
    <row r="151" spans="1:3">
      <c r="A151">
        <v>9256480</v>
      </c>
      <c r="B151" s="32">
        <v>1</v>
      </c>
      <c r="C151" s="32">
        <v>1</v>
      </c>
    </row>
    <row r="152" spans="1:3">
      <c r="A152">
        <v>9263836</v>
      </c>
      <c r="B152" s="32">
        <v>1</v>
      </c>
      <c r="C152" s="32">
        <v>1</v>
      </c>
    </row>
    <row r="153" spans="1:3">
      <c r="A153">
        <v>9342837</v>
      </c>
      <c r="B153" s="32">
        <v>1</v>
      </c>
      <c r="C153" s="32">
        <v>1</v>
      </c>
    </row>
    <row r="154" spans="1:3">
      <c r="A154">
        <v>9345133</v>
      </c>
      <c r="B154" s="32">
        <v>1</v>
      </c>
      <c r="C154" s="32">
        <v>1</v>
      </c>
    </row>
    <row r="155" spans="1:3">
      <c r="A155">
        <v>9398608</v>
      </c>
      <c r="B155" s="32">
        <v>1</v>
      </c>
      <c r="C155" s="32">
        <v>1</v>
      </c>
    </row>
    <row r="156" spans="1:3">
      <c r="A156">
        <v>9410922</v>
      </c>
      <c r="B156" s="32">
        <v>1</v>
      </c>
      <c r="C156" s="32">
        <v>1</v>
      </c>
    </row>
    <row r="157" spans="1:3">
      <c r="A157">
        <v>9414088</v>
      </c>
      <c r="B157" s="32">
        <v>1</v>
      </c>
      <c r="C157" s="32">
        <v>1</v>
      </c>
    </row>
    <row r="158" spans="1:3">
      <c r="A158">
        <v>9414514</v>
      </c>
      <c r="B158" s="32">
        <v>1</v>
      </c>
      <c r="C158" s="32">
        <v>1</v>
      </c>
    </row>
    <row r="159" spans="1:3">
      <c r="A159">
        <v>9416393</v>
      </c>
      <c r="B159" s="32">
        <v>1</v>
      </c>
      <c r="C159" s="32">
        <v>1</v>
      </c>
    </row>
    <row r="160" spans="1:3">
      <c r="A160">
        <v>9430679</v>
      </c>
      <c r="B160" s="32">
        <v>1</v>
      </c>
      <c r="C160" s="32">
        <v>1</v>
      </c>
    </row>
    <row r="161" spans="1:3">
      <c r="A161">
        <v>9435158</v>
      </c>
      <c r="B161" s="32">
        <v>1</v>
      </c>
      <c r="C161" s="32">
        <v>1</v>
      </c>
    </row>
    <row r="162" spans="1:3">
      <c r="A162">
        <v>9439637</v>
      </c>
      <c r="B162" s="32">
        <v>1</v>
      </c>
      <c r="C162" s="32">
        <v>1</v>
      </c>
    </row>
    <row r="163" spans="1:3">
      <c r="A163">
        <v>9441170</v>
      </c>
      <c r="B163" s="32">
        <v>1</v>
      </c>
      <c r="C163" s="32">
        <v>1</v>
      </c>
    </row>
    <row r="164" spans="1:3">
      <c r="A164">
        <v>9442890</v>
      </c>
      <c r="B164" s="32">
        <v>1</v>
      </c>
      <c r="C164" s="32">
        <v>1</v>
      </c>
    </row>
    <row r="165" spans="1:3">
      <c r="A165">
        <v>9445861</v>
      </c>
      <c r="B165" s="32">
        <v>1</v>
      </c>
      <c r="C165" s="32">
        <v>1</v>
      </c>
    </row>
    <row r="166" spans="1:3">
      <c r="A166">
        <v>9460957</v>
      </c>
      <c r="B166" s="32">
        <v>1</v>
      </c>
      <c r="C166" s="32">
        <v>1</v>
      </c>
    </row>
    <row r="167" spans="1:3">
      <c r="A167">
        <v>9464783</v>
      </c>
      <c r="B167" s="32">
        <v>1</v>
      </c>
      <c r="C167" s="32">
        <v>1</v>
      </c>
    </row>
    <row r="168" spans="1:3">
      <c r="A168">
        <v>9465621</v>
      </c>
      <c r="B168" s="32">
        <v>1</v>
      </c>
      <c r="C168" s="32">
        <v>1</v>
      </c>
    </row>
    <row r="169" spans="1:3">
      <c r="A169">
        <v>9468170</v>
      </c>
      <c r="B169" s="32">
        <v>1</v>
      </c>
      <c r="C169" s="32">
        <v>1</v>
      </c>
    </row>
    <row r="170" spans="1:3">
      <c r="A170">
        <v>9493481</v>
      </c>
      <c r="B170" s="32">
        <v>1</v>
      </c>
      <c r="C170" s="32">
        <v>1</v>
      </c>
    </row>
    <row r="171" spans="1:3">
      <c r="A171">
        <v>9508755</v>
      </c>
      <c r="B171" s="32">
        <v>1</v>
      </c>
      <c r="C171" s="32">
        <v>1</v>
      </c>
    </row>
    <row r="172" spans="1:3">
      <c r="A172">
        <v>9509354</v>
      </c>
      <c r="B172" s="32">
        <v>1</v>
      </c>
      <c r="C172" s="32">
        <v>1</v>
      </c>
    </row>
    <row r="173" spans="1:3">
      <c r="A173">
        <v>9515720</v>
      </c>
      <c r="B173" s="32">
        <v>1</v>
      </c>
      <c r="C173" s="32">
        <v>1</v>
      </c>
    </row>
    <row r="174" spans="1:3">
      <c r="A174">
        <v>9520823</v>
      </c>
      <c r="B174" s="32">
        <v>1</v>
      </c>
      <c r="C174" s="32">
        <v>1</v>
      </c>
    </row>
    <row r="175" spans="1:3">
      <c r="A175">
        <v>9524625</v>
      </c>
      <c r="B175" s="32">
        <v>1</v>
      </c>
      <c r="C175" s="32">
        <v>1</v>
      </c>
    </row>
    <row r="176" spans="1:3">
      <c r="A176">
        <v>9526559</v>
      </c>
      <c r="B176" s="32">
        <v>1</v>
      </c>
      <c r="C176" s="32">
        <v>1</v>
      </c>
    </row>
    <row r="177" spans="1:3">
      <c r="A177">
        <v>9528215</v>
      </c>
      <c r="B177" s="32">
        <v>1</v>
      </c>
      <c r="C177" s="32">
        <v>1</v>
      </c>
    </row>
    <row r="178" spans="1:3">
      <c r="A178">
        <v>9531620</v>
      </c>
      <c r="B178" s="32">
        <v>1</v>
      </c>
      <c r="C178" s="32">
        <v>1</v>
      </c>
    </row>
    <row r="179" spans="1:3">
      <c r="A179">
        <v>9532281</v>
      </c>
      <c r="B179" s="32">
        <v>1</v>
      </c>
      <c r="C179" s="32">
        <v>1</v>
      </c>
    </row>
    <row r="180" spans="1:3">
      <c r="A180">
        <v>9535520</v>
      </c>
      <c r="B180" s="32">
        <v>1</v>
      </c>
      <c r="C180" s="32">
        <v>1</v>
      </c>
    </row>
    <row r="181" spans="1:3">
      <c r="A181">
        <v>9538747</v>
      </c>
      <c r="B181" s="32">
        <v>1</v>
      </c>
      <c r="C181" s="32">
        <v>1</v>
      </c>
    </row>
    <row r="182" spans="1:3">
      <c r="A182">
        <v>9540038</v>
      </c>
      <c r="B182" s="32">
        <v>1</v>
      </c>
      <c r="C182" s="32">
        <v>1</v>
      </c>
    </row>
    <row r="183" spans="1:3">
      <c r="A183">
        <v>9544589</v>
      </c>
      <c r="B183" s="32">
        <v>1</v>
      </c>
      <c r="C183" s="32">
        <v>1</v>
      </c>
    </row>
    <row r="184" spans="1:3">
      <c r="A184">
        <v>9556361</v>
      </c>
      <c r="B184" s="32">
        <v>1</v>
      </c>
      <c r="C184" s="32">
        <v>1</v>
      </c>
    </row>
    <row r="185" spans="1:3">
      <c r="A185">
        <v>9560662</v>
      </c>
      <c r="B185" s="32">
        <v>1</v>
      </c>
      <c r="C185" s="32">
        <v>1</v>
      </c>
    </row>
    <row r="186" spans="1:3">
      <c r="A186">
        <v>9561765</v>
      </c>
      <c r="B186" s="32">
        <v>1</v>
      </c>
      <c r="C186" s="32">
        <v>1</v>
      </c>
    </row>
    <row r="187" spans="1:3">
      <c r="A187">
        <v>9564206</v>
      </c>
      <c r="B187" s="32">
        <v>1</v>
      </c>
      <c r="C187" s="32">
        <v>1</v>
      </c>
    </row>
    <row r="188" spans="1:3">
      <c r="A188">
        <v>9573357</v>
      </c>
      <c r="B188" s="32">
        <v>1</v>
      </c>
      <c r="C188" s="32">
        <v>1</v>
      </c>
    </row>
    <row r="189" spans="1:3">
      <c r="A189">
        <v>9591761</v>
      </c>
      <c r="B189" s="32">
        <v>1</v>
      </c>
      <c r="C189" s="32">
        <v>1</v>
      </c>
    </row>
    <row r="190" spans="1:3">
      <c r="A190">
        <v>9595128</v>
      </c>
      <c r="B190" s="32">
        <v>1</v>
      </c>
      <c r="C190" s="32">
        <v>1</v>
      </c>
    </row>
    <row r="191" spans="1:3">
      <c r="A191">
        <v>9599804</v>
      </c>
      <c r="B191" s="32">
        <v>1</v>
      </c>
      <c r="C191" s="32">
        <v>1</v>
      </c>
    </row>
    <row r="192" spans="1:3">
      <c r="A192">
        <v>9605682</v>
      </c>
      <c r="B192" s="32">
        <v>1</v>
      </c>
      <c r="C192" s="32">
        <v>1</v>
      </c>
    </row>
    <row r="193" spans="1:3">
      <c r="A193">
        <v>9625313</v>
      </c>
      <c r="B193" s="32">
        <v>1</v>
      </c>
      <c r="C193" s="32">
        <v>1</v>
      </c>
    </row>
    <row r="194" spans="1:3">
      <c r="A194">
        <v>9641690</v>
      </c>
      <c r="B194" s="32">
        <v>1</v>
      </c>
      <c r="C194" s="32">
        <v>1</v>
      </c>
    </row>
    <row r="195" spans="1:3">
      <c r="A195">
        <v>9973208</v>
      </c>
      <c r="B195" s="32">
        <v>1</v>
      </c>
      <c r="C195" s="32">
        <v>1</v>
      </c>
    </row>
    <row r="196" spans="1:3">
      <c r="A196">
        <v>10158188</v>
      </c>
      <c r="B196" s="32">
        <v>1</v>
      </c>
      <c r="C196" s="32">
        <v>1</v>
      </c>
    </row>
    <row r="197" spans="1:3">
      <c r="A197">
        <v>10166950</v>
      </c>
      <c r="B197" s="32">
        <v>1</v>
      </c>
      <c r="C197" s="32">
        <v>1</v>
      </c>
    </row>
    <row r="198" spans="1:3">
      <c r="A198">
        <v>10206127</v>
      </c>
      <c r="B198" s="32">
        <v>1</v>
      </c>
      <c r="C198" s="32">
        <v>1</v>
      </c>
    </row>
    <row r="199" spans="1:3">
      <c r="A199">
        <v>10212587</v>
      </c>
      <c r="B199" s="32">
        <v>1</v>
      </c>
      <c r="C199" s="32">
        <v>1</v>
      </c>
    </row>
    <row r="200" spans="1:3">
      <c r="A200">
        <v>10227220</v>
      </c>
      <c r="B200" s="32">
        <v>1</v>
      </c>
      <c r="C200" s="32">
        <v>1</v>
      </c>
    </row>
    <row r="201" spans="1:3">
      <c r="A201">
        <v>10304768</v>
      </c>
      <c r="B201" s="32">
        <v>1</v>
      </c>
      <c r="C201" s="32">
        <v>1</v>
      </c>
    </row>
    <row r="202" spans="1:3">
      <c r="A202">
        <v>10312175</v>
      </c>
      <c r="B202" s="32">
        <v>1</v>
      </c>
      <c r="C202" s="32">
        <v>1</v>
      </c>
    </row>
    <row r="203" spans="1:3">
      <c r="A203">
        <v>10313029</v>
      </c>
      <c r="B203" s="32">
        <v>1</v>
      </c>
      <c r="C203" s="32">
        <v>1</v>
      </c>
    </row>
    <row r="204" spans="1:3">
      <c r="A204">
        <v>10313766</v>
      </c>
      <c r="B204" s="32">
        <v>1</v>
      </c>
      <c r="C204" s="32">
        <v>1</v>
      </c>
    </row>
    <row r="205" spans="1:3">
      <c r="A205">
        <v>10322122</v>
      </c>
      <c r="B205" s="32">
        <v>1</v>
      </c>
      <c r="C205" s="32">
        <v>1</v>
      </c>
    </row>
    <row r="206" spans="1:3">
      <c r="A206">
        <v>10324837</v>
      </c>
      <c r="B206" s="32">
        <v>1</v>
      </c>
      <c r="C206" s="32">
        <v>1</v>
      </c>
    </row>
    <row r="207" spans="1:3">
      <c r="A207">
        <v>10329910</v>
      </c>
      <c r="B207" s="32">
        <v>1</v>
      </c>
      <c r="C207" s="32">
        <v>1</v>
      </c>
    </row>
    <row r="208" spans="1:3">
      <c r="A208">
        <v>10340636</v>
      </c>
      <c r="B208" s="32">
        <v>1</v>
      </c>
      <c r="C208" s="32">
        <v>1</v>
      </c>
    </row>
    <row r="209" spans="1:3">
      <c r="A209">
        <v>10345024</v>
      </c>
      <c r="B209" s="32">
        <v>1</v>
      </c>
      <c r="C209" s="32">
        <v>1</v>
      </c>
    </row>
    <row r="210" spans="1:3">
      <c r="A210">
        <v>10351808</v>
      </c>
      <c r="B210" s="32">
        <v>1</v>
      </c>
      <c r="C210" s="32">
        <v>1</v>
      </c>
    </row>
    <row r="211" spans="1:3">
      <c r="A211">
        <v>10355857</v>
      </c>
      <c r="B211" s="32">
        <v>1</v>
      </c>
      <c r="C211" s="32">
        <v>1</v>
      </c>
    </row>
    <row r="212" spans="1:3">
      <c r="A212">
        <v>10356174</v>
      </c>
      <c r="B212" s="32">
        <v>1</v>
      </c>
      <c r="C212" s="32">
        <v>1</v>
      </c>
    </row>
    <row r="213" spans="1:3">
      <c r="A213">
        <v>10361639</v>
      </c>
      <c r="B213" s="32">
        <v>1</v>
      </c>
      <c r="C213" s="32">
        <v>1</v>
      </c>
    </row>
    <row r="214" spans="1:3">
      <c r="A214">
        <v>10364603</v>
      </c>
      <c r="B214" s="32">
        <v>1</v>
      </c>
      <c r="C214" s="32">
        <v>1</v>
      </c>
    </row>
    <row r="215" spans="1:3">
      <c r="A215">
        <v>10373192</v>
      </c>
      <c r="B215" s="32">
        <v>1</v>
      </c>
      <c r="C215" s="32">
        <v>1</v>
      </c>
    </row>
    <row r="216" spans="1:3">
      <c r="A216">
        <v>10376498</v>
      </c>
      <c r="B216" s="32">
        <v>1</v>
      </c>
      <c r="C216" s="32">
        <v>1</v>
      </c>
    </row>
    <row r="217" spans="1:3">
      <c r="A217">
        <v>10378120</v>
      </c>
      <c r="B217" s="32">
        <v>1</v>
      </c>
      <c r="C217" s="32">
        <v>1</v>
      </c>
    </row>
    <row r="218" spans="1:3">
      <c r="A218">
        <v>10378948</v>
      </c>
      <c r="B218" s="32">
        <v>1</v>
      </c>
      <c r="C218" s="32">
        <v>1</v>
      </c>
    </row>
    <row r="219" spans="1:3">
      <c r="A219">
        <v>10381035</v>
      </c>
      <c r="B219" s="32">
        <v>1</v>
      </c>
      <c r="C219" s="32">
        <v>1</v>
      </c>
    </row>
    <row r="220" spans="1:3">
      <c r="A220">
        <v>10383927</v>
      </c>
      <c r="B220" s="32">
        <v>1</v>
      </c>
      <c r="C220" s="32">
        <v>1</v>
      </c>
    </row>
    <row r="221" spans="1:3">
      <c r="A221">
        <v>10397580</v>
      </c>
      <c r="B221" s="32">
        <v>1</v>
      </c>
      <c r="C221" s="32">
        <v>1</v>
      </c>
    </row>
    <row r="222" spans="1:3">
      <c r="A222">
        <v>10402279</v>
      </c>
      <c r="B222" s="32">
        <v>1</v>
      </c>
      <c r="C222" s="32">
        <v>1</v>
      </c>
    </row>
    <row r="223" spans="1:3">
      <c r="A223">
        <v>10410975</v>
      </c>
      <c r="B223" s="32">
        <v>1</v>
      </c>
      <c r="C223" s="32">
        <v>1</v>
      </c>
    </row>
    <row r="224" spans="1:3">
      <c r="A224">
        <v>10412181</v>
      </c>
      <c r="B224" s="32">
        <v>1</v>
      </c>
      <c r="C224" s="32">
        <v>1</v>
      </c>
    </row>
    <row r="225" spans="1:3">
      <c r="A225">
        <v>10412190</v>
      </c>
      <c r="B225" s="32">
        <v>1</v>
      </c>
      <c r="C225" s="32">
        <v>1</v>
      </c>
    </row>
    <row r="226" spans="1:3">
      <c r="A226">
        <v>10414366</v>
      </c>
      <c r="B226" s="32">
        <v>1</v>
      </c>
      <c r="C226" s="32">
        <v>1</v>
      </c>
    </row>
    <row r="227" spans="1:3">
      <c r="A227">
        <v>10414439</v>
      </c>
      <c r="B227" s="32">
        <v>1</v>
      </c>
      <c r="C227" s="32">
        <v>1</v>
      </c>
    </row>
    <row r="228" spans="1:3">
      <c r="A228">
        <v>10417896</v>
      </c>
      <c r="B228" s="32">
        <v>1</v>
      </c>
      <c r="C228" s="32">
        <v>1</v>
      </c>
    </row>
    <row r="229" spans="1:3">
      <c r="A229">
        <v>10421049</v>
      </c>
      <c r="B229" s="32">
        <v>1</v>
      </c>
      <c r="C229" s="32">
        <v>1</v>
      </c>
    </row>
    <row r="230" spans="1:3">
      <c r="A230">
        <v>10425294</v>
      </c>
      <c r="B230" s="32">
        <v>1</v>
      </c>
      <c r="C230" s="32">
        <v>1</v>
      </c>
    </row>
    <row r="231" spans="1:3">
      <c r="A231">
        <v>10427430</v>
      </c>
      <c r="B231" s="32">
        <v>1</v>
      </c>
      <c r="C231" s="32">
        <v>1</v>
      </c>
    </row>
    <row r="232" spans="1:3">
      <c r="A232">
        <v>10428104</v>
      </c>
      <c r="B232" s="32">
        <v>1</v>
      </c>
      <c r="C232" s="32">
        <v>1</v>
      </c>
    </row>
    <row r="233" spans="1:3">
      <c r="A233">
        <v>10428431</v>
      </c>
      <c r="B233" s="32">
        <v>1</v>
      </c>
      <c r="C233" s="32">
        <v>1</v>
      </c>
    </row>
    <row r="234" spans="1:3">
      <c r="A234">
        <v>10431393</v>
      </c>
      <c r="B234" s="32">
        <v>1</v>
      </c>
      <c r="C234" s="32">
        <v>1</v>
      </c>
    </row>
    <row r="235" spans="1:3">
      <c r="A235">
        <v>10432915</v>
      </c>
      <c r="B235" s="32">
        <v>1</v>
      </c>
      <c r="C235" s="32">
        <v>1</v>
      </c>
    </row>
    <row r="236" spans="1:3">
      <c r="A236">
        <v>10434929</v>
      </c>
      <c r="B236" s="32">
        <v>1</v>
      </c>
      <c r="C236" s="32">
        <v>1</v>
      </c>
    </row>
    <row r="237" spans="1:3">
      <c r="A237">
        <v>10435123</v>
      </c>
      <c r="B237" s="32">
        <v>1</v>
      </c>
      <c r="C237" s="32">
        <v>1</v>
      </c>
    </row>
    <row r="238" spans="1:3">
      <c r="A238">
        <v>10437132</v>
      </c>
      <c r="B238" s="32">
        <v>1</v>
      </c>
      <c r="C238" s="32">
        <v>1</v>
      </c>
    </row>
    <row r="239" spans="1:3">
      <c r="A239">
        <v>10439406</v>
      </c>
      <c r="B239" s="32">
        <v>1</v>
      </c>
      <c r="C239" s="32">
        <v>1</v>
      </c>
    </row>
    <row r="240" spans="1:3">
      <c r="A240">
        <v>10439594</v>
      </c>
      <c r="B240" s="32">
        <v>1</v>
      </c>
      <c r="C240" s="32">
        <v>1</v>
      </c>
    </row>
    <row r="241" spans="1:3">
      <c r="A241">
        <v>10440281</v>
      </c>
      <c r="B241" s="32">
        <v>1</v>
      </c>
      <c r="C241" s="32">
        <v>1</v>
      </c>
    </row>
    <row r="242" spans="1:3">
      <c r="A242">
        <v>10450573</v>
      </c>
      <c r="B242" s="32">
        <v>1</v>
      </c>
      <c r="C242" s="32">
        <v>1</v>
      </c>
    </row>
    <row r="243" spans="1:3">
      <c r="A243">
        <v>10451403</v>
      </c>
      <c r="B243" s="32">
        <v>1</v>
      </c>
      <c r="C243" s="32">
        <v>1</v>
      </c>
    </row>
    <row r="244" spans="1:3">
      <c r="A244">
        <v>10451427</v>
      </c>
      <c r="B244" s="32">
        <v>1</v>
      </c>
      <c r="C244" s="32">
        <v>1</v>
      </c>
    </row>
    <row r="245" spans="1:3">
      <c r="A245">
        <v>10456154</v>
      </c>
      <c r="B245" s="32">
        <v>1</v>
      </c>
      <c r="C245" s="32">
        <v>1</v>
      </c>
    </row>
    <row r="246" spans="1:3">
      <c r="A246">
        <v>10456158</v>
      </c>
      <c r="B246" s="32">
        <v>1</v>
      </c>
      <c r="C246" s="32">
        <v>1</v>
      </c>
    </row>
    <row r="247" spans="1:3">
      <c r="A247">
        <v>10459320</v>
      </c>
      <c r="B247" s="32">
        <v>1</v>
      </c>
      <c r="C247" s="32">
        <v>1</v>
      </c>
    </row>
    <row r="248" spans="1:3">
      <c r="A248">
        <v>10459408</v>
      </c>
      <c r="B248" s="32">
        <v>1</v>
      </c>
      <c r="C248" s="32">
        <v>1</v>
      </c>
    </row>
    <row r="249" spans="1:3">
      <c r="A249">
        <v>10460049</v>
      </c>
      <c r="B249" s="32">
        <v>1</v>
      </c>
      <c r="C249" s="32">
        <v>1</v>
      </c>
    </row>
    <row r="250" spans="1:3">
      <c r="A250">
        <v>10463368</v>
      </c>
      <c r="B250" s="32">
        <v>1</v>
      </c>
      <c r="C250" s="32">
        <v>1</v>
      </c>
    </row>
    <row r="251" spans="1:3">
      <c r="A251">
        <v>10463695</v>
      </c>
      <c r="B251" s="32">
        <v>1</v>
      </c>
      <c r="C251" s="32">
        <v>1</v>
      </c>
    </row>
    <row r="252" spans="1:3">
      <c r="A252">
        <v>10463829</v>
      </c>
      <c r="B252" s="32">
        <v>1</v>
      </c>
      <c r="C252" s="32">
        <v>1</v>
      </c>
    </row>
    <row r="253" spans="1:3">
      <c r="A253">
        <v>10467064</v>
      </c>
      <c r="B253" s="32">
        <v>1</v>
      </c>
      <c r="C253" s="32">
        <v>1</v>
      </c>
    </row>
    <row r="254" spans="1:3">
      <c r="A254">
        <v>10469437</v>
      </c>
      <c r="B254" s="32">
        <v>1</v>
      </c>
      <c r="C254" s="32">
        <v>1</v>
      </c>
    </row>
    <row r="255" spans="1:3">
      <c r="A255">
        <v>10469596</v>
      </c>
      <c r="B255" s="32">
        <v>1</v>
      </c>
      <c r="C255" s="32">
        <v>1</v>
      </c>
    </row>
    <row r="256" spans="1:3">
      <c r="A256">
        <v>10473007</v>
      </c>
      <c r="B256" s="32">
        <v>1</v>
      </c>
      <c r="C256" s="32">
        <v>1</v>
      </c>
    </row>
    <row r="257" spans="1:3">
      <c r="A257">
        <v>10474346</v>
      </c>
      <c r="B257" s="32">
        <v>1</v>
      </c>
      <c r="C257" s="32">
        <v>1</v>
      </c>
    </row>
    <row r="258" spans="1:3">
      <c r="A258">
        <v>10475748</v>
      </c>
      <c r="B258" s="32">
        <v>1</v>
      </c>
      <c r="C258" s="32">
        <v>1</v>
      </c>
    </row>
    <row r="259" spans="1:3">
      <c r="A259">
        <v>10477983</v>
      </c>
      <c r="B259" s="32">
        <v>1</v>
      </c>
      <c r="C259" s="32">
        <v>1</v>
      </c>
    </row>
    <row r="260" spans="1:3">
      <c r="A260">
        <v>10482804</v>
      </c>
      <c r="B260" s="32">
        <v>1</v>
      </c>
      <c r="C260" s="32">
        <v>1</v>
      </c>
    </row>
    <row r="261" spans="1:3">
      <c r="A261">
        <v>10483341</v>
      </c>
      <c r="B261" s="32">
        <v>1</v>
      </c>
      <c r="C261" s="32">
        <v>1</v>
      </c>
    </row>
    <row r="262" spans="1:3">
      <c r="A262">
        <v>10485685</v>
      </c>
      <c r="B262" s="32">
        <v>1</v>
      </c>
      <c r="C262" s="32">
        <v>1</v>
      </c>
    </row>
    <row r="263" spans="1:3">
      <c r="A263">
        <v>10485813</v>
      </c>
      <c r="B263" s="32">
        <v>1</v>
      </c>
      <c r="C263" s="32">
        <v>1</v>
      </c>
    </row>
    <row r="264" spans="1:3">
      <c r="A264">
        <v>10489454</v>
      </c>
      <c r="B264" s="32">
        <v>1</v>
      </c>
      <c r="C264" s="32">
        <v>1</v>
      </c>
    </row>
    <row r="265" spans="1:3">
      <c r="A265">
        <v>10494766</v>
      </c>
      <c r="B265" s="32">
        <v>1</v>
      </c>
      <c r="C265" s="32">
        <v>1</v>
      </c>
    </row>
    <row r="266" spans="1:3">
      <c r="A266">
        <v>10494945</v>
      </c>
      <c r="B266" s="32">
        <v>1</v>
      </c>
      <c r="C266" s="32">
        <v>1</v>
      </c>
    </row>
    <row r="267" spans="1:3">
      <c r="A267">
        <v>10502054</v>
      </c>
      <c r="B267" s="32">
        <v>1</v>
      </c>
      <c r="C267" s="32">
        <v>1</v>
      </c>
    </row>
    <row r="268" spans="1:3">
      <c r="A268">
        <v>10502511</v>
      </c>
      <c r="B268" s="32">
        <v>1</v>
      </c>
      <c r="C268" s="32">
        <v>1</v>
      </c>
    </row>
    <row r="269" spans="1:3">
      <c r="A269">
        <v>10503471</v>
      </c>
      <c r="B269" s="32">
        <v>1</v>
      </c>
      <c r="C269" s="32">
        <v>1</v>
      </c>
    </row>
    <row r="270" spans="1:3">
      <c r="A270">
        <v>10503774</v>
      </c>
      <c r="B270" s="32">
        <v>1</v>
      </c>
      <c r="C270" s="32">
        <v>1</v>
      </c>
    </row>
    <row r="271" spans="1:3">
      <c r="A271">
        <v>10503816</v>
      </c>
      <c r="B271" s="32">
        <v>1</v>
      </c>
      <c r="C271" s="32">
        <v>1</v>
      </c>
    </row>
    <row r="272" spans="1:3">
      <c r="A272">
        <v>10504665</v>
      </c>
      <c r="B272" s="32">
        <v>1</v>
      </c>
      <c r="C272" s="32">
        <v>1</v>
      </c>
    </row>
    <row r="273" spans="1:3">
      <c r="A273">
        <v>10510017</v>
      </c>
      <c r="B273" s="32">
        <v>1</v>
      </c>
      <c r="C273" s="32">
        <v>1</v>
      </c>
    </row>
    <row r="274" spans="1:3">
      <c r="A274">
        <v>10511216</v>
      </c>
      <c r="B274" s="32">
        <v>1</v>
      </c>
      <c r="C274" s="32">
        <v>1</v>
      </c>
    </row>
    <row r="275" spans="1:3">
      <c r="A275">
        <v>10511670</v>
      </c>
      <c r="B275" s="32">
        <v>1</v>
      </c>
      <c r="C275" s="32">
        <v>1</v>
      </c>
    </row>
    <row r="276" spans="1:3">
      <c r="A276">
        <v>10514495</v>
      </c>
      <c r="B276" s="32">
        <v>1</v>
      </c>
      <c r="C276" s="32">
        <v>1</v>
      </c>
    </row>
    <row r="277" spans="1:3">
      <c r="A277">
        <v>10516583</v>
      </c>
      <c r="B277" s="32">
        <v>1</v>
      </c>
      <c r="C277" s="32">
        <v>1</v>
      </c>
    </row>
    <row r="278" spans="1:3">
      <c r="A278">
        <v>10521688</v>
      </c>
      <c r="B278" s="32">
        <v>1</v>
      </c>
      <c r="C278" s="32">
        <v>1</v>
      </c>
    </row>
    <row r="279" spans="1:3">
      <c r="A279">
        <v>10522913</v>
      </c>
      <c r="B279" s="32">
        <v>1</v>
      </c>
      <c r="C279" s="32">
        <v>1</v>
      </c>
    </row>
    <row r="280" spans="1:3">
      <c r="A280">
        <v>10523680</v>
      </c>
      <c r="B280" s="32">
        <v>1</v>
      </c>
      <c r="C280" s="32">
        <v>1</v>
      </c>
    </row>
    <row r="281" spans="1:3">
      <c r="A281">
        <v>10524166</v>
      </c>
      <c r="B281" s="32">
        <v>1</v>
      </c>
      <c r="C281" s="32">
        <v>1</v>
      </c>
    </row>
    <row r="282" spans="1:3">
      <c r="A282">
        <v>10524177</v>
      </c>
      <c r="B282" s="32">
        <v>1</v>
      </c>
      <c r="C282" s="32">
        <v>1</v>
      </c>
    </row>
    <row r="283" spans="1:3">
      <c r="A283">
        <v>10524248</v>
      </c>
      <c r="B283" s="32">
        <v>1</v>
      </c>
      <c r="C283" s="32">
        <v>1</v>
      </c>
    </row>
    <row r="284" spans="1:3">
      <c r="A284">
        <v>10524963</v>
      </c>
      <c r="B284" s="32">
        <v>1</v>
      </c>
      <c r="C284" s="32">
        <v>1</v>
      </c>
    </row>
    <row r="285" spans="1:3">
      <c r="A285">
        <v>10534310</v>
      </c>
      <c r="B285" s="32">
        <v>1</v>
      </c>
      <c r="C285" s="32">
        <v>1</v>
      </c>
    </row>
    <row r="286" spans="1:3">
      <c r="A286">
        <v>10536349</v>
      </c>
      <c r="B286" s="32">
        <v>1</v>
      </c>
      <c r="C286" s="32">
        <v>1</v>
      </c>
    </row>
    <row r="287" spans="1:3">
      <c r="A287">
        <v>10536367</v>
      </c>
      <c r="B287" s="32">
        <v>1</v>
      </c>
      <c r="C287" s="32">
        <v>1</v>
      </c>
    </row>
    <row r="288" spans="1:3">
      <c r="A288">
        <v>10536895</v>
      </c>
      <c r="B288" s="32">
        <v>1</v>
      </c>
      <c r="C288" s="32">
        <v>1</v>
      </c>
    </row>
    <row r="289" spans="1:3">
      <c r="A289">
        <v>10540680</v>
      </c>
      <c r="B289" s="32">
        <v>1</v>
      </c>
      <c r="C289" s="32">
        <v>1</v>
      </c>
    </row>
    <row r="290" spans="1:3">
      <c r="A290">
        <v>10544988</v>
      </c>
      <c r="B290" s="32">
        <v>1</v>
      </c>
      <c r="C290" s="32">
        <v>1</v>
      </c>
    </row>
    <row r="291" spans="1:3">
      <c r="A291">
        <v>10546201</v>
      </c>
      <c r="B291" s="32">
        <v>1</v>
      </c>
      <c r="C291" s="32">
        <v>1</v>
      </c>
    </row>
    <row r="292" spans="1:3">
      <c r="A292">
        <v>10546760</v>
      </c>
      <c r="B292" s="32">
        <v>1</v>
      </c>
      <c r="C292" s="32">
        <v>1</v>
      </c>
    </row>
    <row r="293" spans="1:3">
      <c r="A293">
        <v>10549259</v>
      </c>
      <c r="B293" s="32">
        <v>1</v>
      </c>
      <c r="C293" s="32">
        <v>1</v>
      </c>
    </row>
    <row r="294" spans="1:3">
      <c r="A294">
        <v>10556191</v>
      </c>
      <c r="B294" s="32">
        <v>1</v>
      </c>
      <c r="C294" s="32">
        <v>1</v>
      </c>
    </row>
    <row r="295" spans="1:3">
      <c r="A295">
        <v>10559230</v>
      </c>
      <c r="B295" s="32">
        <v>1</v>
      </c>
      <c r="C295" s="32">
        <v>1</v>
      </c>
    </row>
    <row r="296" spans="1:3">
      <c r="A296">
        <v>10559542</v>
      </c>
      <c r="B296" s="32">
        <v>1</v>
      </c>
      <c r="C296" s="32">
        <v>1</v>
      </c>
    </row>
    <row r="297" spans="1:3">
      <c r="A297">
        <v>10564598</v>
      </c>
      <c r="B297" s="32">
        <v>1</v>
      </c>
      <c r="C297" s="32">
        <v>1</v>
      </c>
    </row>
    <row r="298" spans="1:3">
      <c r="A298">
        <v>10565372</v>
      </c>
      <c r="B298" s="32">
        <v>1</v>
      </c>
      <c r="C298" s="32">
        <v>1</v>
      </c>
    </row>
    <row r="299" spans="1:3">
      <c r="A299">
        <v>10566077</v>
      </c>
      <c r="B299" s="32">
        <v>1</v>
      </c>
      <c r="C299" s="32">
        <v>1</v>
      </c>
    </row>
    <row r="300" spans="1:3">
      <c r="A300">
        <v>10569881</v>
      </c>
      <c r="B300" s="32">
        <v>1</v>
      </c>
      <c r="C300" s="32">
        <v>1</v>
      </c>
    </row>
    <row r="301" spans="1:3">
      <c r="A301">
        <v>10578571</v>
      </c>
      <c r="B301" s="32">
        <v>1</v>
      </c>
      <c r="C301" s="32">
        <v>1</v>
      </c>
    </row>
    <row r="302" spans="1:3">
      <c r="A302">
        <v>10582499</v>
      </c>
      <c r="B302" s="32">
        <v>1</v>
      </c>
      <c r="C302" s="32">
        <v>1</v>
      </c>
    </row>
    <row r="303" spans="1:3">
      <c r="A303">
        <v>10583962</v>
      </c>
      <c r="B303" s="32">
        <v>1</v>
      </c>
      <c r="C303" s="32">
        <v>1</v>
      </c>
    </row>
    <row r="304" spans="1:3">
      <c r="A304">
        <v>10586968</v>
      </c>
      <c r="B304" s="32">
        <v>1</v>
      </c>
      <c r="C304" s="32">
        <v>1</v>
      </c>
    </row>
    <row r="305" spans="1:3">
      <c r="A305">
        <v>10587314</v>
      </c>
      <c r="B305" s="32">
        <v>1</v>
      </c>
      <c r="C305" s="32">
        <v>1</v>
      </c>
    </row>
    <row r="306" spans="1:3">
      <c r="A306">
        <v>10587660</v>
      </c>
      <c r="B306" s="32">
        <v>1</v>
      </c>
      <c r="C306" s="32">
        <v>1</v>
      </c>
    </row>
    <row r="307" spans="1:3">
      <c r="A307">
        <v>10590308</v>
      </c>
      <c r="B307" s="32">
        <v>1</v>
      </c>
      <c r="C307" s="32">
        <v>1</v>
      </c>
    </row>
    <row r="308" spans="1:3">
      <c r="A308">
        <v>10590763</v>
      </c>
      <c r="B308" s="32">
        <v>1</v>
      </c>
      <c r="C308" s="32">
        <v>1</v>
      </c>
    </row>
    <row r="309" spans="1:3">
      <c r="A309">
        <v>10593654</v>
      </c>
      <c r="B309" s="32">
        <v>1</v>
      </c>
      <c r="C309" s="32">
        <v>1</v>
      </c>
    </row>
    <row r="310" spans="1:3">
      <c r="A310">
        <v>10594728</v>
      </c>
      <c r="B310" s="32">
        <v>1</v>
      </c>
      <c r="C310" s="32">
        <v>1</v>
      </c>
    </row>
    <row r="311" spans="1:3">
      <c r="A311">
        <v>10594812</v>
      </c>
      <c r="B311" s="32">
        <v>1</v>
      </c>
      <c r="C311" s="32">
        <v>1</v>
      </c>
    </row>
    <row r="312" spans="1:3">
      <c r="A312">
        <v>10595846</v>
      </c>
      <c r="B312" s="32">
        <v>1</v>
      </c>
      <c r="C312" s="32">
        <v>1</v>
      </c>
    </row>
    <row r="313" spans="1:3">
      <c r="A313">
        <v>10597786</v>
      </c>
      <c r="B313" s="32">
        <v>1</v>
      </c>
      <c r="C313" s="32">
        <v>1</v>
      </c>
    </row>
    <row r="314" spans="1:3">
      <c r="A314">
        <v>10598642</v>
      </c>
      <c r="B314" s="32">
        <v>1</v>
      </c>
      <c r="C314" s="32">
        <v>1</v>
      </c>
    </row>
    <row r="315" spans="1:3">
      <c r="A315">
        <v>10599844</v>
      </c>
      <c r="B315" s="32">
        <v>1</v>
      </c>
      <c r="C315" s="32">
        <v>1</v>
      </c>
    </row>
    <row r="316" spans="1:3">
      <c r="A316">
        <v>10604250</v>
      </c>
      <c r="B316" s="32">
        <v>1</v>
      </c>
      <c r="C316" s="32">
        <v>1</v>
      </c>
    </row>
    <row r="317" spans="1:3">
      <c r="A317">
        <v>10604255</v>
      </c>
      <c r="B317" s="32">
        <v>1</v>
      </c>
      <c r="C317" s="32">
        <v>1</v>
      </c>
    </row>
    <row r="318" spans="1:3">
      <c r="A318">
        <v>10605428</v>
      </c>
      <c r="B318" s="32">
        <v>1</v>
      </c>
      <c r="C318" s="32">
        <v>1</v>
      </c>
    </row>
    <row r="319" spans="1:3">
      <c r="A319">
        <v>10613223</v>
      </c>
      <c r="B319" s="32">
        <v>1</v>
      </c>
      <c r="C319" s="32">
        <v>1</v>
      </c>
    </row>
    <row r="320" spans="1:3">
      <c r="A320">
        <v>10614763</v>
      </c>
      <c r="B320" s="32">
        <v>1</v>
      </c>
      <c r="C320" s="32">
        <v>1</v>
      </c>
    </row>
    <row r="321" spans="1:3">
      <c r="A321">
        <v>10615283</v>
      </c>
      <c r="B321" s="32">
        <v>1</v>
      </c>
      <c r="C321" s="32">
        <v>1</v>
      </c>
    </row>
    <row r="322" spans="1:3">
      <c r="A322">
        <v>10615461</v>
      </c>
      <c r="B322" s="32">
        <v>1</v>
      </c>
      <c r="C322" s="32">
        <v>1</v>
      </c>
    </row>
    <row r="323" spans="1:3">
      <c r="A323">
        <v>10615579</v>
      </c>
      <c r="B323" s="32">
        <v>1</v>
      </c>
      <c r="C323" s="32">
        <v>1</v>
      </c>
    </row>
    <row r="324" spans="1:3">
      <c r="A324">
        <v>10616933</v>
      </c>
      <c r="B324" s="32">
        <v>1</v>
      </c>
      <c r="C324" s="32">
        <v>1</v>
      </c>
    </row>
    <row r="325" spans="1:3">
      <c r="A325">
        <v>10622189</v>
      </c>
      <c r="B325" s="32">
        <v>1</v>
      </c>
      <c r="C325" s="32">
        <v>1</v>
      </c>
    </row>
    <row r="326" spans="1:3">
      <c r="A326">
        <v>10624651</v>
      </c>
      <c r="B326" s="32">
        <v>1</v>
      </c>
      <c r="C326" s="32">
        <v>1</v>
      </c>
    </row>
    <row r="327" spans="1:3">
      <c r="A327">
        <v>10627915</v>
      </c>
      <c r="B327" s="32">
        <v>1</v>
      </c>
      <c r="C327" s="32">
        <v>1</v>
      </c>
    </row>
    <row r="328" spans="1:3">
      <c r="A328">
        <v>10630140</v>
      </c>
      <c r="B328" s="32">
        <v>1</v>
      </c>
      <c r="C328" s="32">
        <v>1</v>
      </c>
    </row>
    <row r="329" spans="1:3">
      <c r="A329">
        <v>10632518</v>
      </c>
      <c r="B329" s="32">
        <v>1</v>
      </c>
      <c r="C329" s="32">
        <v>1</v>
      </c>
    </row>
    <row r="330" spans="1:3">
      <c r="A330">
        <v>10633260</v>
      </c>
      <c r="B330" s="32">
        <v>1</v>
      </c>
      <c r="C330" s="32">
        <v>1</v>
      </c>
    </row>
    <row r="331" spans="1:3">
      <c r="A331">
        <v>10640894</v>
      </c>
      <c r="B331" s="32">
        <v>1</v>
      </c>
      <c r="C331" s="32">
        <v>1</v>
      </c>
    </row>
    <row r="332" spans="1:3">
      <c r="A332">
        <v>10642937</v>
      </c>
      <c r="B332" s="32">
        <v>1</v>
      </c>
      <c r="C332" s="32">
        <v>1</v>
      </c>
    </row>
    <row r="333" spans="1:3">
      <c r="A333">
        <v>10645541</v>
      </c>
      <c r="B333" s="32">
        <v>1</v>
      </c>
      <c r="C333" s="32">
        <v>1</v>
      </c>
    </row>
    <row r="334" spans="1:3">
      <c r="A334">
        <v>10650156</v>
      </c>
      <c r="B334" s="32">
        <v>1</v>
      </c>
      <c r="C334" s="32">
        <v>1</v>
      </c>
    </row>
    <row r="335" spans="1:3">
      <c r="A335">
        <v>10651066</v>
      </c>
      <c r="B335" s="32">
        <v>1</v>
      </c>
      <c r="C335" s="32">
        <v>1</v>
      </c>
    </row>
    <row r="336" spans="1:3">
      <c r="A336">
        <v>10658133</v>
      </c>
      <c r="B336" s="32">
        <v>1</v>
      </c>
      <c r="C336" s="32">
        <v>1</v>
      </c>
    </row>
    <row r="337" spans="1:3">
      <c r="A337">
        <v>10658720</v>
      </c>
      <c r="B337" s="32">
        <v>1</v>
      </c>
      <c r="C337" s="32">
        <v>1</v>
      </c>
    </row>
    <row r="338" spans="1:3">
      <c r="A338">
        <v>10659410</v>
      </c>
      <c r="B338" s="32">
        <v>1</v>
      </c>
      <c r="C338" s="32">
        <v>1</v>
      </c>
    </row>
    <row r="339" spans="1:3">
      <c r="A339">
        <v>10661411</v>
      </c>
      <c r="B339" s="32">
        <v>1</v>
      </c>
      <c r="C339" s="32">
        <v>1</v>
      </c>
    </row>
    <row r="340" spans="1:3">
      <c r="A340">
        <v>10662437</v>
      </c>
      <c r="B340" s="32">
        <v>1</v>
      </c>
      <c r="C340" s="32">
        <v>1</v>
      </c>
    </row>
    <row r="341" spans="1:3">
      <c r="A341">
        <v>10663554</v>
      </c>
      <c r="B341" s="32">
        <v>1</v>
      </c>
      <c r="C341" s="32">
        <v>1</v>
      </c>
    </row>
    <row r="342" spans="1:3">
      <c r="A342">
        <v>10668763</v>
      </c>
      <c r="B342" s="32">
        <v>1</v>
      </c>
      <c r="C342" s="32">
        <v>1</v>
      </c>
    </row>
    <row r="343" spans="1:3">
      <c r="A343">
        <v>10674510</v>
      </c>
      <c r="B343" s="32">
        <v>1</v>
      </c>
      <c r="C343" s="32">
        <v>1</v>
      </c>
    </row>
    <row r="344" spans="1:3">
      <c r="A344">
        <v>10675188</v>
      </c>
      <c r="B344" s="32">
        <v>1</v>
      </c>
      <c r="C344" s="32">
        <v>1</v>
      </c>
    </row>
    <row r="345" spans="1:3">
      <c r="A345">
        <v>10685061</v>
      </c>
      <c r="B345" s="32">
        <v>1</v>
      </c>
      <c r="C345" s="32">
        <v>1</v>
      </c>
    </row>
    <row r="346" spans="1:3">
      <c r="A346">
        <v>10687329</v>
      </c>
      <c r="B346" s="32">
        <v>1</v>
      </c>
      <c r="C346" s="32">
        <v>1</v>
      </c>
    </row>
    <row r="347" spans="1:3">
      <c r="A347">
        <v>10688116</v>
      </c>
      <c r="B347" s="32">
        <v>1</v>
      </c>
      <c r="C347" s="32">
        <v>1</v>
      </c>
    </row>
    <row r="348" spans="1:3">
      <c r="A348">
        <v>10688390</v>
      </c>
      <c r="B348" s="32">
        <v>1</v>
      </c>
      <c r="C348" s="32">
        <v>1</v>
      </c>
    </row>
    <row r="349" spans="1:3">
      <c r="A349">
        <v>10695125</v>
      </c>
      <c r="B349" s="32">
        <v>1</v>
      </c>
      <c r="C349" s="32">
        <v>1</v>
      </c>
    </row>
    <row r="350" spans="1:3">
      <c r="A350">
        <v>10695204</v>
      </c>
      <c r="B350" s="32">
        <v>1</v>
      </c>
      <c r="C350" s="32">
        <v>1</v>
      </c>
    </row>
    <row r="351" spans="1:3">
      <c r="A351">
        <v>10698817</v>
      </c>
      <c r="B351" s="32">
        <v>1</v>
      </c>
      <c r="C351" s="32">
        <v>1</v>
      </c>
    </row>
    <row r="352" spans="1:3">
      <c r="A352">
        <v>10700837</v>
      </c>
      <c r="B352" s="32">
        <v>1</v>
      </c>
      <c r="C352" s="32">
        <v>1</v>
      </c>
    </row>
    <row r="353" spans="1:3">
      <c r="A353">
        <v>10706423</v>
      </c>
      <c r="B353" s="32">
        <v>1</v>
      </c>
      <c r="C353" s="32">
        <v>1</v>
      </c>
    </row>
    <row r="354" spans="1:3">
      <c r="A354">
        <v>10708089</v>
      </c>
      <c r="B354" s="32">
        <v>1</v>
      </c>
      <c r="C354" s="32">
        <v>1</v>
      </c>
    </row>
    <row r="355" spans="1:3">
      <c r="A355">
        <v>10711932</v>
      </c>
      <c r="B355" s="32">
        <v>1</v>
      </c>
      <c r="C355" s="32">
        <v>1</v>
      </c>
    </row>
    <row r="356" spans="1:3">
      <c r="A356">
        <v>10713464</v>
      </c>
      <c r="B356" s="32">
        <v>1</v>
      </c>
      <c r="C356" s="32">
        <v>1</v>
      </c>
    </row>
    <row r="357" spans="1:3">
      <c r="A357">
        <v>10717736</v>
      </c>
      <c r="B357" s="32">
        <v>1</v>
      </c>
      <c r="C357" s="32">
        <v>1</v>
      </c>
    </row>
    <row r="358" spans="1:3">
      <c r="A358">
        <v>10718987</v>
      </c>
      <c r="B358" s="32">
        <v>1</v>
      </c>
      <c r="C358" s="32">
        <v>1</v>
      </c>
    </row>
    <row r="359" spans="1:3">
      <c r="A359">
        <v>10720744</v>
      </c>
      <c r="B359" s="32">
        <v>1</v>
      </c>
      <c r="C359" s="32">
        <v>1</v>
      </c>
    </row>
    <row r="360" spans="1:3">
      <c r="A360">
        <v>10720910</v>
      </c>
      <c r="B360" s="32">
        <v>1</v>
      </c>
      <c r="C360" s="32">
        <v>1</v>
      </c>
    </row>
    <row r="361" spans="1:3">
      <c r="A361">
        <v>10721144</v>
      </c>
      <c r="B361" s="32">
        <v>1</v>
      </c>
      <c r="C361" s="32">
        <v>1</v>
      </c>
    </row>
    <row r="362" spans="1:3">
      <c r="A362">
        <v>10721213</v>
      </c>
      <c r="B362" s="32">
        <v>1</v>
      </c>
      <c r="C362" s="32">
        <v>1</v>
      </c>
    </row>
    <row r="363" spans="1:3">
      <c r="A363">
        <v>10723112</v>
      </c>
      <c r="B363" s="32">
        <v>1</v>
      </c>
      <c r="C363" s="32">
        <v>1</v>
      </c>
    </row>
    <row r="364" spans="1:3">
      <c r="A364">
        <v>10723295</v>
      </c>
      <c r="B364" s="32">
        <v>1</v>
      </c>
      <c r="C364" s="32">
        <v>1</v>
      </c>
    </row>
    <row r="365" spans="1:3">
      <c r="A365">
        <v>10726020</v>
      </c>
      <c r="B365" s="32">
        <v>1</v>
      </c>
      <c r="C365" s="32">
        <v>1</v>
      </c>
    </row>
    <row r="366" spans="1:3">
      <c r="A366">
        <v>10726844</v>
      </c>
      <c r="B366" s="32">
        <v>1</v>
      </c>
      <c r="C366" s="32">
        <v>1</v>
      </c>
    </row>
    <row r="367" spans="1:3">
      <c r="A367">
        <v>10727645</v>
      </c>
      <c r="B367" s="32">
        <v>1</v>
      </c>
      <c r="C367" s="32">
        <v>1</v>
      </c>
    </row>
    <row r="368" spans="1:3">
      <c r="A368">
        <v>10729566</v>
      </c>
      <c r="B368" s="32">
        <v>1</v>
      </c>
      <c r="C368" s="32">
        <v>1</v>
      </c>
    </row>
    <row r="369" spans="1:3">
      <c r="A369">
        <v>10732891</v>
      </c>
      <c r="B369" s="32">
        <v>1</v>
      </c>
      <c r="C369" s="32">
        <v>1</v>
      </c>
    </row>
    <row r="370" spans="1:3">
      <c r="A370">
        <v>10733501</v>
      </c>
      <c r="B370" s="32">
        <v>1</v>
      </c>
      <c r="C370" s="32">
        <v>1</v>
      </c>
    </row>
    <row r="371" spans="1:3">
      <c r="A371">
        <v>10741607</v>
      </c>
      <c r="B371" s="32">
        <v>1</v>
      </c>
      <c r="C371" s="32">
        <v>1</v>
      </c>
    </row>
    <row r="372" spans="1:3">
      <c r="A372">
        <v>10743176</v>
      </c>
      <c r="B372" s="32">
        <v>1</v>
      </c>
      <c r="C372" s="32">
        <v>1</v>
      </c>
    </row>
    <row r="373" spans="1:3">
      <c r="A373">
        <v>10744843</v>
      </c>
      <c r="B373" s="32">
        <v>1</v>
      </c>
      <c r="C373" s="32">
        <v>1</v>
      </c>
    </row>
    <row r="374" spans="1:3">
      <c r="A374">
        <v>10748550</v>
      </c>
      <c r="B374" s="32">
        <v>1</v>
      </c>
      <c r="C374" s="32">
        <v>1</v>
      </c>
    </row>
    <row r="375" spans="1:3">
      <c r="A375">
        <v>10750716</v>
      </c>
      <c r="B375" s="32">
        <v>1</v>
      </c>
      <c r="C375" s="32">
        <v>1</v>
      </c>
    </row>
    <row r="376" spans="1:3">
      <c r="A376">
        <v>10752050</v>
      </c>
      <c r="B376" s="32">
        <v>1</v>
      </c>
      <c r="C376" s="32">
        <v>1</v>
      </c>
    </row>
    <row r="377" spans="1:3">
      <c r="A377">
        <v>10757133</v>
      </c>
      <c r="B377" s="32">
        <v>1</v>
      </c>
      <c r="C377" s="32">
        <v>1</v>
      </c>
    </row>
    <row r="378" spans="1:3">
      <c r="A378">
        <v>10760703</v>
      </c>
      <c r="B378" s="32">
        <v>1</v>
      </c>
      <c r="C378" s="32">
        <v>1</v>
      </c>
    </row>
    <row r="379" spans="1:3">
      <c r="A379">
        <v>10761820</v>
      </c>
      <c r="B379" s="32">
        <v>1</v>
      </c>
      <c r="C379" s="32">
        <v>1</v>
      </c>
    </row>
    <row r="380" spans="1:3">
      <c r="A380">
        <v>10762051</v>
      </c>
      <c r="B380" s="32">
        <v>1</v>
      </c>
      <c r="C380" s="32">
        <v>1</v>
      </c>
    </row>
    <row r="381" spans="1:3">
      <c r="A381">
        <v>10763470</v>
      </c>
      <c r="B381" s="32">
        <v>1</v>
      </c>
      <c r="C381" s="32">
        <v>1</v>
      </c>
    </row>
    <row r="382" spans="1:3">
      <c r="A382">
        <v>10765050</v>
      </c>
      <c r="B382" s="32">
        <v>1</v>
      </c>
      <c r="C382" s="32">
        <v>1</v>
      </c>
    </row>
    <row r="383" spans="1:3">
      <c r="A383">
        <v>10768523</v>
      </c>
      <c r="B383" s="32">
        <v>1</v>
      </c>
      <c r="C383" s="32">
        <v>1</v>
      </c>
    </row>
    <row r="384" spans="1:3">
      <c r="A384">
        <v>10771898</v>
      </c>
      <c r="B384" s="32">
        <v>1</v>
      </c>
      <c r="C384" s="32">
        <v>1</v>
      </c>
    </row>
    <row r="385" spans="1:3">
      <c r="A385">
        <v>10772266</v>
      </c>
      <c r="B385" s="32">
        <v>1</v>
      </c>
      <c r="C385" s="32">
        <v>1</v>
      </c>
    </row>
    <row r="386" spans="1:3">
      <c r="A386">
        <v>10772352</v>
      </c>
      <c r="B386" s="32">
        <v>1</v>
      </c>
      <c r="C386" s="32">
        <v>1</v>
      </c>
    </row>
    <row r="387" spans="1:3">
      <c r="A387">
        <v>10774837</v>
      </c>
      <c r="B387" s="32">
        <v>1</v>
      </c>
      <c r="C387" s="32">
        <v>1</v>
      </c>
    </row>
    <row r="388" spans="1:3">
      <c r="A388">
        <v>10779679</v>
      </c>
      <c r="B388" s="32">
        <v>1</v>
      </c>
      <c r="C388" s="32">
        <v>1</v>
      </c>
    </row>
    <row r="389" spans="1:3">
      <c r="A389">
        <v>10783522</v>
      </c>
      <c r="B389" s="32">
        <v>1</v>
      </c>
      <c r="C389" s="32">
        <v>1</v>
      </c>
    </row>
    <row r="390" spans="1:3">
      <c r="A390">
        <v>10783524</v>
      </c>
      <c r="B390" s="32">
        <v>1</v>
      </c>
      <c r="C390" s="32">
        <v>1</v>
      </c>
    </row>
    <row r="391" spans="1:3">
      <c r="A391">
        <v>10784179</v>
      </c>
      <c r="B391" s="32">
        <v>1</v>
      </c>
      <c r="C391" s="32">
        <v>1</v>
      </c>
    </row>
    <row r="392" spans="1:3">
      <c r="A392">
        <v>10785460</v>
      </c>
      <c r="B392" s="32">
        <v>1</v>
      </c>
      <c r="C392" s="32">
        <v>1</v>
      </c>
    </row>
    <row r="393" spans="1:3">
      <c r="A393">
        <v>10786754</v>
      </c>
      <c r="B393" s="32">
        <v>1</v>
      </c>
      <c r="C393" s="32">
        <v>1</v>
      </c>
    </row>
    <row r="394" spans="1:3">
      <c r="A394">
        <v>10787444</v>
      </c>
      <c r="B394" s="32">
        <v>1</v>
      </c>
      <c r="C394" s="32">
        <v>1</v>
      </c>
    </row>
    <row r="395" spans="1:3">
      <c r="A395">
        <v>10789104</v>
      </c>
      <c r="B395" s="32">
        <v>1</v>
      </c>
      <c r="C395" s="32">
        <v>1</v>
      </c>
    </row>
    <row r="396" spans="1:3">
      <c r="A396">
        <v>10789767</v>
      </c>
      <c r="B396" s="32">
        <v>1</v>
      </c>
      <c r="C396" s="32">
        <v>1</v>
      </c>
    </row>
    <row r="397" spans="1:3">
      <c r="A397">
        <v>10790085</v>
      </c>
      <c r="B397" s="32">
        <v>1</v>
      </c>
      <c r="C397" s="32">
        <v>1</v>
      </c>
    </row>
    <row r="398" spans="1:3">
      <c r="A398">
        <v>10792254</v>
      </c>
      <c r="B398" s="32">
        <v>1</v>
      </c>
      <c r="C398" s="32">
        <v>1</v>
      </c>
    </row>
    <row r="399" spans="1:3">
      <c r="A399">
        <v>10796002</v>
      </c>
      <c r="B399" s="32">
        <v>1</v>
      </c>
      <c r="C399" s="32">
        <v>1</v>
      </c>
    </row>
    <row r="400" spans="1:3">
      <c r="A400">
        <v>10797450</v>
      </c>
      <c r="B400" s="32">
        <v>1</v>
      </c>
      <c r="C400" s="32">
        <v>1</v>
      </c>
    </row>
    <row r="401" spans="1:3">
      <c r="A401">
        <v>10798131</v>
      </c>
      <c r="B401" s="32">
        <v>1</v>
      </c>
      <c r="C401" s="32">
        <v>1</v>
      </c>
    </row>
    <row r="402" spans="1:3">
      <c r="A402">
        <v>10800650</v>
      </c>
      <c r="B402" s="32">
        <v>1</v>
      </c>
      <c r="C402" s="32">
        <v>1</v>
      </c>
    </row>
    <row r="403" spans="1:3">
      <c r="A403">
        <v>10801091</v>
      </c>
      <c r="B403" s="32">
        <v>1</v>
      </c>
      <c r="C403" s="32">
        <v>1</v>
      </c>
    </row>
    <row r="404" spans="1:3">
      <c r="A404">
        <v>10802790</v>
      </c>
      <c r="B404" s="32">
        <v>1</v>
      </c>
      <c r="C404" s="32">
        <v>1</v>
      </c>
    </row>
    <row r="405" spans="1:3">
      <c r="A405">
        <v>10803379</v>
      </c>
      <c r="B405" s="32">
        <v>1</v>
      </c>
      <c r="C405" s="32">
        <v>1</v>
      </c>
    </row>
    <row r="406" spans="1:3">
      <c r="A406">
        <v>10804701</v>
      </c>
      <c r="B406" s="32">
        <v>1</v>
      </c>
      <c r="C406" s="32">
        <v>1</v>
      </c>
    </row>
    <row r="407" spans="1:3">
      <c r="A407">
        <v>10806752</v>
      </c>
      <c r="B407" s="32">
        <v>1</v>
      </c>
      <c r="C407" s="32">
        <v>1</v>
      </c>
    </row>
    <row r="408" spans="1:3">
      <c r="A408">
        <v>10812073</v>
      </c>
      <c r="B408" s="32">
        <v>1</v>
      </c>
      <c r="C408" s="32">
        <v>1</v>
      </c>
    </row>
    <row r="409" spans="1:3">
      <c r="A409">
        <v>10817481</v>
      </c>
      <c r="B409" s="32">
        <v>1</v>
      </c>
      <c r="C409" s="32">
        <v>1</v>
      </c>
    </row>
    <row r="410" spans="1:3">
      <c r="A410">
        <v>10818134</v>
      </c>
      <c r="B410" s="32">
        <v>1</v>
      </c>
      <c r="C410" s="32">
        <v>1</v>
      </c>
    </row>
    <row r="411" spans="1:3">
      <c r="A411">
        <v>10818422</v>
      </c>
      <c r="B411" s="32">
        <v>1</v>
      </c>
      <c r="C411" s="32">
        <v>1</v>
      </c>
    </row>
    <row r="412" spans="1:3">
      <c r="A412">
        <v>10818790</v>
      </c>
      <c r="B412" s="32">
        <v>1</v>
      </c>
      <c r="C412" s="32">
        <v>1</v>
      </c>
    </row>
    <row r="413" spans="1:3">
      <c r="A413">
        <v>10819695</v>
      </c>
      <c r="B413" s="32">
        <v>1</v>
      </c>
      <c r="C413" s="32">
        <v>1</v>
      </c>
    </row>
    <row r="414" spans="1:3">
      <c r="A414">
        <v>10820845</v>
      </c>
      <c r="B414" s="32">
        <v>1</v>
      </c>
      <c r="C414" s="32">
        <v>1</v>
      </c>
    </row>
    <row r="415" spans="1:3">
      <c r="A415">
        <v>10822415</v>
      </c>
      <c r="B415" s="32">
        <v>1</v>
      </c>
      <c r="C415" s="32">
        <v>1</v>
      </c>
    </row>
    <row r="416" spans="1:3">
      <c r="A416">
        <v>10822641</v>
      </c>
      <c r="B416" s="32">
        <v>1</v>
      </c>
      <c r="C416" s="32">
        <v>1</v>
      </c>
    </row>
    <row r="417" spans="1:3">
      <c r="A417">
        <v>10823659</v>
      </c>
      <c r="B417" s="32">
        <v>1</v>
      </c>
      <c r="C417" s="32">
        <v>1</v>
      </c>
    </row>
    <row r="418" spans="1:3">
      <c r="A418">
        <v>10824070</v>
      </c>
      <c r="B418" s="32">
        <v>1</v>
      </c>
      <c r="C418" s="32">
        <v>1</v>
      </c>
    </row>
    <row r="419" spans="1:3">
      <c r="A419">
        <v>10826109</v>
      </c>
      <c r="B419" s="32">
        <v>1</v>
      </c>
      <c r="C419" s="32">
        <v>1</v>
      </c>
    </row>
    <row r="420" spans="1:3">
      <c r="A420">
        <v>10828001</v>
      </c>
      <c r="B420" s="32">
        <v>1</v>
      </c>
      <c r="C420" s="32">
        <v>1</v>
      </c>
    </row>
    <row r="421" spans="1:3">
      <c r="A421">
        <v>10829659</v>
      </c>
      <c r="B421" s="32">
        <v>1</v>
      </c>
      <c r="C421" s="32">
        <v>1</v>
      </c>
    </row>
    <row r="422" spans="1:3">
      <c r="A422">
        <v>10832216</v>
      </c>
      <c r="B422" s="32">
        <v>1</v>
      </c>
      <c r="C422" s="32">
        <v>1</v>
      </c>
    </row>
    <row r="423" spans="1:3">
      <c r="A423">
        <v>10832755</v>
      </c>
      <c r="B423" s="32">
        <v>1</v>
      </c>
      <c r="C423" s="32">
        <v>1</v>
      </c>
    </row>
    <row r="424" spans="1:3">
      <c r="A424">
        <v>10836941</v>
      </c>
      <c r="B424" s="32">
        <v>1</v>
      </c>
      <c r="C424" s="32">
        <v>1</v>
      </c>
    </row>
    <row r="425" spans="1:3">
      <c r="A425">
        <v>10837234</v>
      </c>
      <c r="B425" s="32">
        <v>1</v>
      </c>
      <c r="C425" s="32">
        <v>1</v>
      </c>
    </row>
    <row r="426" spans="1:3">
      <c r="A426">
        <v>10837697</v>
      </c>
      <c r="B426" s="32">
        <v>1</v>
      </c>
      <c r="C426" s="32">
        <v>1</v>
      </c>
    </row>
    <row r="427" spans="1:3">
      <c r="A427">
        <v>10839027</v>
      </c>
      <c r="B427" s="32">
        <v>1</v>
      </c>
      <c r="C427" s="32">
        <v>1</v>
      </c>
    </row>
    <row r="428" spans="1:3">
      <c r="A428">
        <v>10839057</v>
      </c>
      <c r="B428" s="32">
        <v>1</v>
      </c>
      <c r="C428" s="32">
        <v>1</v>
      </c>
    </row>
    <row r="429" spans="1:3">
      <c r="A429">
        <v>10839574</v>
      </c>
      <c r="B429" s="32">
        <v>1</v>
      </c>
      <c r="C429" s="32">
        <v>1</v>
      </c>
    </row>
    <row r="430" spans="1:3">
      <c r="A430">
        <v>10841207</v>
      </c>
      <c r="B430" s="32">
        <v>1</v>
      </c>
      <c r="C430" s="32">
        <v>1</v>
      </c>
    </row>
    <row r="431" spans="1:3">
      <c r="A431">
        <v>10841654</v>
      </c>
      <c r="B431" s="32">
        <v>1</v>
      </c>
      <c r="C431" s="32">
        <v>1</v>
      </c>
    </row>
    <row r="432" spans="1:3">
      <c r="A432">
        <v>10847909</v>
      </c>
      <c r="B432" s="32">
        <v>1</v>
      </c>
      <c r="C432" s="32">
        <v>1</v>
      </c>
    </row>
    <row r="433" spans="1:3">
      <c r="A433">
        <v>10853485</v>
      </c>
      <c r="B433" s="32">
        <v>1</v>
      </c>
      <c r="C433" s="32">
        <v>1</v>
      </c>
    </row>
    <row r="434" spans="1:3">
      <c r="A434">
        <v>10853792</v>
      </c>
      <c r="B434" s="32">
        <v>1</v>
      </c>
      <c r="C434" s="32">
        <v>1</v>
      </c>
    </row>
    <row r="435" spans="1:3">
      <c r="A435">
        <v>10856287</v>
      </c>
      <c r="B435" s="32">
        <v>1</v>
      </c>
      <c r="C435" s="32">
        <v>1</v>
      </c>
    </row>
    <row r="436" spans="1:3">
      <c r="A436">
        <v>10864363</v>
      </c>
      <c r="B436" s="32">
        <v>1</v>
      </c>
      <c r="C436" s="32">
        <v>1</v>
      </c>
    </row>
    <row r="437" spans="1:3">
      <c r="A437">
        <v>10864862</v>
      </c>
      <c r="B437" s="32">
        <v>1</v>
      </c>
      <c r="C437" s="32">
        <v>1</v>
      </c>
    </row>
    <row r="438" spans="1:3">
      <c r="A438">
        <v>10866490</v>
      </c>
      <c r="B438" s="32">
        <v>1</v>
      </c>
      <c r="C438" s="32">
        <v>1</v>
      </c>
    </row>
    <row r="439" spans="1:3">
      <c r="A439">
        <v>10868154</v>
      </c>
      <c r="B439" s="32">
        <v>1</v>
      </c>
      <c r="C439" s="32">
        <v>1</v>
      </c>
    </row>
    <row r="440" spans="1:3">
      <c r="A440">
        <v>10870366</v>
      </c>
      <c r="B440" s="32">
        <v>1</v>
      </c>
      <c r="C440" s="32">
        <v>1</v>
      </c>
    </row>
    <row r="441" spans="1:3">
      <c r="A441">
        <v>10871517</v>
      </c>
      <c r="B441" s="32">
        <v>1</v>
      </c>
      <c r="C441" s="32">
        <v>1</v>
      </c>
    </row>
    <row r="442" spans="1:3">
      <c r="A442">
        <v>10871673</v>
      </c>
      <c r="B442" s="32">
        <v>1</v>
      </c>
      <c r="C442" s="32">
        <v>1</v>
      </c>
    </row>
    <row r="443" spans="1:3">
      <c r="A443">
        <v>10872992</v>
      </c>
      <c r="B443" s="32">
        <v>1</v>
      </c>
      <c r="C443" s="32">
        <v>1</v>
      </c>
    </row>
    <row r="444" spans="1:3">
      <c r="A444">
        <v>10873812</v>
      </c>
      <c r="B444" s="32">
        <v>1</v>
      </c>
      <c r="C444" s="32">
        <v>1</v>
      </c>
    </row>
    <row r="445" spans="1:3">
      <c r="A445">
        <v>10874420</v>
      </c>
      <c r="B445" s="32">
        <v>1</v>
      </c>
      <c r="C445" s="32">
        <v>1</v>
      </c>
    </row>
    <row r="446" spans="1:3">
      <c r="A446">
        <v>10879598</v>
      </c>
      <c r="B446" s="32">
        <v>1</v>
      </c>
      <c r="C446" s="32">
        <v>1</v>
      </c>
    </row>
    <row r="447" spans="1:3">
      <c r="A447">
        <v>10880087</v>
      </c>
      <c r="B447" s="32">
        <v>1</v>
      </c>
      <c r="C447" s="32">
        <v>1</v>
      </c>
    </row>
    <row r="448" spans="1:3">
      <c r="A448">
        <v>10881168</v>
      </c>
      <c r="B448" s="32">
        <v>1</v>
      </c>
      <c r="C448" s="32">
        <v>1</v>
      </c>
    </row>
    <row r="449" spans="1:3">
      <c r="A449">
        <v>10881400</v>
      </c>
      <c r="B449" s="32">
        <v>1</v>
      </c>
      <c r="C449" s="32">
        <v>1</v>
      </c>
    </row>
    <row r="450" spans="1:3">
      <c r="A450">
        <v>10882980</v>
      </c>
      <c r="B450" s="32">
        <v>1</v>
      </c>
      <c r="C450" s="32">
        <v>1</v>
      </c>
    </row>
    <row r="451" spans="1:3">
      <c r="A451">
        <v>10894381</v>
      </c>
      <c r="B451" s="32">
        <v>1</v>
      </c>
      <c r="C451" s="32">
        <v>1</v>
      </c>
    </row>
    <row r="452" spans="1:3">
      <c r="A452">
        <v>10895686</v>
      </c>
      <c r="B452" s="32">
        <v>1</v>
      </c>
      <c r="C452" s="32">
        <v>1</v>
      </c>
    </row>
    <row r="453" spans="1:3">
      <c r="A453">
        <v>10897933</v>
      </c>
      <c r="B453" s="32">
        <v>1</v>
      </c>
      <c r="C453" s="32">
        <v>1</v>
      </c>
    </row>
    <row r="454" spans="1:3">
      <c r="A454">
        <v>10909300</v>
      </c>
      <c r="B454" s="32">
        <v>1</v>
      </c>
      <c r="C454" s="32">
        <v>1</v>
      </c>
    </row>
    <row r="455" spans="1:3">
      <c r="A455">
        <v>10909973</v>
      </c>
      <c r="B455" s="32">
        <v>1</v>
      </c>
      <c r="C455" s="32">
        <v>1</v>
      </c>
    </row>
    <row r="456" spans="1:3">
      <c r="A456">
        <v>10910113</v>
      </c>
      <c r="B456" s="32">
        <v>1</v>
      </c>
      <c r="C456" s="32">
        <v>1</v>
      </c>
    </row>
    <row r="457" spans="1:3">
      <c r="A457">
        <v>10913691</v>
      </c>
      <c r="B457" s="32">
        <v>1</v>
      </c>
      <c r="C457" s="32">
        <v>1</v>
      </c>
    </row>
    <row r="458" spans="1:3">
      <c r="A458">
        <v>10914654</v>
      </c>
      <c r="B458" s="32">
        <v>1</v>
      </c>
      <c r="C458" s="32">
        <v>1</v>
      </c>
    </row>
    <row r="459" spans="1:3">
      <c r="A459">
        <v>10917612</v>
      </c>
      <c r="B459" s="32">
        <v>1</v>
      </c>
      <c r="C459" s="32">
        <v>1</v>
      </c>
    </row>
    <row r="460" spans="1:3">
      <c r="A460">
        <v>10917826</v>
      </c>
      <c r="B460" s="32">
        <v>1</v>
      </c>
      <c r="C460" s="32">
        <v>1</v>
      </c>
    </row>
    <row r="461" spans="1:3">
      <c r="A461">
        <v>10921200</v>
      </c>
      <c r="B461" s="32">
        <v>1</v>
      </c>
      <c r="C461" s="32">
        <v>1</v>
      </c>
    </row>
    <row r="462" spans="1:3">
      <c r="A462">
        <v>10925403</v>
      </c>
      <c r="B462" s="32">
        <v>1</v>
      </c>
      <c r="C462" s="32">
        <v>1</v>
      </c>
    </row>
    <row r="463" spans="1:3">
      <c r="A463">
        <v>10929375</v>
      </c>
      <c r="B463" s="32">
        <v>1</v>
      </c>
      <c r="C463" s="32">
        <v>1</v>
      </c>
    </row>
    <row r="464" spans="1:3">
      <c r="A464">
        <v>10936466</v>
      </c>
      <c r="B464" s="32">
        <v>1</v>
      </c>
      <c r="C464" s="32">
        <v>1</v>
      </c>
    </row>
    <row r="465" spans="1:3">
      <c r="A465">
        <v>10939604</v>
      </c>
      <c r="B465" s="32">
        <v>1</v>
      </c>
      <c r="C465" s="32">
        <v>1</v>
      </c>
    </row>
    <row r="466" spans="1:3">
      <c r="A466">
        <v>10945810</v>
      </c>
      <c r="B466" s="32">
        <v>1</v>
      </c>
      <c r="C466" s="32">
        <v>1</v>
      </c>
    </row>
    <row r="467" spans="1:3">
      <c r="A467">
        <v>10947752</v>
      </c>
      <c r="B467" s="32">
        <v>1</v>
      </c>
      <c r="C467" s="32">
        <v>1</v>
      </c>
    </row>
    <row r="468" spans="1:3">
      <c r="A468">
        <v>10950262</v>
      </c>
      <c r="B468" s="32">
        <v>1</v>
      </c>
      <c r="C468" s="32">
        <v>1</v>
      </c>
    </row>
    <row r="469" spans="1:3">
      <c r="A469">
        <v>10955718</v>
      </c>
      <c r="B469" s="32">
        <v>1</v>
      </c>
      <c r="C469" s="32">
        <v>1</v>
      </c>
    </row>
    <row r="470" spans="1:3">
      <c r="A470">
        <v>10956244</v>
      </c>
      <c r="B470" s="32">
        <v>1</v>
      </c>
      <c r="C470" s="32">
        <v>1</v>
      </c>
    </row>
    <row r="471" spans="1:3">
      <c r="A471">
        <v>10959521</v>
      </c>
      <c r="B471" s="32">
        <v>1</v>
      </c>
      <c r="C471" s="32">
        <v>1</v>
      </c>
    </row>
    <row r="472" spans="1:3">
      <c r="A472">
        <v>10961106</v>
      </c>
      <c r="B472" s="32">
        <v>1</v>
      </c>
      <c r="C472" s="32">
        <v>1</v>
      </c>
    </row>
    <row r="473" spans="1:3">
      <c r="A473">
        <v>10963521</v>
      </c>
      <c r="B473" s="32">
        <v>1</v>
      </c>
      <c r="C473" s="32">
        <v>1</v>
      </c>
    </row>
    <row r="474" spans="1:3">
      <c r="A474">
        <v>10972815</v>
      </c>
      <c r="B474" s="32">
        <v>1</v>
      </c>
      <c r="C474" s="32">
        <v>1</v>
      </c>
    </row>
    <row r="475" spans="1:3">
      <c r="A475">
        <v>10973274</v>
      </c>
      <c r="B475" s="32">
        <v>1</v>
      </c>
      <c r="C475" s="32">
        <v>1</v>
      </c>
    </row>
    <row r="476" spans="1:3">
      <c r="A476">
        <v>10977341</v>
      </c>
      <c r="B476" s="32">
        <v>1</v>
      </c>
      <c r="C476" s="32">
        <v>1</v>
      </c>
    </row>
    <row r="477" spans="1:3">
      <c r="A477">
        <v>10986781</v>
      </c>
      <c r="B477" s="32">
        <v>1</v>
      </c>
      <c r="C477" s="32">
        <v>1</v>
      </c>
    </row>
    <row r="478" spans="1:3">
      <c r="A478">
        <v>11001033</v>
      </c>
      <c r="B478" s="32">
        <v>1</v>
      </c>
      <c r="C478" s="32">
        <v>1</v>
      </c>
    </row>
    <row r="479" spans="1:3">
      <c r="A479">
        <v>11079651</v>
      </c>
      <c r="B479" s="32">
        <v>1</v>
      </c>
      <c r="C479" s="32">
        <v>1</v>
      </c>
    </row>
    <row r="480" spans="1:3">
      <c r="A480">
        <v>11089116</v>
      </c>
      <c r="B480" s="32">
        <v>1</v>
      </c>
      <c r="C480" s="32">
        <v>1</v>
      </c>
    </row>
    <row r="481" spans="1:3">
      <c r="A481">
        <v>11093585</v>
      </c>
      <c r="B481" s="32">
        <v>1</v>
      </c>
      <c r="C481" s="32">
        <v>1</v>
      </c>
    </row>
    <row r="482" spans="1:3">
      <c r="A482">
        <v>11098092</v>
      </c>
      <c r="B482" s="32">
        <v>1</v>
      </c>
      <c r="C482" s="32">
        <v>1</v>
      </c>
    </row>
    <row r="483" spans="1:3">
      <c r="A483">
        <v>11110507</v>
      </c>
      <c r="B483" s="32">
        <v>1</v>
      </c>
      <c r="C483" s="32">
        <v>1</v>
      </c>
    </row>
    <row r="484" spans="1:3">
      <c r="A484">
        <v>11120307</v>
      </c>
      <c r="B484" s="32">
        <v>1</v>
      </c>
      <c r="C484" s="32">
        <v>1</v>
      </c>
    </row>
    <row r="485" spans="1:3">
      <c r="A485">
        <v>11122184</v>
      </c>
      <c r="B485" s="32">
        <v>1</v>
      </c>
      <c r="C485" s="32">
        <v>1</v>
      </c>
    </row>
    <row r="486" spans="1:3">
      <c r="A486">
        <v>11139816</v>
      </c>
      <c r="B486" s="32">
        <v>1</v>
      </c>
      <c r="C486" s="32">
        <v>1</v>
      </c>
    </row>
    <row r="487" spans="1:3">
      <c r="A487">
        <v>11197799</v>
      </c>
      <c r="B487" s="32">
        <v>1</v>
      </c>
      <c r="C487" s="32">
        <v>1</v>
      </c>
    </row>
    <row r="488" spans="1:3">
      <c r="A488">
        <v>11198816</v>
      </c>
      <c r="B488" s="32">
        <v>1</v>
      </c>
      <c r="C488" s="32">
        <v>1</v>
      </c>
    </row>
    <row r="489" spans="1:3">
      <c r="A489">
        <v>11200046</v>
      </c>
      <c r="B489" s="32">
        <v>1</v>
      </c>
      <c r="C489" s="32">
        <v>1</v>
      </c>
    </row>
    <row r="490" spans="1:3">
      <c r="A490">
        <v>11210932</v>
      </c>
      <c r="B490" s="32">
        <v>1</v>
      </c>
      <c r="C490" s="32">
        <v>1</v>
      </c>
    </row>
    <row r="491" spans="1:3">
      <c r="A491">
        <v>11211352</v>
      </c>
      <c r="B491" s="32">
        <v>1</v>
      </c>
      <c r="C491" s="32">
        <v>1</v>
      </c>
    </row>
    <row r="492" spans="1:3">
      <c r="A492">
        <v>11217030</v>
      </c>
      <c r="B492" s="32">
        <v>1</v>
      </c>
      <c r="C492" s="32">
        <v>1</v>
      </c>
    </row>
    <row r="493" spans="1:3">
      <c r="A493">
        <v>11218963</v>
      </c>
      <c r="B493" s="32">
        <v>1</v>
      </c>
      <c r="C493" s="32">
        <v>1</v>
      </c>
    </row>
    <row r="494" spans="1:3">
      <c r="A494">
        <v>11223717</v>
      </c>
      <c r="B494" s="32">
        <v>1</v>
      </c>
      <c r="C494" s="32">
        <v>1</v>
      </c>
    </row>
    <row r="495" spans="1:3">
      <c r="A495">
        <v>11225316</v>
      </c>
      <c r="B495" s="32">
        <v>1</v>
      </c>
      <c r="C495" s="32">
        <v>1</v>
      </c>
    </row>
    <row r="496" spans="1:3">
      <c r="A496">
        <v>11226271</v>
      </c>
      <c r="B496" s="32">
        <v>1</v>
      </c>
      <c r="C496" s="32">
        <v>1</v>
      </c>
    </row>
    <row r="497" spans="1:3">
      <c r="A497">
        <v>11226276</v>
      </c>
      <c r="B497" s="32">
        <v>1</v>
      </c>
      <c r="C497" s="32">
        <v>1</v>
      </c>
    </row>
    <row r="498" spans="1:3">
      <c r="A498">
        <v>11228712</v>
      </c>
      <c r="B498" s="32">
        <v>1</v>
      </c>
      <c r="C498" s="32">
        <v>1</v>
      </c>
    </row>
    <row r="499" spans="1:3">
      <c r="A499">
        <v>11228720</v>
      </c>
      <c r="B499" s="32">
        <v>1</v>
      </c>
      <c r="C499" s="32">
        <v>1</v>
      </c>
    </row>
    <row r="500" spans="1:3">
      <c r="A500">
        <v>11232104</v>
      </c>
      <c r="B500" s="32">
        <v>1</v>
      </c>
      <c r="C500" s="32">
        <v>1</v>
      </c>
    </row>
    <row r="501" spans="1:3">
      <c r="A501">
        <v>11232152</v>
      </c>
      <c r="B501" s="32">
        <v>1</v>
      </c>
      <c r="C501" s="32">
        <v>1</v>
      </c>
    </row>
    <row r="502" spans="1:3">
      <c r="A502">
        <v>11233329</v>
      </c>
      <c r="B502" s="32">
        <v>1</v>
      </c>
      <c r="C502" s="32">
        <v>1</v>
      </c>
    </row>
    <row r="503" spans="1:3">
      <c r="A503">
        <v>11585520</v>
      </c>
      <c r="B503" s="32">
        <v>1</v>
      </c>
      <c r="C503" s="32">
        <v>1</v>
      </c>
    </row>
    <row r="504" spans="1:3">
      <c r="A504">
        <v>11590216</v>
      </c>
      <c r="B504" s="32">
        <v>1</v>
      </c>
      <c r="C504" s="32">
        <v>1</v>
      </c>
    </row>
    <row r="505" spans="1:3">
      <c r="A505">
        <v>11590356</v>
      </c>
      <c r="B505" s="32">
        <v>1</v>
      </c>
      <c r="C505" s="32">
        <v>1</v>
      </c>
    </row>
    <row r="506" spans="1:3">
      <c r="A506">
        <v>11590640</v>
      </c>
      <c r="B506" s="32">
        <v>1</v>
      </c>
      <c r="C506" s="32">
        <v>1</v>
      </c>
    </row>
    <row r="507" spans="1:3">
      <c r="A507">
        <v>11591042</v>
      </c>
      <c r="B507" s="32">
        <v>1</v>
      </c>
      <c r="C507" s="32">
        <v>1</v>
      </c>
    </row>
    <row r="508" spans="1:3">
      <c r="A508">
        <v>11594702</v>
      </c>
      <c r="B508" s="32">
        <v>1</v>
      </c>
      <c r="C508" s="32">
        <v>1</v>
      </c>
    </row>
    <row r="509" spans="1:3">
      <c r="A509">
        <v>11596693</v>
      </c>
      <c r="B509" s="32">
        <v>1</v>
      </c>
      <c r="C509" s="32">
        <v>1</v>
      </c>
    </row>
    <row r="510" spans="1:3">
      <c r="A510">
        <v>11597020</v>
      </c>
      <c r="B510" s="32">
        <v>1</v>
      </c>
      <c r="C510" s="32">
        <v>1</v>
      </c>
    </row>
    <row r="511" spans="1:3">
      <c r="A511">
        <v>11599008</v>
      </c>
      <c r="B511" s="32">
        <v>1</v>
      </c>
      <c r="C511" s="32">
        <v>1</v>
      </c>
    </row>
    <row r="512" spans="1:3">
      <c r="A512">
        <v>11603021</v>
      </c>
      <c r="B512" s="32">
        <v>1</v>
      </c>
      <c r="C512" s="32">
        <v>1</v>
      </c>
    </row>
    <row r="513" spans="1:3">
      <c r="A513">
        <v>11604390</v>
      </c>
      <c r="B513" s="32">
        <v>1</v>
      </c>
      <c r="C513" s="32">
        <v>1</v>
      </c>
    </row>
    <row r="514" spans="1:3">
      <c r="A514">
        <v>11605183</v>
      </c>
      <c r="B514" s="32">
        <v>1</v>
      </c>
      <c r="C514" s="32">
        <v>1</v>
      </c>
    </row>
    <row r="515" spans="1:3">
      <c r="A515">
        <v>11605778</v>
      </c>
      <c r="B515" s="32">
        <v>1</v>
      </c>
      <c r="C515" s="32">
        <v>1</v>
      </c>
    </row>
    <row r="516" spans="1:3">
      <c r="A516">
        <v>11605890</v>
      </c>
      <c r="B516" s="32">
        <v>1</v>
      </c>
      <c r="C516" s="32">
        <v>1</v>
      </c>
    </row>
    <row r="517" spans="1:3">
      <c r="A517">
        <v>11607642</v>
      </c>
      <c r="B517" s="32">
        <v>1</v>
      </c>
      <c r="C517" s="32">
        <v>1</v>
      </c>
    </row>
    <row r="518" spans="1:3">
      <c r="A518">
        <v>11611934</v>
      </c>
      <c r="B518" s="32">
        <v>1</v>
      </c>
      <c r="C518" s="32">
        <v>1</v>
      </c>
    </row>
    <row r="519" spans="1:3">
      <c r="A519">
        <v>11613206</v>
      </c>
      <c r="B519" s="32">
        <v>1</v>
      </c>
      <c r="C519" s="32">
        <v>1</v>
      </c>
    </row>
    <row r="520" spans="1:3">
      <c r="A520">
        <v>11624195</v>
      </c>
      <c r="B520" s="32">
        <v>1</v>
      </c>
      <c r="C520" s="32">
        <v>1</v>
      </c>
    </row>
    <row r="521" spans="1:3">
      <c r="A521">
        <v>11631170</v>
      </c>
      <c r="B521" s="32">
        <v>1</v>
      </c>
      <c r="C521" s="32">
        <v>1</v>
      </c>
    </row>
    <row r="522" spans="1:3">
      <c r="A522">
        <v>11636858</v>
      </c>
      <c r="B522" s="32">
        <v>1</v>
      </c>
      <c r="C522" s="32">
        <v>1</v>
      </c>
    </row>
    <row r="523" spans="1:3">
      <c r="A523">
        <v>11638112</v>
      </c>
      <c r="B523" s="32">
        <v>1</v>
      </c>
      <c r="C523" s="32">
        <v>1</v>
      </c>
    </row>
    <row r="524" spans="1:3">
      <c r="A524">
        <v>11638725</v>
      </c>
      <c r="B524" s="32">
        <v>1</v>
      </c>
      <c r="C524" s="32">
        <v>1</v>
      </c>
    </row>
    <row r="525" spans="1:3">
      <c r="A525">
        <v>11649196</v>
      </c>
      <c r="B525" s="32">
        <v>1</v>
      </c>
      <c r="C525" s="32">
        <v>1</v>
      </c>
    </row>
    <row r="526" spans="1:3">
      <c r="A526">
        <v>11649316</v>
      </c>
      <c r="B526" s="32">
        <v>1</v>
      </c>
      <c r="C526" s="32">
        <v>1</v>
      </c>
    </row>
    <row r="527" spans="1:3">
      <c r="A527">
        <v>11656195</v>
      </c>
      <c r="B527" s="32">
        <v>1</v>
      </c>
      <c r="C527" s="32">
        <v>1</v>
      </c>
    </row>
    <row r="528" spans="1:3">
      <c r="A528">
        <v>11666595</v>
      </c>
      <c r="B528" s="32">
        <v>1</v>
      </c>
      <c r="C528" s="32">
        <v>1</v>
      </c>
    </row>
    <row r="529" spans="1:3">
      <c r="A529">
        <v>11668109</v>
      </c>
      <c r="B529" s="32">
        <v>1</v>
      </c>
      <c r="C529" s="32">
        <v>1</v>
      </c>
    </row>
    <row r="530" spans="1:3">
      <c r="A530">
        <v>11668496</v>
      </c>
      <c r="B530" s="32">
        <v>1</v>
      </c>
      <c r="C530" s="32">
        <v>1</v>
      </c>
    </row>
    <row r="531" spans="1:3">
      <c r="A531">
        <v>11668625</v>
      </c>
      <c r="B531" s="32">
        <v>1</v>
      </c>
      <c r="C531" s="32">
        <v>1</v>
      </c>
    </row>
    <row r="532" spans="1:3">
      <c r="A532">
        <v>11670116</v>
      </c>
      <c r="B532" s="32">
        <v>1</v>
      </c>
      <c r="C532" s="32">
        <v>1</v>
      </c>
    </row>
    <row r="533" spans="1:3">
      <c r="A533">
        <v>11673203</v>
      </c>
      <c r="B533" s="32">
        <v>1</v>
      </c>
      <c r="C533" s="32">
        <v>1</v>
      </c>
    </row>
    <row r="534" spans="1:3">
      <c r="A534">
        <v>11673839</v>
      </c>
      <c r="B534" s="32">
        <v>1</v>
      </c>
      <c r="C534" s="32">
        <v>1</v>
      </c>
    </row>
    <row r="535" spans="1:3">
      <c r="A535">
        <v>11679496</v>
      </c>
      <c r="B535" s="32">
        <v>1</v>
      </c>
      <c r="C535" s="32">
        <v>1</v>
      </c>
    </row>
    <row r="536" spans="1:3">
      <c r="A536">
        <v>11680294</v>
      </c>
      <c r="B536" s="32">
        <v>1</v>
      </c>
      <c r="C536" s="32">
        <v>1</v>
      </c>
    </row>
    <row r="537" spans="1:3">
      <c r="A537">
        <v>11684243</v>
      </c>
      <c r="B537" s="32">
        <v>1</v>
      </c>
      <c r="C537" s="32">
        <v>1</v>
      </c>
    </row>
    <row r="538" spans="1:3">
      <c r="A538">
        <v>11686344</v>
      </c>
      <c r="B538" s="32">
        <v>1</v>
      </c>
      <c r="C538" s="32">
        <v>1</v>
      </c>
    </row>
    <row r="539" spans="1:3">
      <c r="A539">
        <v>11686936</v>
      </c>
      <c r="B539" s="32">
        <v>1</v>
      </c>
      <c r="C539" s="32">
        <v>1</v>
      </c>
    </row>
    <row r="540" spans="1:3">
      <c r="A540">
        <v>11686986</v>
      </c>
      <c r="B540" s="32">
        <v>1</v>
      </c>
      <c r="C540" s="32">
        <v>1</v>
      </c>
    </row>
    <row r="541" spans="1:3">
      <c r="A541">
        <v>11687618</v>
      </c>
      <c r="B541" s="32">
        <v>1</v>
      </c>
      <c r="C541" s="32">
        <v>1</v>
      </c>
    </row>
    <row r="542" spans="1:3">
      <c r="A542">
        <v>11687950</v>
      </c>
      <c r="B542" s="32">
        <v>1</v>
      </c>
      <c r="C542" s="32">
        <v>1</v>
      </c>
    </row>
    <row r="543" spans="1:3">
      <c r="A543">
        <v>11688771</v>
      </c>
      <c r="B543" s="32">
        <v>1</v>
      </c>
      <c r="C543" s="32">
        <v>1</v>
      </c>
    </row>
    <row r="544" spans="1:3">
      <c r="A544">
        <v>11691288</v>
      </c>
      <c r="B544" s="32">
        <v>1</v>
      </c>
      <c r="C544" s="32">
        <v>1</v>
      </c>
    </row>
    <row r="545" spans="1:3">
      <c r="A545">
        <v>11695687</v>
      </c>
      <c r="B545" s="32">
        <v>1</v>
      </c>
      <c r="C545" s="32">
        <v>1</v>
      </c>
    </row>
    <row r="546" spans="1:3">
      <c r="A546">
        <v>11696082</v>
      </c>
      <c r="B546" s="32">
        <v>1</v>
      </c>
      <c r="C546" s="32">
        <v>1</v>
      </c>
    </row>
    <row r="547" spans="1:3">
      <c r="A547">
        <v>11699799</v>
      </c>
      <c r="B547" s="32">
        <v>1</v>
      </c>
      <c r="C547" s="32">
        <v>1</v>
      </c>
    </row>
    <row r="548" spans="1:3">
      <c r="A548">
        <v>11703583</v>
      </c>
      <c r="B548" s="32">
        <v>1</v>
      </c>
      <c r="C548" s="32">
        <v>1</v>
      </c>
    </row>
    <row r="549" spans="1:3">
      <c r="A549">
        <v>11707658</v>
      </c>
      <c r="B549" s="32">
        <v>1</v>
      </c>
      <c r="C549" s="32">
        <v>1</v>
      </c>
    </row>
    <row r="550" spans="1:3">
      <c r="A550">
        <v>11710117</v>
      </c>
      <c r="B550" s="32">
        <v>1</v>
      </c>
      <c r="C550" s="32">
        <v>1</v>
      </c>
    </row>
    <row r="551" spans="1:3">
      <c r="A551">
        <v>11717570</v>
      </c>
      <c r="B551" s="32">
        <v>1</v>
      </c>
      <c r="C551" s="32">
        <v>1</v>
      </c>
    </row>
    <row r="552" spans="1:3">
      <c r="A552">
        <v>11718429</v>
      </c>
      <c r="B552" s="32">
        <v>1</v>
      </c>
      <c r="C552" s="32">
        <v>1</v>
      </c>
    </row>
    <row r="553" spans="1:3">
      <c r="A553">
        <v>11721543</v>
      </c>
      <c r="B553" s="32">
        <v>1</v>
      </c>
      <c r="C553" s="32">
        <v>1</v>
      </c>
    </row>
    <row r="554" spans="1:3">
      <c r="A554">
        <v>11730595</v>
      </c>
      <c r="B554" s="32">
        <v>1</v>
      </c>
      <c r="C554" s="32">
        <v>1</v>
      </c>
    </row>
    <row r="555" spans="1:3">
      <c r="A555">
        <v>11737505</v>
      </c>
      <c r="B555" s="32">
        <v>1</v>
      </c>
      <c r="C555" s="32">
        <v>1</v>
      </c>
    </row>
    <row r="556" spans="1:3">
      <c r="A556">
        <v>11744256</v>
      </c>
      <c r="B556" s="32">
        <v>1</v>
      </c>
      <c r="C556" s="32">
        <v>1</v>
      </c>
    </row>
    <row r="557" spans="1:3">
      <c r="A557">
        <v>11745004</v>
      </c>
      <c r="B557" s="32">
        <v>1</v>
      </c>
      <c r="C557" s="32">
        <v>1</v>
      </c>
    </row>
    <row r="558" spans="1:3">
      <c r="A558">
        <v>11746125</v>
      </c>
      <c r="B558" s="32">
        <v>1</v>
      </c>
      <c r="C558" s="32">
        <v>1</v>
      </c>
    </row>
    <row r="559" spans="1:3">
      <c r="A559">
        <v>11748487</v>
      </c>
      <c r="B559" s="32">
        <v>1</v>
      </c>
      <c r="C559" s="32">
        <v>1</v>
      </c>
    </row>
    <row r="560" spans="1:3">
      <c r="A560">
        <v>11750278</v>
      </c>
      <c r="B560" s="32">
        <v>1</v>
      </c>
      <c r="C560" s="32">
        <v>1</v>
      </c>
    </row>
    <row r="561" spans="1:3">
      <c r="A561">
        <v>11751086</v>
      </c>
      <c r="B561" s="32">
        <v>1</v>
      </c>
      <c r="C561" s="32">
        <v>1</v>
      </c>
    </row>
    <row r="562" spans="1:3">
      <c r="A562">
        <v>11751770</v>
      </c>
      <c r="B562" s="32">
        <v>1</v>
      </c>
      <c r="C562" s="32">
        <v>1</v>
      </c>
    </row>
    <row r="563" spans="1:3">
      <c r="A563">
        <v>11753414</v>
      </c>
      <c r="B563" s="32">
        <v>1</v>
      </c>
      <c r="C563" s="32">
        <v>1</v>
      </c>
    </row>
    <row r="564" spans="1:3">
      <c r="A564">
        <v>11756110</v>
      </c>
      <c r="B564" s="32">
        <v>1</v>
      </c>
      <c r="C564" s="32">
        <v>1</v>
      </c>
    </row>
    <row r="565" spans="1:3">
      <c r="A565">
        <v>11757368</v>
      </c>
      <c r="B565" s="32">
        <v>1</v>
      </c>
      <c r="C565" s="32">
        <v>1</v>
      </c>
    </row>
    <row r="566" spans="1:3">
      <c r="A566">
        <v>11758495</v>
      </c>
      <c r="B566" s="32">
        <v>1</v>
      </c>
      <c r="C566" s="32">
        <v>1</v>
      </c>
    </row>
    <row r="567" spans="1:3">
      <c r="A567">
        <v>11760314</v>
      </c>
      <c r="B567" s="32">
        <v>1</v>
      </c>
      <c r="C567" s="32">
        <v>1</v>
      </c>
    </row>
    <row r="568" spans="1:3">
      <c r="A568">
        <v>11761127</v>
      </c>
      <c r="B568" s="32">
        <v>1</v>
      </c>
      <c r="C568" s="32">
        <v>1</v>
      </c>
    </row>
    <row r="569" spans="1:3">
      <c r="A569">
        <v>11763434</v>
      </c>
      <c r="B569" s="32">
        <v>1</v>
      </c>
      <c r="C569" s="32">
        <v>1</v>
      </c>
    </row>
    <row r="570" spans="1:3">
      <c r="A570">
        <v>11765376</v>
      </c>
      <c r="B570" s="32">
        <v>1</v>
      </c>
      <c r="C570" s="32">
        <v>1</v>
      </c>
    </row>
    <row r="571" spans="1:3">
      <c r="A571">
        <v>11770704</v>
      </c>
      <c r="B571" s="32">
        <v>1</v>
      </c>
      <c r="C571" s="32">
        <v>1</v>
      </c>
    </row>
    <row r="572" spans="1:3">
      <c r="A572">
        <v>11770809</v>
      </c>
      <c r="B572" s="32">
        <v>1</v>
      </c>
      <c r="C572" s="32">
        <v>1</v>
      </c>
    </row>
    <row r="573" spans="1:3">
      <c r="A573">
        <v>11771225</v>
      </c>
      <c r="B573" s="32">
        <v>1</v>
      </c>
      <c r="C573" s="32">
        <v>1</v>
      </c>
    </row>
    <row r="574" spans="1:3">
      <c r="A574">
        <v>11772411</v>
      </c>
      <c r="B574" s="32">
        <v>1</v>
      </c>
      <c r="C574" s="32">
        <v>1</v>
      </c>
    </row>
    <row r="575" spans="1:3">
      <c r="A575">
        <v>11773318</v>
      </c>
      <c r="B575" s="32">
        <v>1</v>
      </c>
      <c r="C575" s="32">
        <v>1</v>
      </c>
    </row>
    <row r="576" spans="1:3">
      <c r="A576">
        <v>11779717</v>
      </c>
      <c r="B576" s="32">
        <v>1</v>
      </c>
      <c r="C576" s="32">
        <v>1</v>
      </c>
    </row>
    <row r="577" spans="1:3">
      <c r="A577">
        <v>11781331</v>
      </c>
      <c r="B577" s="32">
        <v>1</v>
      </c>
      <c r="C577" s="32">
        <v>1</v>
      </c>
    </row>
    <row r="578" spans="1:3">
      <c r="A578">
        <v>11782750</v>
      </c>
      <c r="B578" s="32">
        <v>1</v>
      </c>
      <c r="C578" s="32">
        <v>1</v>
      </c>
    </row>
    <row r="579" spans="1:3">
      <c r="A579">
        <v>11788253</v>
      </c>
      <c r="B579" s="32">
        <v>1</v>
      </c>
      <c r="C579" s="32">
        <v>1</v>
      </c>
    </row>
    <row r="580" spans="1:3">
      <c r="A580">
        <v>11789962</v>
      </c>
      <c r="B580" s="32">
        <v>1</v>
      </c>
      <c r="C580" s="32">
        <v>1</v>
      </c>
    </row>
    <row r="581" spans="1:3">
      <c r="A581">
        <v>11793563</v>
      </c>
      <c r="B581" s="32">
        <v>1</v>
      </c>
      <c r="C581" s="32">
        <v>1</v>
      </c>
    </row>
    <row r="582" spans="1:3">
      <c r="A582">
        <v>11795420</v>
      </c>
      <c r="B582" s="32">
        <v>1</v>
      </c>
      <c r="C582" s="32">
        <v>1</v>
      </c>
    </row>
    <row r="583" spans="1:3">
      <c r="A583">
        <v>11797355</v>
      </c>
      <c r="B583" s="32">
        <v>1</v>
      </c>
      <c r="C583" s="32">
        <v>1</v>
      </c>
    </row>
    <row r="584" spans="1:3">
      <c r="A584">
        <v>11802087</v>
      </c>
      <c r="B584" s="32">
        <v>1</v>
      </c>
      <c r="C584" s="32">
        <v>1</v>
      </c>
    </row>
    <row r="585" spans="1:3">
      <c r="A585">
        <v>11802750</v>
      </c>
      <c r="B585" s="32">
        <v>1</v>
      </c>
      <c r="C585" s="32">
        <v>1</v>
      </c>
    </row>
    <row r="586" spans="1:3">
      <c r="A586">
        <v>11808463</v>
      </c>
      <c r="B586" s="32">
        <v>1</v>
      </c>
      <c r="C586" s="32">
        <v>1</v>
      </c>
    </row>
    <row r="587" spans="1:3">
      <c r="A587">
        <v>11810927</v>
      </c>
      <c r="B587" s="32">
        <v>1</v>
      </c>
      <c r="C587" s="32">
        <v>1</v>
      </c>
    </row>
    <row r="588" spans="1:3">
      <c r="A588">
        <v>11812052</v>
      </c>
      <c r="B588" s="32">
        <v>1</v>
      </c>
      <c r="C588" s="32">
        <v>1</v>
      </c>
    </row>
    <row r="589" spans="1:3">
      <c r="A589">
        <v>11813050</v>
      </c>
      <c r="B589" s="32">
        <v>1</v>
      </c>
      <c r="C589" s="32">
        <v>1</v>
      </c>
    </row>
    <row r="590" spans="1:3">
      <c r="A590">
        <v>11813151</v>
      </c>
      <c r="B590" s="32">
        <v>1</v>
      </c>
      <c r="C590" s="32">
        <v>1</v>
      </c>
    </row>
    <row r="591" spans="1:3">
      <c r="A591">
        <v>11817339</v>
      </c>
      <c r="B591" s="32">
        <v>1</v>
      </c>
      <c r="C591" s="32">
        <v>1</v>
      </c>
    </row>
    <row r="592" spans="1:3">
      <c r="A592">
        <v>11830511</v>
      </c>
      <c r="B592" s="32">
        <v>1</v>
      </c>
      <c r="C592" s="32">
        <v>1</v>
      </c>
    </row>
    <row r="593" spans="1:3">
      <c r="A593">
        <v>11840813</v>
      </c>
      <c r="B593" s="32">
        <v>1</v>
      </c>
      <c r="C593" s="32">
        <v>1</v>
      </c>
    </row>
    <row r="594" spans="1:3">
      <c r="A594">
        <v>11855450</v>
      </c>
      <c r="B594" s="32">
        <v>1</v>
      </c>
      <c r="C594" s="32">
        <v>1</v>
      </c>
    </row>
    <row r="595" spans="1:3">
      <c r="A595">
        <v>11861191</v>
      </c>
      <c r="B595" s="32">
        <v>1</v>
      </c>
      <c r="C595" s="32">
        <v>1</v>
      </c>
    </row>
    <row r="596" spans="1:3">
      <c r="A596">
        <v>11863162</v>
      </c>
      <c r="B596" s="32">
        <v>1</v>
      </c>
      <c r="C596" s="32">
        <v>1</v>
      </c>
    </row>
    <row r="597" spans="1:3">
      <c r="A597">
        <v>11867288</v>
      </c>
      <c r="B597" s="32">
        <v>1</v>
      </c>
      <c r="C597" s="32">
        <v>1</v>
      </c>
    </row>
    <row r="598" spans="1:3">
      <c r="A598">
        <v>11873616</v>
      </c>
      <c r="B598" s="32">
        <v>1</v>
      </c>
      <c r="C598" s="32">
        <v>1</v>
      </c>
    </row>
    <row r="599" spans="1:3">
      <c r="A599">
        <v>11875035</v>
      </c>
      <c r="B599" s="32">
        <v>1</v>
      </c>
      <c r="C599" s="32">
        <v>1</v>
      </c>
    </row>
    <row r="600" spans="1:3">
      <c r="A600">
        <v>11875619</v>
      </c>
      <c r="B600" s="32">
        <v>1</v>
      </c>
      <c r="C600" s="32">
        <v>1</v>
      </c>
    </row>
    <row r="601" spans="1:3">
      <c r="A601">
        <v>11878350</v>
      </c>
      <c r="B601" s="32">
        <v>1</v>
      </c>
      <c r="C601" s="32">
        <v>1</v>
      </c>
    </row>
    <row r="602" spans="1:3">
      <c r="A602">
        <v>11883571</v>
      </c>
      <c r="B602" s="32">
        <v>1</v>
      </c>
      <c r="C602" s="32">
        <v>1</v>
      </c>
    </row>
    <row r="603" spans="1:3">
      <c r="A603">
        <v>11916363</v>
      </c>
      <c r="B603" s="32">
        <v>1</v>
      </c>
      <c r="C603" s="32">
        <v>1</v>
      </c>
    </row>
    <row r="604" spans="1:3">
      <c r="A604">
        <v>11923759</v>
      </c>
      <c r="B604" s="32">
        <v>1</v>
      </c>
      <c r="C604" s="32">
        <v>1</v>
      </c>
    </row>
    <row r="605" spans="1:3">
      <c r="A605">
        <v>11930401</v>
      </c>
      <c r="B605" s="32">
        <v>1</v>
      </c>
      <c r="C605" s="32">
        <v>1</v>
      </c>
    </row>
    <row r="606" spans="1:3">
      <c r="A606">
        <v>11937718</v>
      </c>
      <c r="B606" s="32">
        <v>1</v>
      </c>
      <c r="C606" s="32">
        <v>1</v>
      </c>
    </row>
    <row r="607" spans="1:3">
      <c r="A607">
        <v>11944683</v>
      </c>
      <c r="B607" s="32">
        <v>1</v>
      </c>
      <c r="C607" s="32">
        <v>1</v>
      </c>
    </row>
    <row r="608" spans="1:3">
      <c r="A608">
        <v>11946404</v>
      </c>
      <c r="B608" s="32">
        <v>1</v>
      </c>
      <c r="C608" s="32">
        <v>1</v>
      </c>
    </row>
    <row r="609" spans="1:3">
      <c r="A609">
        <v>11951831</v>
      </c>
      <c r="B609" s="32">
        <v>1</v>
      </c>
      <c r="C609" s="32">
        <v>1</v>
      </c>
    </row>
    <row r="610" spans="1:3">
      <c r="A610">
        <v>11960529</v>
      </c>
      <c r="B610" s="32">
        <v>1</v>
      </c>
      <c r="C610" s="32">
        <v>1</v>
      </c>
    </row>
    <row r="611" spans="1:3">
      <c r="A611">
        <v>11962729</v>
      </c>
      <c r="B611" s="32">
        <v>1</v>
      </c>
      <c r="C611" s="32">
        <v>1</v>
      </c>
    </row>
    <row r="612" spans="1:3">
      <c r="A612">
        <v>11971217</v>
      </c>
      <c r="B612" s="32">
        <v>1</v>
      </c>
      <c r="C612" s="32">
        <v>1</v>
      </c>
    </row>
    <row r="613" spans="1:3">
      <c r="A613">
        <v>11972854</v>
      </c>
      <c r="B613" s="32">
        <v>1</v>
      </c>
      <c r="C613" s="32">
        <v>1</v>
      </c>
    </row>
    <row r="614" spans="1:3">
      <c r="A614">
        <v>11974987</v>
      </c>
      <c r="B614" s="32">
        <v>1</v>
      </c>
      <c r="C614" s="32">
        <v>1</v>
      </c>
    </row>
    <row r="615" spans="1:3">
      <c r="A615">
        <v>11975837</v>
      </c>
      <c r="B615" s="32">
        <v>1</v>
      </c>
      <c r="C615" s="32">
        <v>1</v>
      </c>
    </row>
    <row r="616" spans="1:3">
      <c r="A616">
        <v>11982319</v>
      </c>
      <c r="B616" s="32">
        <v>1</v>
      </c>
      <c r="C616" s="32">
        <v>1</v>
      </c>
    </row>
    <row r="617" spans="1:3">
      <c r="A617">
        <v>11984783</v>
      </c>
      <c r="B617" s="32">
        <v>1</v>
      </c>
      <c r="C617" s="32">
        <v>1</v>
      </c>
    </row>
    <row r="618" spans="1:3">
      <c r="A618">
        <v>12004530</v>
      </c>
      <c r="B618" s="32">
        <v>1</v>
      </c>
      <c r="C618" s="32">
        <v>1</v>
      </c>
    </row>
    <row r="619" spans="1:3">
      <c r="A619">
        <v>12006468</v>
      </c>
      <c r="B619" s="32">
        <v>1</v>
      </c>
      <c r="C619" s="32">
        <v>1</v>
      </c>
    </row>
    <row r="620" spans="1:3">
      <c r="A620">
        <v>12007242</v>
      </c>
      <c r="B620" s="32">
        <v>1</v>
      </c>
      <c r="C620" s="32">
        <v>1</v>
      </c>
    </row>
    <row r="621" spans="1:3">
      <c r="A621">
        <v>12013376</v>
      </c>
      <c r="B621" s="32">
        <v>1</v>
      </c>
      <c r="C621" s="32">
        <v>1</v>
      </c>
    </row>
    <row r="622" spans="1:3">
      <c r="A622">
        <v>12019892</v>
      </c>
      <c r="B622" s="32">
        <v>1</v>
      </c>
      <c r="C622" s="32">
        <v>1</v>
      </c>
    </row>
    <row r="623" spans="1:3">
      <c r="A623">
        <v>12021868</v>
      </c>
      <c r="B623" s="32">
        <v>1</v>
      </c>
      <c r="C623" s="32">
        <v>1</v>
      </c>
    </row>
    <row r="624" spans="1:3">
      <c r="A624">
        <v>12021930</v>
      </c>
      <c r="B624" s="32">
        <v>1</v>
      </c>
      <c r="C624" s="32">
        <v>1</v>
      </c>
    </row>
    <row r="625" spans="1:3">
      <c r="A625">
        <v>12024578</v>
      </c>
      <c r="B625" s="32">
        <v>1</v>
      </c>
      <c r="C625" s="32">
        <v>1</v>
      </c>
    </row>
    <row r="626" spans="1:3">
      <c r="A626">
        <v>12043908</v>
      </c>
      <c r="B626" s="32">
        <v>1</v>
      </c>
      <c r="C626" s="32">
        <v>1</v>
      </c>
    </row>
    <row r="627" spans="1:3">
      <c r="A627">
        <v>12055680</v>
      </c>
      <c r="B627" s="32">
        <v>1</v>
      </c>
      <c r="C627" s="32">
        <v>1</v>
      </c>
    </row>
    <row r="628" spans="1:3">
      <c r="A628">
        <v>12063089</v>
      </c>
      <c r="B628" s="32">
        <v>1</v>
      </c>
      <c r="C628" s="32">
        <v>1</v>
      </c>
    </row>
    <row r="629" spans="1:3">
      <c r="A629">
        <v>12066045</v>
      </c>
      <c r="B629" s="32">
        <v>1</v>
      </c>
      <c r="C629" s="32">
        <v>1</v>
      </c>
    </row>
    <row r="630" spans="1:3">
      <c r="A630">
        <v>12066194</v>
      </c>
      <c r="B630" s="32">
        <v>1</v>
      </c>
      <c r="C630" s="32">
        <v>1</v>
      </c>
    </row>
    <row r="631" spans="1:3">
      <c r="A631">
        <v>12069161</v>
      </c>
      <c r="B631" s="32">
        <v>1</v>
      </c>
      <c r="C631" s="32">
        <v>1</v>
      </c>
    </row>
    <row r="632" spans="1:3">
      <c r="A632">
        <v>12076552</v>
      </c>
      <c r="B632" s="32">
        <v>1</v>
      </c>
      <c r="C632" s="32">
        <v>1</v>
      </c>
    </row>
    <row r="633" spans="1:3">
      <c r="A633">
        <v>12076909</v>
      </c>
      <c r="B633" s="32">
        <v>1</v>
      </c>
      <c r="C633" s="32">
        <v>1</v>
      </c>
    </row>
    <row r="634" spans="1:3">
      <c r="A634">
        <v>12079700</v>
      </c>
      <c r="B634" s="32">
        <v>1</v>
      </c>
      <c r="C634" s="32">
        <v>1</v>
      </c>
    </row>
    <row r="635" spans="1:3">
      <c r="A635">
        <v>12081770</v>
      </c>
      <c r="B635" s="32">
        <v>1</v>
      </c>
      <c r="C635" s="32">
        <v>1</v>
      </c>
    </row>
    <row r="636" spans="1:3">
      <c r="A636">
        <v>12082726</v>
      </c>
      <c r="B636" s="32">
        <v>1</v>
      </c>
      <c r="C636" s="32">
        <v>1</v>
      </c>
    </row>
    <row r="637" spans="1:3">
      <c r="A637">
        <v>12092378</v>
      </c>
      <c r="B637" s="32">
        <v>1</v>
      </c>
      <c r="C637" s="32">
        <v>1</v>
      </c>
    </row>
    <row r="638" spans="1:3">
      <c r="A638">
        <v>12094043</v>
      </c>
      <c r="B638" s="32">
        <v>1</v>
      </c>
      <c r="C638" s="32">
        <v>1</v>
      </c>
    </row>
    <row r="639" spans="1:3">
      <c r="A639">
        <v>12094836</v>
      </c>
      <c r="B639" s="32">
        <v>1</v>
      </c>
      <c r="C639" s="32">
        <v>1</v>
      </c>
    </row>
    <row r="640" spans="1:3">
      <c r="A640">
        <v>12101587</v>
      </c>
      <c r="B640" s="32">
        <v>1</v>
      </c>
      <c r="C640" s="32">
        <v>1</v>
      </c>
    </row>
    <row r="641" spans="1:3">
      <c r="A641">
        <v>12110550</v>
      </c>
      <c r="B641" s="32">
        <v>1</v>
      </c>
      <c r="C641" s="32">
        <v>1</v>
      </c>
    </row>
    <row r="642" spans="1:3">
      <c r="A642">
        <v>12115016</v>
      </c>
      <c r="B642" s="32">
        <v>1</v>
      </c>
      <c r="C642" s="32">
        <v>1</v>
      </c>
    </row>
    <row r="643" spans="1:3">
      <c r="A643">
        <v>12115062</v>
      </c>
      <c r="B643" s="32">
        <v>1</v>
      </c>
      <c r="C643" s="32">
        <v>1</v>
      </c>
    </row>
    <row r="644" spans="1:3">
      <c r="A644">
        <v>12127813</v>
      </c>
      <c r="B644" s="32">
        <v>1</v>
      </c>
      <c r="C644" s="32">
        <v>1</v>
      </c>
    </row>
    <row r="645" spans="1:3">
      <c r="A645">
        <v>12131022</v>
      </c>
      <c r="B645" s="32">
        <v>1</v>
      </c>
      <c r="C645" s="32">
        <v>1</v>
      </c>
    </row>
    <row r="646" spans="1:3">
      <c r="A646">
        <v>12133816</v>
      </c>
      <c r="B646" s="32">
        <v>1</v>
      </c>
      <c r="C646" s="32">
        <v>1</v>
      </c>
    </row>
    <row r="647" spans="1:3">
      <c r="A647">
        <v>12137995</v>
      </c>
      <c r="B647" s="32">
        <v>1</v>
      </c>
      <c r="C647" s="32">
        <v>1</v>
      </c>
    </row>
    <row r="648" spans="1:3">
      <c r="A648">
        <v>12144378</v>
      </c>
      <c r="B648" s="32">
        <v>1</v>
      </c>
      <c r="C648" s="32">
        <v>1</v>
      </c>
    </row>
    <row r="649" spans="1:3">
      <c r="A649">
        <v>12144741</v>
      </c>
      <c r="B649" s="32">
        <v>1</v>
      </c>
      <c r="C649" s="32">
        <v>1</v>
      </c>
    </row>
    <row r="650" spans="1:3">
      <c r="A650">
        <v>12169838</v>
      </c>
      <c r="B650" s="32">
        <v>1</v>
      </c>
      <c r="C650" s="32">
        <v>1</v>
      </c>
    </row>
    <row r="651" spans="1:3">
      <c r="A651">
        <v>12228932</v>
      </c>
      <c r="B651" s="32">
        <v>1</v>
      </c>
      <c r="C651" s="32">
        <v>1</v>
      </c>
    </row>
    <row r="652" spans="1:3">
      <c r="A652">
        <v>12246910</v>
      </c>
      <c r="B652" s="32">
        <v>1</v>
      </c>
      <c r="C652" s="32">
        <v>1</v>
      </c>
    </row>
    <row r="653" spans="1:3">
      <c r="A653">
        <v>12285352</v>
      </c>
      <c r="B653" s="32">
        <v>1</v>
      </c>
      <c r="C653" s="32">
        <v>1</v>
      </c>
    </row>
    <row r="654" spans="1:3">
      <c r="A654">
        <v>12417639</v>
      </c>
      <c r="B654" s="32">
        <v>1</v>
      </c>
      <c r="C654" s="32">
        <v>1</v>
      </c>
    </row>
    <row r="655" spans="1:3">
      <c r="A655">
        <v>12492437</v>
      </c>
      <c r="B655" s="32">
        <v>1</v>
      </c>
      <c r="C655" s="32">
        <v>1</v>
      </c>
    </row>
    <row r="656" spans="1:3">
      <c r="A656">
        <v>12532268</v>
      </c>
      <c r="B656" s="32">
        <v>1</v>
      </c>
      <c r="C656" s="32">
        <v>1</v>
      </c>
    </row>
    <row r="657" spans="1:3">
      <c r="A657">
        <v>12699177</v>
      </c>
      <c r="B657" s="32">
        <v>1</v>
      </c>
      <c r="C657" s="32">
        <v>1</v>
      </c>
    </row>
    <row r="658" spans="1:3">
      <c r="A658">
        <v>12741251</v>
      </c>
      <c r="B658" s="32">
        <v>1</v>
      </c>
      <c r="C658" s="32">
        <v>1</v>
      </c>
    </row>
    <row r="659" spans="1:3">
      <c r="A659">
        <v>12756462</v>
      </c>
      <c r="B659" s="32">
        <v>1</v>
      </c>
      <c r="C659" s="32">
        <v>1</v>
      </c>
    </row>
    <row r="660" spans="1:3">
      <c r="A660">
        <v>12793138</v>
      </c>
      <c r="B660" s="32">
        <v>1</v>
      </c>
      <c r="C660" s="32">
        <v>1</v>
      </c>
    </row>
    <row r="661" spans="1:3">
      <c r="A661">
        <v>12804124</v>
      </c>
      <c r="B661" s="32">
        <v>1</v>
      </c>
      <c r="C661" s="32">
        <v>1</v>
      </c>
    </row>
    <row r="662" spans="1:3">
      <c r="A662">
        <v>12846576</v>
      </c>
      <c r="B662" s="32">
        <v>1</v>
      </c>
      <c r="C662" s="32">
        <v>1</v>
      </c>
    </row>
    <row r="663" spans="1:3">
      <c r="A663">
        <v>12855707</v>
      </c>
      <c r="B663" s="32">
        <v>1</v>
      </c>
      <c r="C663" s="32">
        <v>1</v>
      </c>
    </row>
    <row r="664" spans="1:3">
      <c r="A664">
        <v>12948920</v>
      </c>
      <c r="B664" s="32">
        <v>1</v>
      </c>
      <c r="C664" s="32">
        <v>1</v>
      </c>
    </row>
    <row r="665" spans="1:3">
      <c r="A665">
        <v>12971754</v>
      </c>
      <c r="B665" s="32">
        <v>1</v>
      </c>
      <c r="C665" s="32">
        <v>1</v>
      </c>
    </row>
    <row r="666" spans="1:3">
      <c r="A666">
        <v>12976367</v>
      </c>
      <c r="B666" s="32">
        <v>1</v>
      </c>
      <c r="C666" s="32">
        <v>1</v>
      </c>
    </row>
    <row r="667" spans="1:3">
      <c r="A667">
        <v>13043445</v>
      </c>
      <c r="B667" s="32">
        <v>1</v>
      </c>
      <c r="C667" s="32">
        <v>1</v>
      </c>
    </row>
    <row r="668" spans="1:3">
      <c r="A668">
        <v>13093885</v>
      </c>
      <c r="B668" s="32">
        <v>1</v>
      </c>
      <c r="C668" s="32">
        <v>1</v>
      </c>
    </row>
    <row r="669" spans="1:3">
      <c r="A669">
        <v>13133471</v>
      </c>
      <c r="B669" s="32">
        <v>1</v>
      </c>
      <c r="C669" s="32">
        <v>1</v>
      </c>
    </row>
    <row r="670" spans="1:3">
      <c r="A670">
        <v>13196767</v>
      </c>
      <c r="B670" s="32">
        <v>1</v>
      </c>
      <c r="C670" s="32">
        <v>1</v>
      </c>
    </row>
    <row r="671" spans="1:3">
      <c r="A671">
        <v>13215180</v>
      </c>
      <c r="B671" s="32">
        <v>1</v>
      </c>
      <c r="C671" s="32">
        <v>1</v>
      </c>
    </row>
    <row r="672" spans="1:3">
      <c r="A672">
        <v>13234129</v>
      </c>
      <c r="B672" s="32">
        <v>1</v>
      </c>
      <c r="C672" s="32">
        <v>1</v>
      </c>
    </row>
    <row r="673" spans="1:3">
      <c r="A673">
        <v>13256073</v>
      </c>
      <c r="B673" s="32">
        <v>1</v>
      </c>
      <c r="C673" s="32">
        <v>1</v>
      </c>
    </row>
    <row r="674" spans="1:3">
      <c r="A674">
        <v>13258391</v>
      </c>
      <c r="B674" s="32">
        <v>1</v>
      </c>
      <c r="C674" s="32">
        <v>1</v>
      </c>
    </row>
    <row r="675" spans="1:3">
      <c r="A675">
        <v>13265125</v>
      </c>
      <c r="B675" s="32">
        <v>1</v>
      </c>
      <c r="C675" s="32">
        <v>1</v>
      </c>
    </row>
    <row r="676" spans="1:3">
      <c r="A676">
        <v>13278439</v>
      </c>
      <c r="B676" s="32">
        <v>1</v>
      </c>
      <c r="C676" s="32">
        <v>1</v>
      </c>
    </row>
    <row r="677" spans="1:3">
      <c r="A677">
        <v>13299552</v>
      </c>
      <c r="B677" s="32">
        <v>1</v>
      </c>
      <c r="C677" s="32">
        <v>1</v>
      </c>
    </row>
    <row r="678" spans="1:3">
      <c r="A678">
        <v>13306516</v>
      </c>
      <c r="B678" s="32">
        <v>1</v>
      </c>
      <c r="C678" s="32">
        <v>1</v>
      </c>
    </row>
    <row r="679" spans="1:3">
      <c r="A679">
        <v>13311809</v>
      </c>
      <c r="B679" s="32">
        <v>1</v>
      </c>
      <c r="C679" s="32">
        <v>1</v>
      </c>
    </row>
    <row r="680" spans="1:3">
      <c r="A680">
        <v>13323224</v>
      </c>
      <c r="B680" s="32">
        <v>1</v>
      </c>
      <c r="C680" s="32">
        <v>1</v>
      </c>
    </row>
    <row r="681" spans="1:3">
      <c r="A681">
        <v>13343744</v>
      </c>
      <c r="B681" s="32">
        <v>1</v>
      </c>
      <c r="C681" s="32">
        <v>1</v>
      </c>
    </row>
    <row r="682" spans="1:3">
      <c r="A682">
        <v>13353145</v>
      </c>
      <c r="B682" s="32">
        <v>1</v>
      </c>
      <c r="C682" s="32">
        <v>1</v>
      </c>
    </row>
    <row r="683" spans="1:3">
      <c r="A683">
        <v>13357812</v>
      </c>
      <c r="B683" s="32">
        <v>1</v>
      </c>
      <c r="C683" s="32">
        <v>1</v>
      </c>
    </row>
    <row r="684" spans="1:3">
      <c r="A684">
        <v>13370251</v>
      </c>
      <c r="B684" s="32">
        <v>1</v>
      </c>
      <c r="C684" s="32">
        <v>1</v>
      </c>
    </row>
    <row r="685" spans="1:3">
      <c r="A685">
        <v>13410633</v>
      </c>
      <c r="B685" s="32">
        <v>1</v>
      </c>
      <c r="C685" s="32">
        <v>1</v>
      </c>
    </row>
    <row r="686" spans="1:3">
      <c r="A686">
        <v>13421504</v>
      </c>
      <c r="B686" s="32">
        <v>1</v>
      </c>
      <c r="C686" s="32">
        <v>1</v>
      </c>
    </row>
    <row r="687" spans="1:3">
      <c r="A687">
        <v>13428781</v>
      </c>
      <c r="B687" s="32">
        <v>1</v>
      </c>
      <c r="C687" s="32">
        <v>1</v>
      </c>
    </row>
    <row r="688" spans="1:3">
      <c r="A688">
        <v>13471929</v>
      </c>
      <c r="B688" s="32">
        <v>1</v>
      </c>
      <c r="C688" s="32">
        <v>1</v>
      </c>
    </row>
    <row r="689" spans="1:3">
      <c r="A689">
        <v>13474979</v>
      </c>
      <c r="B689" s="32">
        <v>1</v>
      </c>
      <c r="C689" s="32">
        <v>1</v>
      </c>
    </row>
    <row r="690" spans="1:3">
      <c r="A690">
        <v>13481277</v>
      </c>
      <c r="B690" s="32">
        <v>1</v>
      </c>
      <c r="C690" s="32">
        <v>1</v>
      </c>
    </row>
    <row r="691" spans="1:3">
      <c r="A691">
        <v>13490069</v>
      </c>
      <c r="B691" s="32">
        <v>1</v>
      </c>
      <c r="C691" s="32">
        <v>1</v>
      </c>
    </row>
    <row r="692" spans="1:3">
      <c r="A692">
        <v>13497150</v>
      </c>
      <c r="B692" s="32">
        <v>1</v>
      </c>
      <c r="C692" s="32">
        <v>1</v>
      </c>
    </row>
    <row r="693" spans="1:3">
      <c r="A693">
        <v>13541112</v>
      </c>
      <c r="B693" s="32">
        <v>1</v>
      </c>
      <c r="C693" s="32">
        <v>1</v>
      </c>
    </row>
    <row r="694" spans="1:3">
      <c r="A694">
        <v>13556632</v>
      </c>
      <c r="B694" s="32">
        <v>1</v>
      </c>
      <c r="C694" s="32">
        <v>1</v>
      </c>
    </row>
    <row r="695" spans="1:3">
      <c r="A695">
        <v>13565120</v>
      </c>
      <c r="B695" s="32">
        <v>1</v>
      </c>
      <c r="C695" s="32">
        <v>1</v>
      </c>
    </row>
    <row r="696" spans="1:3">
      <c r="A696">
        <v>13570027</v>
      </c>
      <c r="B696" s="32">
        <v>1</v>
      </c>
      <c r="C696" s="32">
        <v>1</v>
      </c>
    </row>
    <row r="697" spans="1:3">
      <c r="A697">
        <v>13592823</v>
      </c>
      <c r="B697" s="32">
        <v>1</v>
      </c>
      <c r="C697" s="32">
        <v>1</v>
      </c>
    </row>
    <row r="698" spans="1:3">
      <c r="A698">
        <v>13605479</v>
      </c>
      <c r="B698" s="32">
        <v>1</v>
      </c>
      <c r="C698" s="32">
        <v>1</v>
      </c>
    </row>
    <row r="699" spans="1:3">
      <c r="A699">
        <v>13621113</v>
      </c>
      <c r="B699" s="32">
        <v>1</v>
      </c>
      <c r="C699" s="32">
        <v>1</v>
      </c>
    </row>
    <row r="700" spans="1:3">
      <c r="A700">
        <v>13624608</v>
      </c>
      <c r="B700" s="32">
        <v>1</v>
      </c>
      <c r="C700" s="32">
        <v>1</v>
      </c>
    </row>
    <row r="701" spans="1:3">
      <c r="A701">
        <v>13625316</v>
      </c>
      <c r="B701" s="32">
        <v>1</v>
      </c>
      <c r="C701" s="32">
        <v>1</v>
      </c>
    </row>
    <row r="702" spans="1:3">
      <c r="A702">
        <v>13658822</v>
      </c>
      <c r="B702" s="32">
        <v>1</v>
      </c>
      <c r="C702" s="32">
        <v>1</v>
      </c>
    </row>
    <row r="703" spans="1:3">
      <c r="A703">
        <v>13660528</v>
      </c>
      <c r="B703" s="32">
        <v>1</v>
      </c>
      <c r="C703" s="32">
        <v>1</v>
      </c>
    </row>
    <row r="704" spans="1:3">
      <c r="A704">
        <v>13675469</v>
      </c>
      <c r="B704" s="32">
        <v>1</v>
      </c>
      <c r="C704" s="32">
        <v>1</v>
      </c>
    </row>
    <row r="705" spans="1:3">
      <c r="A705">
        <v>13680621</v>
      </c>
      <c r="B705" s="32">
        <v>1</v>
      </c>
      <c r="C705" s="32">
        <v>1</v>
      </c>
    </row>
    <row r="706" spans="1:3">
      <c r="A706">
        <v>13691017</v>
      </c>
      <c r="B706" s="32">
        <v>1</v>
      </c>
      <c r="C706" s="32">
        <v>1</v>
      </c>
    </row>
    <row r="707" spans="1:3">
      <c r="A707">
        <v>13711974</v>
      </c>
      <c r="B707" s="32">
        <v>1</v>
      </c>
      <c r="C707" s="32">
        <v>1</v>
      </c>
    </row>
    <row r="708" spans="1:3">
      <c r="A708">
        <v>13736866</v>
      </c>
      <c r="B708" s="32">
        <v>1</v>
      </c>
      <c r="C708" s="32">
        <v>1</v>
      </c>
    </row>
    <row r="709" spans="1:3">
      <c r="A709">
        <v>13743710</v>
      </c>
      <c r="B709" s="32">
        <v>1</v>
      </c>
      <c r="C709" s="32">
        <v>1</v>
      </c>
    </row>
    <row r="710" spans="1:3">
      <c r="A710">
        <v>13751664</v>
      </c>
      <c r="B710" s="32">
        <v>1</v>
      </c>
      <c r="C710" s="32">
        <v>1</v>
      </c>
    </row>
    <row r="711" spans="1:3">
      <c r="A711">
        <v>13765134</v>
      </c>
      <c r="B711" s="32">
        <v>1</v>
      </c>
      <c r="C711" s="32">
        <v>1</v>
      </c>
    </row>
    <row r="712" spans="1:3">
      <c r="A712">
        <v>13774668</v>
      </c>
      <c r="B712" s="32">
        <v>1</v>
      </c>
      <c r="C712" s="32">
        <v>1</v>
      </c>
    </row>
    <row r="713" spans="1:3">
      <c r="A713">
        <v>13779765</v>
      </c>
      <c r="B713" s="32">
        <v>1</v>
      </c>
      <c r="C713" s="32">
        <v>1</v>
      </c>
    </row>
    <row r="714" spans="1:3">
      <c r="A714">
        <v>13784690</v>
      </c>
      <c r="B714" s="32">
        <v>1</v>
      </c>
      <c r="C714" s="32">
        <v>1</v>
      </c>
    </row>
    <row r="715" spans="1:3">
      <c r="A715">
        <v>13814981</v>
      </c>
      <c r="B715" s="32">
        <v>1</v>
      </c>
      <c r="C715" s="32">
        <v>1</v>
      </c>
    </row>
    <row r="716" spans="1:3">
      <c r="A716">
        <v>13849240</v>
      </c>
      <c r="B716" s="32">
        <v>1</v>
      </c>
      <c r="C716" s="32">
        <v>1</v>
      </c>
    </row>
    <row r="717" spans="1:3">
      <c r="A717">
        <v>13856251</v>
      </c>
      <c r="B717" s="32">
        <v>1</v>
      </c>
      <c r="C717" s="32">
        <v>1</v>
      </c>
    </row>
    <row r="718" spans="1:3">
      <c r="A718">
        <v>13861053</v>
      </c>
      <c r="B718" s="32">
        <v>1</v>
      </c>
      <c r="C718" s="32">
        <v>1</v>
      </c>
    </row>
    <row r="719" spans="1:3">
      <c r="A719">
        <v>13873423</v>
      </c>
      <c r="B719" s="32">
        <v>1</v>
      </c>
      <c r="C719" s="32">
        <v>1</v>
      </c>
    </row>
    <row r="720" spans="1:3">
      <c r="A720">
        <v>13904123</v>
      </c>
      <c r="B720" s="32">
        <v>1</v>
      </c>
      <c r="C720" s="32">
        <v>1</v>
      </c>
    </row>
    <row r="721" spans="1:3">
      <c r="A721">
        <v>13908795</v>
      </c>
      <c r="B721" s="32">
        <v>1</v>
      </c>
      <c r="C721" s="32">
        <v>1</v>
      </c>
    </row>
    <row r="722" spans="1:3">
      <c r="A722">
        <v>13954242</v>
      </c>
      <c r="B722" s="32">
        <v>1</v>
      </c>
      <c r="C722" s="32">
        <v>1</v>
      </c>
    </row>
    <row r="723" spans="1:3">
      <c r="A723">
        <v>13970165</v>
      </c>
      <c r="B723" s="32">
        <v>1</v>
      </c>
      <c r="C723" s="32">
        <v>1</v>
      </c>
    </row>
    <row r="724" spans="1:3">
      <c r="A724">
        <v>13975954</v>
      </c>
      <c r="B724" s="32">
        <v>1</v>
      </c>
      <c r="C724" s="32">
        <v>1</v>
      </c>
    </row>
    <row r="725" spans="1:3">
      <c r="A725">
        <v>14011207</v>
      </c>
      <c r="B725" s="32">
        <v>1</v>
      </c>
      <c r="C725" s="32">
        <v>1</v>
      </c>
    </row>
    <row r="726" spans="1:3">
      <c r="A726">
        <v>14085861</v>
      </c>
      <c r="B726" s="32">
        <v>1</v>
      </c>
      <c r="C726" s="32">
        <v>1</v>
      </c>
    </row>
    <row r="727" spans="1:3">
      <c r="A727">
        <v>14096209</v>
      </c>
      <c r="B727" s="32">
        <v>1</v>
      </c>
      <c r="C727" s="32">
        <v>1</v>
      </c>
    </row>
    <row r="728" spans="1:3">
      <c r="A728">
        <v>14118920</v>
      </c>
      <c r="B728" s="32">
        <v>1</v>
      </c>
      <c r="C728" s="32">
        <v>1</v>
      </c>
    </row>
    <row r="729" spans="1:3">
      <c r="A729">
        <v>14126274</v>
      </c>
      <c r="B729" s="32">
        <v>1</v>
      </c>
      <c r="C729" s="32">
        <v>1</v>
      </c>
    </row>
    <row r="730" spans="1:3">
      <c r="A730">
        <v>14143562</v>
      </c>
      <c r="B730" s="32">
        <v>1</v>
      </c>
      <c r="C730" s="32">
        <v>1</v>
      </c>
    </row>
    <row r="731" spans="1:3">
      <c r="A731">
        <v>14162553</v>
      </c>
      <c r="B731" s="32">
        <v>1</v>
      </c>
      <c r="C731" s="32">
        <v>1</v>
      </c>
    </row>
    <row r="732" spans="1:3">
      <c r="A732">
        <v>14210624</v>
      </c>
      <c r="B732" s="32">
        <v>1</v>
      </c>
      <c r="C732" s="32">
        <v>1</v>
      </c>
    </row>
    <row r="733" spans="1:3">
      <c r="A733">
        <v>14246528</v>
      </c>
      <c r="B733" s="32">
        <v>1</v>
      </c>
      <c r="C733" s="32">
        <v>1</v>
      </c>
    </row>
    <row r="734" spans="1:3">
      <c r="A734">
        <v>14267738</v>
      </c>
      <c r="B734" s="32">
        <v>1</v>
      </c>
      <c r="C734" s="32">
        <v>1</v>
      </c>
    </row>
    <row r="735" spans="1:3">
      <c r="A735">
        <v>14270061</v>
      </c>
      <c r="B735" s="32">
        <v>1</v>
      </c>
      <c r="C735" s="32">
        <v>1</v>
      </c>
    </row>
    <row r="736" spans="1:3">
      <c r="A736">
        <v>14305041</v>
      </c>
      <c r="B736" s="32">
        <v>1</v>
      </c>
      <c r="C736" s="32">
        <v>1</v>
      </c>
    </row>
    <row r="737" spans="1:3">
      <c r="A737">
        <v>14348147</v>
      </c>
      <c r="B737" s="32">
        <v>1</v>
      </c>
      <c r="C737" s="32">
        <v>1</v>
      </c>
    </row>
    <row r="738" spans="1:3">
      <c r="A738">
        <v>14392722</v>
      </c>
      <c r="B738" s="32">
        <v>1</v>
      </c>
      <c r="C738" s="32">
        <v>1</v>
      </c>
    </row>
    <row r="739" spans="1:3">
      <c r="A739">
        <v>14395376</v>
      </c>
      <c r="B739" s="32">
        <v>1</v>
      </c>
      <c r="C739" s="32">
        <v>1</v>
      </c>
    </row>
    <row r="740" spans="1:3">
      <c r="A740">
        <v>14399459</v>
      </c>
      <c r="B740" s="32">
        <v>1</v>
      </c>
      <c r="C740" s="32">
        <v>1</v>
      </c>
    </row>
    <row r="741" spans="1:3">
      <c r="A741">
        <v>14399818</v>
      </c>
      <c r="B741" s="32">
        <v>1</v>
      </c>
      <c r="C741" s="32">
        <v>1</v>
      </c>
    </row>
    <row r="742" spans="1:3">
      <c r="A742">
        <v>14405699</v>
      </c>
      <c r="B742" s="32">
        <v>1</v>
      </c>
      <c r="C742" s="32">
        <v>1</v>
      </c>
    </row>
    <row r="743" spans="1:3">
      <c r="A743">
        <v>14438391</v>
      </c>
      <c r="B743" s="32">
        <v>1</v>
      </c>
      <c r="C743" s="32">
        <v>1</v>
      </c>
    </row>
    <row r="744" spans="1:3">
      <c r="A744">
        <v>14481617</v>
      </c>
      <c r="B744" s="32">
        <v>1</v>
      </c>
      <c r="C744" s="32">
        <v>1</v>
      </c>
    </row>
    <row r="745" spans="1:3">
      <c r="A745">
        <v>14509185</v>
      </c>
      <c r="B745" s="32">
        <v>1</v>
      </c>
      <c r="C745" s="32">
        <v>1</v>
      </c>
    </row>
    <row r="746" spans="1:3">
      <c r="A746">
        <v>14519098</v>
      </c>
      <c r="B746" s="32">
        <v>1</v>
      </c>
      <c r="C746" s="32">
        <v>1</v>
      </c>
    </row>
    <row r="747" spans="1:3">
      <c r="A747">
        <v>14562627</v>
      </c>
      <c r="B747" s="32">
        <v>1</v>
      </c>
      <c r="C747" s="32">
        <v>1</v>
      </c>
    </row>
    <row r="748" spans="1:3">
      <c r="A748">
        <v>14630849</v>
      </c>
      <c r="B748" s="32">
        <v>1</v>
      </c>
      <c r="C748" s="32">
        <v>1</v>
      </c>
    </row>
    <row r="749" spans="1:3">
      <c r="A749">
        <v>14634619</v>
      </c>
      <c r="B749" s="32">
        <v>1</v>
      </c>
      <c r="C749" s="32">
        <v>1</v>
      </c>
    </row>
    <row r="750" spans="1:3">
      <c r="A750">
        <v>14655580</v>
      </c>
      <c r="B750" s="32">
        <v>1</v>
      </c>
      <c r="C750" s="32">
        <v>1</v>
      </c>
    </row>
    <row r="751" spans="1:3">
      <c r="A751">
        <v>14703839</v>
      </c>
      <c r="B751" s="32">
        <v>1</v>
      </c>
      <c r="C751" s="32">
        <v>1</v>
      </c>
    </row>
    <row r="752" spans="1:3">
      <c r="A752">
        <v>14761891</v>
      </c>
      <c r="B752" s="32">
        <v>1</v>
      </c>
      <c r="C752" s="32">
        <v>1</v>
      </c>
    </row>
    <row r="753" spans="1:3">
      <c r="A753">
        <v>14778583</v>
      </c>
      <c r="B753" s="32">
        <v>1</v>
      </c>
      <c r="C753" s="32">
        <v>1</v>
      </c>
    </row>
    <row r="754" spans="1:3">
      <c r="A754">
        <v>14824037</v>
      </c>
      <c r="B754" s="32">
        <v>1</v>
      </c>
      <c r="C754" s="32">
        <v>1</v>
      </c>
    </row>
    <row r="755" spans="1:3">
      <c r="A755">
        <v>14827290</v>
      </c>
      <c r="B755" s="32">
        <v>1</v>
      </c>
      <c r="C755" s="32">
        <v>1</v>
      </c>
    </row>
    <row r="756" spans="1:3">
      <c r="A756">
        <v>14836829</v>
      </c>
      <c r="B756" s="32">
        <v>1</v>
      </c>
      <c r="C756" s="32">
        <v>1</v>
      </c>
    </row>
    <row r="757" spans="1:3">
      <c r="A757">
        <v>14842498</v>
      </c>
      <c r="B757" s="32">
        <v>1</v>
      </c>
      <c r="C757" s="32">
        <v>1</v>
      </c>
    </row>
    <row r="758" spans="1:3">
      <c r="A758">
        <v>14848835</v>
      </c>
      <c r="B758" s="32">
        <v>1</v>
      </c>
      <c r="C758" s="32">
        <v>1</v>
      </c>
    </row>
    <row r="759" spans="1:3">
      <c r="A759">
        <v>14893236</v>
      </c>
      <c r="B759" s="32">
        <v>1</v>
      </c>
      <c r="C759" s="32">
        <v>1</v>
      </c>
    </row>
    <row r="760" spans="1:3">
      <c r="A760">
        <v>14902637</v>
      </c>
      <c r="B760" s="32">
        <v>1</v>
      </c>
      <c r="C760" s="32">
        <v>1</v>
      </c>
    </row>
    <row r="761" spans="1:3">
      <c r="A761">
        <v>14915796</v>
      </c>
      <c r="B761" s="32">
        <v>1</v>
      </c>
      <c r="C761" s="32">
        <v>1</v>
      </c>
    </row>
    <row r="762" spans="1:3">
      <c r="A762">
        <v>14924502</v>
      </c>
      <c r="B762" s="32">
        <v>1</v>
      </c>
      <c r="C762" s="32">
        <v>1</v>
      </c>
    </row>
    <row r="763" spans="1:3">
      <c r="A763">
        <v>14951533</v>
      </c>
      <c r="B763" s="32">
        <v>1</v>
      </c>
      <c r="C763" s="32">
        <v>1</v>
      </c>
    </row>
    <row r="764" spans="1:3">
      <c r="A764">
        <v>14957004</v>
      </c>
      <c r="B764" s="32">
        <v>1</v>
      </c>
      <c r="C764" s="32">
        <v>1</v>
      </c>
    </row>
    <row r="765" spans="1:3">
      <c r="A765">
        <v>14960558</v>
      </c>
      <c r="B765" s="32">
        <v>1</v>
      </c>
      <c r="C765" s="32">
        <v>1</v>
      </c>
    </row>
    <row r="766" spans="1:3">
      <c r="A766">
        <v>14976980</v>
      </c>
      <c r="B766" s="32">
        <v>1</v>
      </c>
      <c r="C766" s="32">
        <v>1</v>
      </c>
    </row>
    <row r="767" spans="1:3">
      <c r="A767">
        <v>14982003</v>
      </c>
      <c r="B767" s="32">
        <v>1</v>
      </c>
      <c r="C767" s="32">
        <v>1</v>
      </c>
    </row>
    <row r="768" spans="1:3">
      <c r="A768">
        <v>14987108</v>
      </c>
      <c r="B768" s="32">
        <v>1</v>
      </c>
      <c r="C768" s="32">
        <v>1</v>
      </c>
    </row>
    <row r="769" spans="1:3">
      <c r="A769">
        <v>15003444</v>
      </c>
      <c r="B769" s="32">
        <v>1</v>
      </c>
      <c r="C769" s="32">
        <v>1</v>
      </c>
    </row>
    <row r="770" spans="1:3">
      <c r="A770">
        <v>15019200</v>
      </c>
      <c r="B770" s="32">
        <v>1</v>
      </c>
      <c r="C770" s="32">
        <v>1</v>
      </c>
    </row>
    <row r="771" spans="1:3">
      <c r="A771">
        <v>15019225</v>
      </c>
      <c r="B771" s="32">
        <v>1</v>
      </c>
      <c r="C771" s="32">
        <v>1</v>
      </c>
    </row>
    <row r="772" spans="1:3">
      <c r="A772">
        <v>15028838</v>
      </c>
      <c r="B772" s="32">
        <v>1</v>
      </c>
      <c r="C772" s="32">
        <v>1</v>
      </c>
    </row>
    <row r="773" spans="1:3">
      <c r="A773">
        <v>15052435</v>
      </c>
      <c r="B773" s="32">
        <v>1</v>
      </c>
      <c r="C773" s="32">
        <v>1</v>
      </c>
    </row>
    <row r="774" spans="1:3">
      <c r="A774">
        <v>15056263</v>
      </c>
      <c r="B774" s="32">
        <v>1</v>
      </c>
      <c r="C774" s="32">
        <v>1</v>
      </c>
    </row>
    <row r="775" spans="1:3">
      <c r="A775">
        <v>15060819</v>
      </c>
      <c r="B775" s="32">
        <v>1</v>
      </c>
      <c r="C775" s="32">
        <v>1</v>
      </c>
    </row>
    <row r="776" spans="1:3">
      <c r="A776">
        <v>15071187</v>
      </c>
      <c r="B776" s="32">
        <v>1</v>
      </c>
      <c r="C776" s="32">
        <v>1</v>
      </c>
    </row>
    <row r="777" spans="1:3">
      <c r="A777">
        <v>15079166</v>
      </c>
      <c r="B777" s="32">
        <v>1</v>
      </c>
      <c r="C777" s="32">
        <v>1</v>
      </c>
    </row>
    <row r="778" spans="1:3">
      <c r="A778">
        <v>15083652</v>
      </c>
      <c r="B778" s="32">
        <v>1</v>
      </c>
      <c r="C778" s="32">
        <v>1</v>
      </c>
    </row>
    <row r="779" spans="1:3">
      <c r="A779">
        <v>15095337</v>
      </c>
      <c r="B779" s="32">
        <v>1</v>
      </c>
      <c r="C779" s="32">
        <v>1</v>
      </c>
    </row>
    <row r="780" spans="1:3">
      <c r="A780">
        <v>15107097</v>
      </c>
      <c r="B780" s="32">
        <v>1</v>
      </c>
      <c r="C780" s="32">
        <v>1</v>
      </c>
    </row>
    <row r="781" spans="1:3">
      <c r="A781">
        <v>15133133</v>
      </c>
      <c r="B781" s="32">
        <v>1</v>
      </c>
      <c r="C781" s="32">
        <v>1</v>
      </c>
    </row>
    <row r="782" spans="1:3">
      <c r="A782">
        <v>15134913</v>
      </c>
      <c r="B782" s="32">
        <v>1</v>
      </c>
      <c r="C782" s="32">
        <v>1</v>
      </c>
    </row>
    <row r="783" spans="1:3">
      <c r="A783">
        <v>15144995</v>
      </c>
      <c r="B783" s="32">
        <v>1</v>
      </c>
      <c r="C783" s="32">
        <v>1</v>
      </c>
    </row>
    <row r="784" spans="1:3">
      <c r="A784">
        <v>15146325</v>
      </c>
      <c r="B784" s="32">
        <v>1</v>
      </c>
      <c r="C784" s="32">
        <v>1</v>
      </c>
    </row>
    <row r="785" spans="1:3">
      <c r="A785">
        <v>15148112</v>
      </c>
      <c r="B785" s="32">
        <v>1</v>
      </c>
      <c r="C785" s="32">
        <v>1</v>
      </c>
    </row>
    <row r="786" spans="1:3">
      <c r="A786">
        <v>15159493</v>
      </c>
      <c r="B786" s="32">
        <v>1</v>
      </c>
      <c r="C786" s="32">
        <v>1</v>
      </c>
    </row>
    <row r="787" spans="1:3">
      <c r="A787">
        <v>15160073</v>
      </c>
      <c r="B787" s="32">
        <v>1</v>
      </c>
      <c r="C787" s="32">
        <v>1</v>
      </c>
    </row>
    <row r="788" spans="1:3">
      <c r="A788">
        <v>15164183</v>
      </c>
      <c r="B788" s="32">
        <v>1</v>
      </c>
      <c r="C788" s="32">
        <v>1</v>
      </c>
    </row>
    <row r="789" spans="1:3">
      <c r="A789">
        <v>15167016</v>
      </c>
      <c r="B789" s="32">
        <v>1</v>
      </c>
      <c r="C789" s="32">
        <v>1</v>
      </c>
    </row>
    <row r="790" spans="1:3">
      <c r="A790">
        <v>15169450</v>
      </c>
      <c r="B790" s="32">
        <v>1</v>
      </c>
      <c r="C790" s="32">
        <v>1</v>
      </c>
    </row>
    <row r="791" spans="1:3">
      <c r="A791">
        <v>15173115</v>
      </c>
      <c r="B791" s="32">
        <v>1</v>
      </c>
      <c r="C791" s="32">
        <v>1</v>
      </c>
    </row>
    <row r="792" spans="1:3">
      <c r="A792">
        <v>15173382</v>
      </c>
      <c r="B792" s="32">
        <v>1</v>
      </c>
      <c r="C792" s="32">
        <v>1</v>
      </c>
    </row>
    <row r="793" spans="1:3">
      <c r="A793">
        <v>15191028</v>
      </c>
      <c r="B793" s="32">
        <v>1</v>
      </c>
      <c r="C793" s="32">
        <v>1</v>
      </c>
    </row>
    <row r="794" spans="1:3">
      <c r="A794">
        <v>15195245</v>
      </c>
      <c r="B794" s="32">
        <v>1</v>
      </c>
      <c r="C794" s="32">
        <v>1</v>
      </c>
    </row>
    <row r="795" spans="1:3">
      <c r="A795">
        <v>15195958</v>
      </c>
      <c r="B795" s="32">
        <v>1</v>
      </c>
      <c r="C795" s="32">
        <v>1</v>
      </c>
    </row>
    <row r="796" spans="1:3">
      <c r="A796">
        <v>15202204</v>
      </c>
      <c r="B796" s="32">
        <v>1</v>
      </c>
      <c r="C796" s="32">
        <v>1</v>
      </c>
    </row>
    <row r="797" spans="1:3">
      <c r="A797">
        <v>15202225</v>
      </c>
      <c r="B797" s="32">
        <v>1</v>
      </c>
      <c r="C797" s="32">
        <v>1</v>
      </c>
    </row>
    <row r="798" spans="1:3">
      <c r="A798">
        <v>15206098</v>
      </c>
      <c r="B798" s="32">
        <v>1</v>
      </c>
      <c r="C798" s="32">
        <v>1</v>
      </c>
    </row>
    <row r="799" spans="1:3">
      <c r="A799">
        <v>15211627</v>
      </c>
      <c r="B799" s="32">
        <v>1</v>
      </c>
      <c r="C799" s="32">
        <v>1</v>
      </c>
    </row>
    <row r="800" spans="1:3">
      <c r="A800">
        <v>15211748</v>
      </c>
      <c r="B800" s="32">
        <v>1</v>
      </c>
      <c r="C800" s="32">
        <v>1</v>
      </c>
    </row>
    <row r="801" spans="1:3">
      <c r="A801">
        <v>15217756</v>
      </c>
      <c r="B801" s="32">
        <v>1</v>
      </c>
      <c r="C801" s="32">
        <v>1</v>
      </c>
    </row>
    <row r="802" spans="1:3">
      <c r="A802">
        <v>15219411</v>
      </c>
      <c r="B802" s="32">
        <v>1</v>
      </c>
      <c r="C802" s="32">
        <v>1</v>
      </c>
    </row>
    <row r="803" spans="1:3">
      <c r="A803">
        <v>15222579</v>
      </c>
      <c r="B803" s="32">
        <v>1</v>
      </c>
      <c r="C803" s="32">
        <v>1</v>
      </c>
    </row>
    <row r="804" spans="1:3">
      <c r="A804">
        <v>15223729</v>
      </c>
      <c r="B804" s="32">
        <v>1</v>
      </c>
      <c r="C804" s="32">
        <v>1</v>
      </c>
    </row>
    <row r="805" spans="1:3">
      <c r="A805">
        <v>15228483</v>
      </c>
      <c r="B805" s="32">
        <v>1</v>
      </c>
      <c r="C805" s="32">
        <v>1</v>
      </c>
    </row>
    <row r="806" spans="1:3">
      <c r="A806">
        <v>15240937</v>
      </c>
      <c r="B806" s="32">
        <v>1</v>
      </c>
      <c r="C806" s="32">
        <v>1</v>
      </c>
    </row>
    <row r="807" spans="1:3">
      <c r="A807">
        <v>15241698</v>
      </c>
      <c r="B807" s="32">
        <v>1</v>
      </c>
      <c r="C807" s="32">
        <v>1</v>
      </c>
    </row>
    <row r="808" spans="1:3">
      <c r="A808">
        <v>15241742</v>
      </c>
      <c r="B808" s="32">
        <v>1</v>
      </c>
      <c r="C808" s="32">
        <v>1</v>
      </c>
    </row>
    <row r="809" spans="1:3">
      <c r="A809">
        <v>15248256</v>
      </c>
      <c r="B809" s="32">
        <v>1</v>
      </c>
      <c r="C809" s="32">
        <v>1</v>
      </c>
    </row>
    <row r="810" spans="1:3">
      <c r="A810">
        <v>15249956</v>
      </c>
      <c r="B810" s="32">
        <v>1</v>
      </c>
      <c r="C810" s="32">
        <v>1</v>
      </c>
    </row>
    <row r="811" spans="1:3">
      <c r="A811">
        <v>15250128</v>
      </c>
      <c r="B811" s="32">
        <v>1</v>
      </c>
      <c r="C811" s="32">
        <v>1</v>
      </c>
    </row>
    <row r="812" spans="1:3">
      <c r="A812">
        <v>15250503</v>
      </c>
      <c r="B812" s="32">
        <v>1</v>
      </c>
      <c r="C812" s="32">
        <v>1</v>
      </c>
    </row>
    <row r="813" spans="1:3">
      <c r="A813">
        <v>15251854</v>
      </c>
      <c r="B813" s="32">
        <v>1</v>
      </c>
      <c r="C813" s="32">
        <v>1</v>
      </c>
    </row>
    <row r="814" spans="1:3">
      <c r="A814">
        <v>15264252</v>
      </c>
      <c r="B814" s="32">
        <v>1</v>
      </c>
      <c r="C814" s="32">
        <v>1</v>
      </c>
    </row>
    <row r="815" spans="1:3">
      <c r="A815">
        <v>15266192</v>
      </c>
      <c r="B815" s="32">
        <v>1</v>
      </c>
      <c r="C815" s="32">
        <v>1</v>
      </c>
    </row>
    <row r="816" spans="1:3">
      <c r="A816">
        <v>15266205</v>
      </c>
      <c r="B816" s="32">
        <v>1</v>
      </c>
      <c r="C816" s="32">
        <v>1</v>
      </c>
    </row>
    <row r="817" spans="1:3">
      <c r="A817">
        <v>15268391</v>
      </c>
      <c r="B817" s="32">
        <v>1</v>
      </c>
      <c r="C817" s="32">
        <v>1</v>
      </c>
    </row>
    <row r="818" spans="1:3">
      <c r="A818">
        <v>15268496</v>
      </c>
      <c r="B818" s="32">
        <v>1</v>
      </c>
      <c r="C818" s="32">
        <v>1</v>
      </c>
    </row>
    <row r="819" spans="1:3">
      <c r="A819">
        <v>15276625</v>
      </c>
      <c r="B819" s="32">
        <v>1</v>
      </c>
      <c r="C819" s="32">
        <v>1</v>
      </c>
    </row>
    <row r="820" spans="1:3">
      <c r="A820">
        <v>15277675</v>
      </c>
      <c r="B820" s="32">
        <v>1</v>
      </c>
      <c r="C820" s="32">
        <v>1</v>
      </c>
    </row>
    <row r="821" spans="1:3">
      <c r="A821">
        <v>15285566</v>
      </c>
      <c r="B821" s="32">
        <v>1</v>
      </c>
      <c r="C821" s="32">
        <v>1</v>
      </c>
    </row>
    <row r="822" spans="1:3">
      <c r="A822">
        <v>15294235</v>
      </c>
      <c r="B822" s="32">
        <v>1</v>
      </c>
      <c r="C822" s="32">
        <v>1</v>
      </c>
    </row>
    <row r="823" spans="1:3">
      <c r="A823">
        <v>15296842</v>
      </c>
      <c r="B823" s="32">
        <v>1</v>
      </c>
      <c r="C823" s="32">
        <v>1</v>
      </c>
    </row>
    <row r="824" spans="1:3">
      <c r="A824">
        <v>15296859</v>
      </c>
      <c r="B824" s="32">
        <v>1</v>
      </c>
      <c r="C824" s="32">
        <v>1</v>
      </c>
    </row>
    <row r="825" spans="1:3">
      <c r="A825">
        <v>15298214</v>
      </c>
      <c r="B825" s="32">
        <v>1</v>
      </c>
      <c r="C825" s="32">
        <v>1</v>
      </c>
    </row>
    <row r="826" spans="1:3">
      <c r="A826">
        <v>15300261</v>
      </c>
      <c r="B826" s="32">
        <v>1</v>
      </c>
      <c r="C826" s="32">
        <v>1</v>
      </c>
    </row>
    <row r="827" spans="1:3">
      <c r="A827">
        <v>15300712</v>
      </c>
      <c r="B827" s="32">
        <v>1</v>
      </c>
      <c r="C827" s="32">
        <v>1</v>
      </c>
    </row>
    <row r="828" spans="1:3">
      <c r="A828">
        <v>15305368</v>
      </c>
      <c r="B828" s="32">
        <v>1</v>
      </c>
      <c r="C828" s="32">
        <v>1</v>
      </c>
    </row>
    <row r="829" spans="1:3">
      <c r="A829">
        <v>15306505</v>
      </c>
      <c r="B829" s="32">
        <v>1</v>
      </c>
      <c r="C829" s="32">
        <v>1</v>
      </c>
    </row>
    <row r="830" spans="1:3">
      <c r="A830">
        <v>15318470</v>
      </c>
      <c r="B830" s="32">
        <v>1</v>
      </c>
      <c r="C830" s="32">
        <v>1</v>
      </c>
    </row>
    <row r="831" spans="1:3">
      <c r="A831">
        <v>15319815</v>
      </c>
      <c r="B831" s="32">
        <v>1</v>
      </c>
      <c r="C831" s="32">
        <v>1</v>
      </c>
    </row>
    <row r="832" spans="1:3">
      <c r="A832">
        <v>15326032</v>
      </c>
      <c r="B832" s="32">
        <v>1</v>
      </c>
      <c r="C832" s="32">
        <v>1</v>
      </c>
    </row>
    <row r="833" spans="1:3">
      <c r="A833">
        <v>15328181</v>
      </c>
      <c r="B833" s="32">
        <v>1</v>
      </c>
      <c r="C833" s="32">
        <v>1</v>
      </c>
    </row>
    <row r="834" spans="1:3">
      <c r="A834">
        <v>15332728</v>
      </c>
      <c r="B834" s="32">
        <v>1</v>
      </c>
      <c r="C834" s="32">
        <v>1</v>
      </c>
    </row>
    <row r="835" spans="1:3">
      <c r="A835">
        <v>15334574</v>
      </c>
      <c r="B835" s="32">
        <v>1</v>
      </c>
      <c r="C835" s="32">
        <v>1</v>
      </c>
    </row>
    <row r="836" spans="1:3">
      <c r="A836">
        <v>15334874</v>
      </c>
      <c r="B836" s="32">
        <v>1</v>
      </c>
      <c r="C836" s="32">
        <v>1</v>
      </c>
    </row>
    <row r="837" spans="1:3">
      <c r="A837">
        <v>15340653</v>
      </c>
      <c r="B837" s="32">
        <v>1</v>
      </c>
      <c r="C837" s="32">
        <v>1</v>
      </c>
    </row>
    <row r="838" spans="1:3">
      <c r="A838">
        <v>15346733</v>
      </c>
      <c r="B838" s="32">
        <v>1</v>
      </c>
      <c r="C838" s="32">
        <v>1</v>
      </c>
    </row>
    <row r="839" spans="1:3">
      <c r="A839">
        <v>15346759</v>
      </c>
      <c r="B839" s="32">
        <v>1</v>
      </c>
      <c r="C839" s="32">
        <v>1</v>
      </c>
    </row>
    <row r="840" spans="1:3">
      <c r="A840">
        <v>15347186</v>
      </c>
      <c r="B840" s="32">
        <v>1</v>
      </c>
      <c r="C840" s="32">
        <v>1</v>
      </c>
    </row>
    <row r="841" spans="1:3">
      <c r="A841">
        <v>15348849</v>
      </c>
      <c r="B841" s="32">
        <v>1</v>
      </c>
      <c r="C841" s="32">
        <v>1</v>
      </c>
    </row>
    <row r="842" spans="1:3">
      <c r="A842">
        <v>15358341</v>
      </c>
      <c r="B842" s="32">
        <v>1</v>
      </c>
      <c r="C842" s="32">
        <v>1</v>
      </c>
    </row>
    <row r="843" spans="1:3">
      <c r="A843">
        <v>15367096</v>
      </c>
      <c r="B843" s="32">
        <v>1</v>
      </c>
      <c r="C843" s="32">
        <v>1</v>
      </c>
    </row>
    <row r="844" spans="1:3">
      <c r="A844">
        <v>15369600</v>
      </c>
      <c r="B844" s="32">
        <v>1</v>
      </c>
      <c r="C844" s="32">
        <v>1</v>
      </c>
    </row>
    <row r="845" spans="1:3">
      <c r="A845">
        <v>15374318</v>
      </c>
      <c r="B845" s="32">
        <v>1</v>
      </c>
      <c r="C845" s="32">
        <v>1</v>
      </c>
    </row>
    <row r="846" spans="1:3">
      <c r="A846">
        <v>15375291</v>
      </c>
      <c r="B846" s="32">
        <v>1</v>
      </c>
      <c r="C846" s="32">
        <v>1</v>
      </c>
    </row>
    <row r="847" spans="1:3">
      <c r="A847">
        <v>15375295</v>
      </c>
      <c r="B847" s="32">
        <v>1</v>
      </c>
      <c r="C847" s="32">
        <v>1</v>
      </c>
    </row>
    <row r="848" spans="1:3">
      <c r="A848">
        <v>15377754</v>
      </c>
      <c r="B848" s="32">
        <v>1</v>
      </c>
      <c r="C848" s="32">
        <v>1</v>
      </c>
    </row>
    <row r="849" spans="1:3">
      <c r="A849">
        <v>15380220</v>
      </c>
      <c r="B849" s="32">
        <v>1</v>
      </c>
      <c r="C849" s="32">
        <v>1</v>
      </c>
    </row>
    <row r="850" spans="1:3">
      <c r="A850">
        <v>15380950</v>
      </c>
      <c r="B850" s="32">
        <v>1</v>
      </c>
      <c r="C850" s="32">
        <v>1</v>
      </c>
    </row>
    <row r="851" spans="1:3">
      <c r="A851">
        <v>15381742</v>
      </c>
      <c r="B851" s="32">
        <v>1</v>
      </c>
      <c r="C851" s="32">
        <v>1</v>
      </c>
    </row>
    <row r="852" spans="1:3">
      <c r="A852">
        <v>15381950</v>
      </c>
      <c r="B852" s="32">
        <v>1</v>
      </c>
      <c r="C852" s="32">
        <v>1</v>
      </c>
    </row>
    <row r="853" spans="1:3">
      <c r="A853">
        <v>15382008</v>
      </c>
      <c r="B853" s="32">
        <v>1</v>
      </c>
      <c r="C853" s="32">
        <v>1</v>
      </c>
    </row>
    <row r="854" spans="1:3">
      <c r="A854">
        <v>15387262</v>
      </c>
      <c r="B854" s="32">
        <v>1</v>
      </c>
      <c r="C854" s="32">
        <v>1</v>
      </c>
    </row>
    <row r="855" spans="1:3">
      <c r="A855">
        <v>15387488</v>
      </c>
      <c r="B855" s="32">
        <v>1</v>
      </c>
      <c r="C855" s="32">
        <v>1</v>
      </c>
    </row>
    <row r="856" spans="1:3">
      <c r="A856">
        <v>15388511</v>
      </c>
      <c r="B856" s="32">
        <v>1</v>
      </c>
      <c r="C856" s="32">
        <v>1</v>
      </c>
    </row>
    <row r="857" spans="1:3">
      <c r="A857">
        <v>15396587</v>
      </c>
      <c r="B857" s="32">
        <v>1</v>
      </c>
      <c r="C857" s="32">
        <v>1</v>
      </c>
    </row>
    <row r="858" spans="1:3">
      <c r="A858">
        <v>15397916</v>
      </c>
      <c r="B858" s="32">
        <v>1</v>
      </c>
      <c r="C858" s="32">
        <v>1</v>
      </c>
    </row>
    <row r="859" spans="1:3">
      <c r="A859">
        <v>15397923</v>
      </c>
      <c r="B859" s="32">
        <v>1</v>
      </c>
      <c r="C859" s="32">
        <v>1</v>
      </c>
    </row>
    <row r="860" spans="1:3">
      <c r="A860">
        <v>15405361</v>
      </c>
      <c r="B860" s="32">
        <v>1</v>
      </c>
      <c r="C860" s="32">
        <v>1</v>
      </c>
    </row>
    <row r="861" spans="1:3">
      <c r="A861">
        <v>15406275</v>
      </c>
      <c r="B861" s="32">
        <v>1</v>
      </c>
      <c r="C861" s="32">
        <v>1</v>
      </c>
    </row>
    <row r="862" spans="1:3">
      <c r="A862">
        <v>15407472</v>
      </c>
      <c r="B862" s="32">
        <v>1</v>
      </c>
      <c r="C862" s="32">
        <v>1</v>
      </c>
    </row>
    <row r="863" spans="1:3">
      <c r="A863">
        <v>15411445</v>
      </c>
      <c r="B863" s="32">
        <v>1</v>
      </c>
      <c r="C863" s="32">
        <v>1</v>
      </c>
    </row>
    <row r="864" spans="1:3">
      <c r="A864">
        <v>15412912</v>
      </c>
      <c r="B864" s="32">
        <v>1</v>
      </c>
      <c r="C864" s="32">
        <v>1</v>
      </c>
    </row>
    <row r="865" spans="1:3">
      <c r="A865">
        <v>15415179</v>
      </c>
      <c r="B865" s="32">
        <v>1</v>
      </c>
      <c r="C865" s="32">
        <v>1</v>
      </c>
    </row>
    <row r="866" spans="1:3">
      <c r="A866">
        <v>15417862</v>
      </c>
      <c r="B866" s="32">
        <v>1</v>
      </c>
      <c r="C866" s="32">
        <v>1</v>
      </c>
    </row>
    <row r="867" spans="1:3">
      <c r="A867">
        <v>15423120</v>
      </c>
      <c r="B867" s="32">
        <v>1</v>
      </c>
      <c r="C867" s="32">
        <v>1</v>
      </c>
    </row>
    <row r="868" spans="1:3">
      <c r="A868">
        <v>15424183</v>
      </c>
      <c r="B868" s="32">
        <v>1</v>
      </c>
      <c r="C868" s="32">
        <v>1</v>
      </c>
    </row>
    <row r="869" spans="1:3">
      <c r="A869">
        <v>15425520</v>
      </c>
      <c r="B869" s="32">
        <v>1</v>
      </c>
      <c r="C869" s="32">
        <v>1</v>
      </c>
    </row>
    <row r="870" spans="1:3">
      <c r="A870">
        <v>15428244</v>
      </c>
      <c r="B870" s="32">
        <v>1</v>
      </c>
      <c r="C870" s="32">
        <v>1</v>
      </c>
    </row>
    <row r="871" spans="1:3">
      <c r="A871">
        <v>15434219</v>
      </c>
      <c r="B871" s="32">
        <v>1</v>
      </c>
      <c r="C871" s="32">
        <v>1</v>
      </c>
    </row>
    <row r="872" spans="1:3">
      <c r="A872">
        <v>15445262</v>
      </c>
      <c r="B872" s="32">
        <v>1</v>
      </c>
      <c r="C872" s="32">
        <v>1</v>
      </c>
    </row>
    <row r="873" spans="1:3">
      <c r="A873">
        <v>15445938</v>
      </c>
      <c r="B873" s="32">
        <v>1</v>
      </c>
      <c r="C873" s="32">
        <v>1</v>
      </c>
    </row>
    <row r="874" spans="1:3">
      <c r="A874">
        <v>15450544</v>
      </c>
      <c r="B874" s="32">
        <v>1</v>
      </c>
      <c r="C874" s="32">
        <v>1</v>
      </c>
    </row>
    <row r="875" spans="1:3">
      <c r="A875">
        <v>15454869</v>
      </c>
      <c r="B875" s="32">
        <v>1</v>
      </c>
      <c r="C875" s="32">
        <v>1</v>
      </c>
    </row>
    <row r="876" spans="1:3">
      <c r="A876">
        <v>15457448</v>
      </c>
      <c r="B876" s="32">
        <v>1</v>
      </c>
      <c r="C876" s="32">
        <v>1</v>
      </c>
    </row>
    <row r="877" spans="1:3">
      <c r="A877">
        <v>15461973</v>
      </c>
      <c r="B877" s="32">
        <v>1</v>
      </c>
      <c r="C877" s="32">
        <v>1</v>
      </c>
    </row>
    <row r="878" spans="1:3">
      <c r="A878">
        <v>15464383</v>
      </c>
      <c r="B878" s="32">
        <v>1</v>
      </c>
      <c r="C878" s="32">
        <v>1</v>
      </c>
    </row>
    <row r="879" spans="1:3">
      <c r="A879">
        <v>15470884</v>
      </c>
      <c r="B879" s="32">
        <v>1</v>
      </c>
      <c r="C879" s="32">
        <v>1</v>
      </c>
    </row>
    <row r="880" spans="1:3">
      <c r="A880">
        <v>15475729</v>
      </c>
      <c r="B880" s="32">
        <v>1</v>
      </c>
      <c r="C880" s="32">
        <v>1</v>
      </c>
    </row>
    <row r="881" spans="1:3">
      <c r="A881">
        <v>15482803</v>
      </c>
      <c r="B881" s="32">
        <v>1</v>
      </c>
      <c r="C881" s="32">
        <v>1</v>
      </c>
    </row>
    <row r="882" spans="1:3">
      <c r="A882">
        <v>15488975</v>
      </c>
      <c r="B882" s="32">
        <v>1</v>
      </c>
      <c r="C882" s="32">
        <v>1</v>
      </c>
    </row>
    <row r="883" spans="1:3">
      <c r="A883">
        <v>15490279</v>
      </c>
      <c r="B883" s="32">
        <v>1</v>
      </c>
      <c r="C883" s="32">
        <v>1</v>
      </c>
    </row>
    <row r="884" spans="1:3">
      <c r="A884">
        <v>15493654</v>
      </c>
      <c r="B884" s="32">
        <v>1</v>
      </c>
      <c r="C884" s="32">
        <v>1</v>
      </c>
    </row>
    <row r="885" spans="1:3">
      <c r="A885">
        <v>15495747</v>
      </c>
      <c r="B885" s="32">
        <v>1</v>
      </c>
      <c r="C885" s="32">
        <v>1</v>
      </c>
    </row>
    <row r="886" spans="1:3">
      <c r="A886">
        <v>15498460</v>
      </c>
      <c r="B886" s="32">
        <v>1</v>
      </c>
      <c r="C886" s="32">
        <v>1</v>
      </c>
    </row>
    <row r="887" spans="1:3">
      <c r="A887">
        <v>15502253</v>
      </c>
      <c r="B887" s="32">
        <v>1</v>
      </c>
      <c r="C887" s="32">
        <v>1</v>
      </c>
    </row>
    <row r="888" spans="1:3">
      <c r="A888">
        <v>15506693</v>
      </c>
      <c r="B888" s="32">
        <v>1</v>
      </c>
      <c r="C888" s="32">
        <v>1</v>
      </c>
    </row>
    <row r="889" spans="1:3">
      <c r="A889">
        <v>15513322</v>
      </c>
      <c r="B889" s="32">
        <v>1</v>
      </c>
      <c r="C889" s="32">
        <v>1</v>
      </c>
    </row>
    <row r="890" spans="1:3">
      <c r="A890">
        <v>15515366</v>
      </c>
      <c r="B890" s="32">
        <v>1</v>
      </c>
      <c r="C890" s="32">
        <v>1</v>
      </c>
    </row>
    <row r="891" spans="1:3">
      <c r="A891">
        <v>15516663</v>
      </c>
      <c r="B891" s="32">
        <v>1</v>
      </c>
      <c r="C891" s="32">
        <v>1</v>
      </c>
    </row>
    <row r="892" spans="1:3">
      <c r="A892">
        <v>15517870</v>
      </c>
      <c r="B892" s="32">
        <v>1</v>
      </c>
      <c r="C892" s="32">
        <v>1</v>
      </c>
    </row>
    <row r="893" spans="1:3">
      <c r="A893">
        <v>15518651</v>
      </c>
      <c r="B893" s="32">
        <v>1</v>
      </c>
      <c r="C893" s="32">
        <v>1</v>
      </c>
    </row>
    <row r="894" spans="1:3">
      <c r="A894">
        <v>15518702</v>
      </c>
      <c r="B894" s="32">
        <v>1</v>
      </c>
      <c r="C894" s="32">
        <v>1</v>
      </c>
    </row>
    <row r="895" spans="1:3">
      <c r="A895">
        <v>15536615</v>
      </c>
      <c r="B895" s="32">
        <v>1</v>
      </c>
      <c r="C895" s="32">
        <v>1</v>
      </c>
    </row>
    <row r="896" spans="1:3">
      <c r="A896">
        <v>15537792</v>
      </c>
      <c r="B896" s="32">
        <v>1</v>
      </c>
      <c r="C896" s="32">
        <v>1</v>
      </c>
    </row>
    <row r="897" spans="1:3">
      <c r="A897">
        <v>15538940</v>
      </c>
      <c r="B897" s="32">
        <v>1</v>
      </c>
      <c r="C897" s="32">
        <v>1</v>
      </c>
    </row>
    <row r="898" spans="1:3">
      <c r="A898">
        <v>15542732</v>
      </c>
      <c r="B898" s="32">
        <v>1</v>
      </c>
      <c r="C898" s="32">
        <v>1</v>
      </c>
    </row>
    <row r="899" spans="1:3">
      <c r="A899">
        <v>15544762</v>
      </c>
      <c r="B899" s="32">
        <v>1</v>
      </c>
      <c r="C899" s="32">
        <v>1</v>
      </c>
    </row>
    <row r="900" spans="1:3">
      <c r="A900">
        <v>15548058</v>
      </c>
      <c r="B900" s="32">
        <v>1</v>
      </c>
      <c r="C900" s="32">
        <v>1</v>
      </c>
    </row>
    <row r="901" spans="1:3">
      <c r="A901">
        <v>15556870</v>
      </c>
      <c r="B901" s="32">
        <v>1</v>
      </c>
      <c r="C901" s="32">
        <v>1</v>
      </c>
    </row>
    <row r="902" spans="1:3">
      <c r="A902">
        <v>15557029</v>
      </c>
      <c r="B902" s="32">
        <v>1</v>
      </c>
      <c r="C902" s="32">
        <v>1</v>
      </c>
    </row>
    <row r="903" spans="1:3">
      <c r="A903">
        <v>15557807</v>
      </c>
      <c r="B903" s="32">
        <v>1</v>
      </c>
      <c r="C903" s="32">
        <v>1</v>
      </c>
    </row>
    <row r="904" spans="1:3">
      <c r="A904">
        <v>15560758</v>
      </c>
      <c r="B904" s="32">
        <v>1</v>
      </c>
      <c r="C904" s="32">
        <v>1</v>
      </c>
    </row>
    <row r="905" spans="1:3">
      <c r="A905">
        <v>15561350</v>
      </c>
      <c r="B905" s="32">
        <v>1</v>
      </c>
      <c r="C905" s="32">
        <v>1</v>
      </c>
    </row>
    <row r="906" spans="1:3">
      <c r="A906">
        <v>15563721</v>
      </c>
      <c r="B906" s="32">
        <v>1</v>
      </c>
      <c r="C906" s="32">
        <v>1</v>
      </c>
    </row>
    <row r="907" spans="1:3">
      <c r="A907">
        <v>15564785</v>
      </c>
      <c r="B907" s="32">
        <v>1</v>
      </c>
      <c r="C907" s="32">
        <v>1</v>
      </c>
    </row>
    <row r="908" spans="1:3">
      <c r="A908">
        <v>15569195</v>
      </c>
      <c r="B908" s="32">
        <v>1</v>
      </c>
      <c r="C908" s="32">
        <v>1</v>
      </c>
    </row>
    <row r="909" spans="1:3">
      <c r="A909">
        <v>15572550</v>
      </c>
      <c r="B909" s="32">
        <v>1</v>
      </c>
      <c r="C909" s="32">
        <v>1</v>
      </c>
    </row>
    <row r="910" spans="1:3">
      <c r="A910">
        <v>15579960</v>
      </c>
      <c r="B910" s="32">
        <v>1</v>
      </c>
      <c r="C910" s="32">
        <v>1</v>
      </c>
    </row>
    <row r="911" spans="1:3">
      <c r="A911">
        <v>15579962</v>
      </c>
      <c r="B911" s="32">
        <v>1</v>
      </c>
      <c r="C911" s="32">
        <v>1</v>
      </c>
    </row>
    <row r="912" spans="1:3">
      <c r="A912">
        <v>15581759</v>
      </c>
      <c r="B912" s="32">
        <v>1</v>
      </c>
      <c r="C912" s="32">
        <v>1</v>
      </c>
    </row>
    <row r="913" spans="1:3">
      <c r="A913">
        <v>15582430</v>
      </c>
      <c r="B913" s="32">
        <v>1</v>
      </c>
      <c r="C913" s="32">
        <v>1</v>
      </c>
    </row>
    <row r="914" spans="1:3">
      <c r="A914">
        <v>15584429</v>
      </c>
      <c r="B914" s="32">
        <v>1</v>
      </c>
      <c r="C914" s="32">
        <v>1</v>
      </c>
    </row>
    <row r="915" spans="1:3">
      <c r="A915">
        <v>15584541</v>
      </c>
      <c r="B915" s="32">
        <v>1</v>
      </c>
      <c r="C915" s="32">
        <v>1</v>
      </c>
    </row>
    <row r="916" spans="1:3">
      <c r="A916">
        <v>15587037</v>
      </c>
      <c r="B916" s="32">
        <v>1</v>
      </c>
      <c r="C916" s="32">
        <v>1</v>
      </c>
    </row>
    <row r="917" spans="1:3">
      <c r="A917">
        <v>15588874</v>
      </c>
      <c r="B917" s="32">
        <v>1</v>
      </c>
      <c r="C917" s="32">
        <v>1</v>
      </c>
    </row>
    <row r="918" spans="1:3">
      <c r="A918">
        <v>15589784</v>
      </c>
      <c r="B918" s="32">
        <v>1</v>
      </c>
      <c r="C918" s="32">
        <v>1</v>
      </c>
    </row>
    <row r="919" spans="1:3">
      <c r="A919">
        <v>15590761</v>
      </c>
      <c r="B919" s="32">
        <v>1</v>
      </c>
      <c r="C919" s="32">
        <v>1</v>
      </c>
    </row>
    <row r="920" spans="1:3">
      <c r="A920">
        <v>15591312</v>
      </c>
      <c r="B920" s="32">
        <v>1</v>
      </c>
      <c r="C920" s="32">
        <v>1</v>
      </c>
    </row>
    <row r="921" spans="1:3">
      <c r="A921">
        <v>15592853</v>
      </c>
      <c r="B921" s="32">
        <v>1</v>
      </c>
      <c r="C921" s="32">
        <v>1</v>
      </c>
    </row>
    <row r="922" spans="1:3">
      <c r="A922">
        <v>15593506</v>
      </c>
      <c r="B922" s="32">
        <v>1</v>
      </c>
      <c r="C922" s="32">
        <v>1</v>
      </c>
    </row>
    <row r="923" spans="1:3">
      <c r="A923">
        <v>15601860</v>
      </c>
      <c r="B923" s="32">
        <v>1</v>
      </c>
      <c r="C923" s="32">
        <v>1</v>
      </c>
    </row>
    <row r="924" spans="1:3">
      <c r="A924">
        <v>15601991</v>
      </c>
      <c r="B924" s="32">
        <v>1</v>
      </c>
      <c r="C924" s="32">
        <v>1</v>
      </c>
    </row>
    <row r="925" spans="1:3">
      <c r="A925">
        <v>15603814</v>
      </c>
      <c r="B925" s="32">
        <v>1</v>
      </c>
      <c r="C925" s="32">
        <v>1</v>
      </c>
    </row>
    <row r="926" spans="1:3">
      <c r="A926">
        <v>15606591</v>
      </c>
      <c r="B926" s="32">
        <v>1</v>
      </c>
      <c r="C926" s="32">
        <v>1</v>
      </c>
    </row>
    <row r="927" spans="1:3">
      <c r="A927">
        <v>15613538</v>
      </c>
      <c r="B927" s="32">
        <v>1</v>
      </c>
      <c r="C927" s="32">
        <v>1</v>
      </c>
    </row>
    <row r="928" spans="1:3">
      <c r="A928">
        <v>15614118</v>
      </c>
      <c r="B928" s="32">
        <v>1</v>
      </c>
      <c r="C928" s="32">
        <v>1</v>
      </c>
    </row>
    <row r="929" spans="1:3">
      <c r="A929">
        <v>15615783</v>
      </c>
      <c r="B929" s="32">
        <v>1</v>
      </c>
      <c r="C929" s="32">
        <v>1</v>
      </c>
    </row>
    <row r="930" spans="1:3">
      <c r="A930">
        <v>15618357</v>
      </c>
      <c r="B930" s="32">
        <v>1</v>
      </c>
      <c r="C930" s="32">
        <v>1</v>
      </c>
    </row>
    <row r="931" spans="1:3">
      <c r="A931">
        <v>15619041</v>
      </c>
      <c r="B931" s="32">
        <v>1</v>
      </c>
      <c r="C931" s="32">
        <v>1</v>
      </c>
    </row>
    <row r="932" spans="1:3">
      <c r="A932">
        <v>15619162</v>
      </c>
      <c r="B932" s="32">
        <v>1</v>
      </c>
      <c r="C932" s="32">
        <v>1</v>
      </c>
    </row>
    <row r="933" spans="1:3">
      <c r="A933">
        <v>15619597</v>
      </c>
      <c r="B933" s="32">
        <v>1</v>
      </c>
      <c r="C933" s="32">
        <v>1</v>
      </c>
    </row>
    <row r="934" spans="1:3">
      <c r="A934">
        <v>15621041</v>
      </c>
      <c r="B934" s="32">
        <v>1</v>
      </c>
      <c r="C934" s="32">
        <v>1</v>
      </c>
    </row>
    <row r="935" spans="1:3">
      <c r="A935">
        <v>15621160</v>
      </c>
      <c r="B935" s="32">
        <v>1</v>
      </c>
      <c r="C935" s="32">
        <v>1</v>
      </c>
    </row>
    <row r="936" spans="1:3">
      <c r="A936">
        <v>15625129</v>
      </c>
      <c r="B936" s="32">
        <v>1</v>
      </c>
      <c r="C936" s="32">
        <v>1</v>
      </c>
    </row>
    <row r="937" spans="1:3">
      <c r="A937">
        <v>15625244</v>
      </c>
      <c r="B937" s="32">
        <v>1</v>
      </c>
      <c r="C937" s="32">
        <v>1</v>
      </c>
    </row>
    <row r="938" spans="1:3">
      <c r="A938">
        <v>15627320</v>
      </c>
      <c r="B938" s="32">
        <v>1</v>
      </c>
      <c r="C938" s="32">
        <v>1</v>
      </c>
    </row>
    <row r="939" spans="1:3">
      <c r="A939">
        <v>15627616</v>
      </c>
      <c r="B939" s="32">
        <v>1</v>
      </c>
      <c r="C939" s="32">
        <v>1</v>
      </c>
    </row>
    <row r="940" spans="1:3">
      <c r="A940">
        <v>15627623</v>
      </c>
      <c r="B940" s="32">
        <v>1</v>
      </c>
      <c r="C940" s="32">
        <v>1</v>
      </c>
    </row>
    <row r="941" spans="1:3">
      <c r="A941">
        <v>15631121</v>
      </c>
      <c r="B941" s="32">
        <v>1</v>
      </c>
      <c r="C941" s="32">
        <v>1</v>
      </c>
    </row>
    <row r="942" spans="1:3">
      <c r="A942">
        <v>15631781</v>
      </c>
      <c r="B942" s="32">
        <v>1</v>
      </c>
      <c r="C942" s="32">
        <v>1</v>
      </c>
    </row>
    <row r="943" spans="1:3">
      <c r="A943">
        <v>15632121</v>
      </c>
      <c r="B943" s="32">
        <v>1</v>
      </c>
      <c r="C943" s="32">
        <v>1</v>
      </c>
    </row>
    <row r="944" spans="1:3">
      <c r="A944">
        <v>15632179</v>
      </c>
      <c r="B944" s="32">
        <v>1</v>
      </c>
      <c r="C944" s="32">
        <v>1</v>
      </c>
    </row>
    <row r="945" spans="1:3">
      <c r="A945">
        <v>15633818</v>
      </c>
      <c r="B945" s="32">
        <v>1</v>
      </c>
      <c r="C945" s="32">
        <v>1</v>
      </c>
    </row>
    <row r="946" spans="1:3">
      <c r="A946">
        <v>15634340</v>
      </c>
      <c r="B946" s="32">
        <v>1</v>
      </c>
      <c r="C946" s="32">
        <v>1</v>
      </c>
    </row>
    <row r="947" spans="1:3">
      <c r="A947">
        <v>15636225</v>
      </c>
      <c r="B947" s="32">
        <v>1</v>
      </c>
      <c r="C947" s="32">
        <v>1</v>
      </c>
    </row>
    <row r="948" spans="1:3">
      <c r="A948">
        <v>15639603</v>
      </c>
      <c r="B948" s="32">
        <v>1</v>
      </c>
      <c r="C948" s="32">
        <v>1</v>
      </c>
    </row>
    <row r="949" spans="1:3">
      <c r="A949">
        <v>15642528</v>
      </c>
      <c r="B949" s="32">
        <v>1</v>
      </c>
      <c r="C949" s="32">
        <v>1</v>
      </c>
    </row>
    <row r="950" spans="1:3">
      <c r="A950">
        <v>15644797</v>
      </c>
      <c r="B950" s="32">
        <v>1</v>
      </c>
      <c r="C950" s="32">
        <v>1</v>
      </c>
    </row>
    <row r="951" spans="1:3">
      <c r="A951">
        <v>15646237</v>
      </c>
      <c r="B951" s="32">
        <v>1</v>
      </c>
      <c r="C951" s="32">
        <v>1</v>
      </c>
    </row>
    <row r="952" spans="1:3">
      <c r="A952">
        <v>15651244</v>
      </c>
      <c r="B952" s="32">
        <v>1</v>
      </c>
      <c r="C952" s="32">
        <v>1</v>
      </c>
    </row>
    <row r="953" spans="1:3">
      <c r="A953">
        <v>15651314</v>
      </c>
      <c r="B953" s="32">
        <v>1</v>
      </c>
      <c r="C953" s="32">
        <v>1</v>
      </c>
    </row>
    <row r="954" spans="1:3">
      <c r="A954">
        <v>15653182</v>
      </c>
      <c r="B954" s="32">
        <v>1</v>
      </c>
      <c r="C954" s="32">
        <v>1</v>
      </c>
    </row>
    <row r="955" spans="1:3">
      <c r="A955">
        <v>15654409</v>
      </c>
      <c r="B955" s="32">
        <v>1</v>
      </c>
      <c r="C955" s="32">
        <v>1</v>
      </c>
    </row>
    <row r="956" spans="1:3">
      <c r="A956">
        <v>15657500</v>
      </c>
      <c r="B956" s="32">
        <v>1</v>
      </c>
      <c r="C956" s="32">
        <v>1</v>
      </c>
    </row>
    <row r="957" spans="1:3">
      <c r="A957">
        <v>15659006</v>
      </c>
      <c r="B957" s="32">
        <v>1</v>
      </c>
      <c r="C957" s="32">
        <v>1</v>
      </c>
    </row>
    <row r="958" spans="1:3">
      <c r="A958">
        <v>15661004</v>
      </c>
      <c r="B958" s="32">
        <v>1</v>
      </c>
      <c r="C958" s="32">
        <v>1</v>
      </c>
    </row>
    <row r="959" spans="1:3">
      <c r="A959">
        <v>15661043</v>
      </c>
      <c r="B959" s="32">
        <v>1</v>
      </c>
      <c r="C959" s="32">
        <v>1</v>
      </c>
    </row>
    <row r="960" spans="1:3">
      <c r="A960">
        <v>15661058</v>
      </c>
      <c r="B960" s="32">
        <v>1</v>
      </c>
      <c r="C960" s="32">
        <v>1</v>
      </c>
    </row>
    <row r="961" spans="1:3">
      <c r="A961">
        <v>15661080</v>
      </c>
      <c r="B961" s="32">
        <v>1</v>
      </c>
      <c r="C961" s="32">
        <v>1</v>
      </c>
    </row>
    <row r="962" spans="1:3">
      <c r="A962">
        <v>15661270</v>
      </c>
      <c r="B962" s="32">
        <v>1</v>
      </c>
      <c r="C962" s="32">
        <v>1</v>
      </c>
    </row>
    <row r="963" spans="1:3">
      <c r="A963">
        <v>15662619</v>
      </c>
      <c r="B963" s="32">
        <v>1</v>
      </c>
      <c r="C963" s="32">
        <v>1</v>
      </c>
    </row>
    <row r="964" spans="1:3">
      <c r="A964">
        <v>15663333</v>
      </c>
      <c r="B964" s="32">
        <v>1</v>
      </c>
      <c r="C964" s="32">
        <v>1</v>
      </c>
    </row>
    <row r="965" spans="1:3">
      <c r="A965">
        <v>15664879</v>
      </c>
      <c r="B965" s="32">
        <v>1</v>
      </c>
      <c r="C965" s="32">
        <v>1</v>
      </c>
    </row>
    <row r="966" spans="1:3">
      <c r="A966">
        <v>15666379</v>
      </c>
      <c r="B966" s="32">
        <v>1</v>
      </c>
      <c r="C966" s="32">
        <v>1</v>
      </c>
    </row>
    <row r="967" spans="1:3">
      <c r="A967">
        <v>15667914</v>
      </c>
      <c r="B967" s="32">
        <v>1</v>
      </c>
      <c r="C967" s="32">
        <v>1</v>
      </c>
    </row>
    <row r="968" spans="1:3">
      <c r="A968">
        <v>15669374</v>
      </c>
      <c r="B968" s="32">
        <v>1</v>
      </c>
      <c r="C968" s="32">
        <v>1</v>
      </c>
    </row>
    <row r="969" spans="1:3">
      <c r="A969">
        <v>15670719</v>
      </c>
      <c r="B969" s="32">
        <v>1</v>
      </c>
      <c r="C969" s="32">
        <v>1</v>
      </c>
    </row>
    <row r="970" spans="1:3">
      <c r="A970">
        <v>15671269</v>
      </c>
      <c r="B970" s="32">
        <v>1</v>
      </c>
      <c r="C970" s="32">
        <v>1</v>
      </c>
    </row>
    <row r="971" spans="1:3">
      <c r="A971">
        <v>15673080</v>
      </c>
      <c r="B971" s="32">
        <v>1</v>
      </c>
      <c r="C971" s="32">
        <v>1</v>
      </c>
    </row>
    <row r="972" spans="1:3">
      <c r="A972">
        <v>15674501</v>
      </c>
      <c r="B972" s="32">
        <v>1</v>
      </c>
      <c r="C972" s="32">
        <v>1</v>
      </c>
    </row>
    <row r="973" spans="1:3">
      <c r="A973">
        <v>15675362</v>
      </c>
      <c r="B973" s="32">
        <v>1</v>
      </c>
      <c r="C973" s="32">
        <v>1</v>
      </c>
    </row>
    <row r="974" spans="1:3">
      <c r="A974">
        <v>15675400</v>
      </c>
      <c r="B974" s="32">
        <v>1</v>
      </c>
      <c r="C974" s="32">
        <v>1</v>
      </c>
    </row>
    <row r="975" spans="1:3">
      <c r="A975">
        <v>15675728</v>
      </c>
      <c r="B975" s="32">
        <v>1</v>
      </c>
      <c r="C975" s="32">
        <v>1</v>
      </c>
    </row>
    <row r="976" spans="1:3">
      <c r="A976">
        <v>15675791</v>
      </c>
      <c r="B976" s="32">
        <v>1</v>
      </c>
      <c r="C976" s="32">
        <v>1</v>
      </c>
    </row>
    <row r="977" spans="1:3">
      <c r="A977">
        <v>15676792</v>
      </c>
      <c r="B977" s="32">
        <v>1</v>
      </c>
      <c r="C977" s="32">
        <v>1</v>
      </c>
    </row>
    <row r="978" spans="1:3">
      <c r="A978">
        <v>15677362</v>
      </c>
      <c r="B978" s="32">
        <v>1</v>
      </c>
      <c r="C978" s="32">
        <v>1</v>
      </c>
    </row>
    <row r="979" spans="1:3">
      <c r="A979">
        <v>15681819</v>
      </c>
      <c r="B979" s="32">
        <v>1</v>
      </c>
      <c r="C979" s="32">
        <v>1</v>
      </c>
    </row>
    <row r="980" spans="1:3">
      <c r="A980">
        <v>15688308</v>
      </c>
      <c r="B980" s="32">
        <v>1</v>
      </c>
      <c r="C980" s="32">
        <v>1</v>
      </c>
    </row>
    <row r="981" spans="1:3">
      <c r="A981">
        <v>15691611</v>
      </c>
      <c r="B981" s="32">
        <v>1</v>
      </c>
      <c r="C981" s="32">
        <v>1</v>
      </c>
    </row>
    <row r="982" spans="1:3">
      <c r="A982">
        <v>15692383</v>
      </c>
      <c r="B982" s="32">
        <v>1</v>
      </c>
      <c r="C982" s="32">
        <v>1</v>
      </c>
    </row>
    <row r="983" spans="1:3">
      <c r="A983">
        <v>15692469</v>
      </c>
      <c r="B983" s="32">
        <v>1</v>
      </c>
      <c r="C983" s="32">
        <v>1</v>
      </c>
    </row>
    <row r="984" spans="1:3">
      <c r="A984">
        <v>15692839</v>
      </c>
      <c r="B984" s="32">
        <v>1</v>
      </c>
      <c r="C984" s="32">
        <v>1</v>
      </c>
    </row>
    <row r="985" spans="1:3">
      <c r="A985">
        <v>15693166</v>
      </c>
      <c r="B985" s="32">
        <v>1</v>
      </c>
      <c r="C985" s="32">
        <v>1</v>
      </c>
    </row>
    <row r="986" spans="1:3">
      <c r="A986">
        <v>15693875</v>
      </c>
      <c r="B986" s="32">
        <v>1</v>
      </c>
      <c r="C986" s="32">
        <v>1</v>
      </c>
    </row>
    <row r="987" spans="1:3">
      <c r="A987">
        <v>15700549</v>
      </c>
      <c r="B987" s="32">
        <v>1</v>
      </c>
      <c r="C987" s="32">
        <v>1</v>
      </c>
    </row>
    <row r="988" spans="1:3">
      <c r="A988">
        <v>15703671</v>
      </c>
      <c r="B988" s="32">
        <v>1</v>
      </c>
      <c r="C988" s="32">
        <v>1</v>
      </c>
    </row>
    <row r="989" spans="1:3">
      <c r="A989">
        <v>15705291</v>
      </c>
      <c r="B989" s="32">
        <v>1</v>
      </c>
      <c r="C989" s="32">
        <v>1</v>
      </c>
    </row>
    <row r="990" spans="1:3">
      <c r="A990">
        <v>15707169</v>
      </c>
      <c r="B990" s="32">
        <v>1</v>
      </c>
      <c r="C990" s="32">
        <v>1</v>
      </c>
    </row>
    <row r="991" spans="1:3">
      <c r="A991">
        <v>15707213</v>
      </c>
      <c r="B991" s="32">
        <v>1</v>
      </c>
      <c r="C991" s="32">
        <v>1</v>
      </c>
    </row>
    <row r="992" spans="1:3">
      <c r="A992">
        <v>15708461</v>
      </c>
      <c r="B992" s="32">
        <v>1</v>
      </c>
      <c r="C992" s="32">
        <v>1</v>
      </c>
    </row>
    <row r="993" spans="1:3">
      <c r="A993">
        <v>15709925</v>
      </c>
      <c r="B993" s="32">
        <v>1</v>
      </c>
      <c r="C993" s="32">
        <v>1</v>
      </c>
    </row>
    <row r="994" spans="1:3">
      <c r="A994">
        <v>15716922</v>
      </c>
      <c r="B994" s="32">
        <v>1</v>
      </c>
      <c r="C994" s="32">
        <v>1</v>
      </c>
    </row>
    <row r="995" spans="1:3">
      <c r="A995">
        <v>15717188</v>
      </c>
      <c r="B995" s="32">
        <v>1</v>
      </c>
      <c r="C995" s="32">
        <v>1</v>
      </c>
    </row>
    <row r="996" spans="1:3">
      <c r="A996">
        <v>15720636</v>
      </c>
      <c r="B996" s="32">
        <v>1</v>
      </c>
      <c r="C996" s="32">
        <v>1</v>
      </c>
    </row>
    <row r="997" spans="1:3">
      <c r="A997">
        <v>15721154</v>
      </c>
      <c r="B997" s="32">
        <v>1</v>
      </c>
      <c r="C997" s="32">
        <v>1</v>
      </c>
    </row>
    <row r="998" spans="1:3">
      <c r="A998">
        <v>15721803</v>
      </c>
      <c r="B998" s="32">
        <v>1</v>
      </c>
      <c r="C998" s="32">
        <v>1</v>
      </c>
    </row>
    <row r="999" spans="1:3">
      <c r="A999">
        <v>15721817</v>
      </c>
      <c r="B999" s="32">
        <v>1</v>
      </c>
      <c r="C999" s="32">
        <v>1</v>
      </c>
    </row>
    <row r="1000" spans="1:3">
      <c r="A1000">
        <v>15725912</v>
      </c>
      <c r="B1000" s="32">
        <v>1</v>
      </c>
      <c r="C1000" s="32">
        <v>1</v>
      </c>
    </row>
    <row r="1001" spans="1:3">
      <c r="A1001">
        <v>15729113</v>
      </c>
      <c r="B1001" s="32">
        <v>1</v>
      </c>
      <c r="C1001" s="32">
        <v>1</v>
      </c>
    </row>
    <row r="1002" spans="1:3">
      <c r="A1002">
        <v>15731425</v>
      </c>
      <c r="B1002" s="32">
        <v>1</v>
      </c>
      <c r="C1002" s="32">
        <v>1</v>
      </c>
    </row>
    <row r="1003" spans="1:3">
      <c r="A1003">
        <v>15731471</v>
      </c>
      <c r="B1003" s="32">
        <v>1</v>
      </c>
      <c r="C1003" s="32">
        <v>1</v>
      </c>
    </row>
    <row r="1004" spans="1:3">
      <c r="A1004">
        <v>15732875</v>
      </c>
      <c r="B1004" s="32">
        <v>1</v>
      </c>
      <c r="C1004" s="32">
        <v>1</v>
      </c>
    </row>
    <row r="1005" spans="1:3">
      <c r="A1005">
        <v>15734213</v>
      </c>
      <c r="B1005" s="32">
        <v>1</v>
      </c>
      <c r="C1005" s="32">
        <v>1</v>
      </c>
    </row>
    <row r="1006" spans="1:3">
      <c r="A1006">
        <v>15736923</v>
      </c>
      <c r="B1006" s="32">
        <v>1</v>
      </c>
      <c r="C1006" s="32">
        <v>1</v>
      </c>
    </row>
    <row r="1007" spans="1:3">
      <c r="A1007">
        <v>15737120</v>
      </c>
      <c r="B1007" s="32">
        <v>1</v>
      </c>
      <c r="C1007" s="32">
        <v>1</v>
      </c>
    </row>
    <row r="1008" spans="1:3">
      <c r="A1008">
        <v>15739679</v>
      </c>
      <c r="B1008" s="32">
        <v>1</v>
      </c>
      <c r="C1008" s="32">
        <v>1</v>
      </c>
    </row>
    <row r="1009" spans="1:3">
      <c r="A1009">
        <v>15740445</v>
      </c>
      <c r="B1009" s="32">
        <v>1</v>
      </c>
      <c r="C1009" s="32">
        <v>1</v>
      </c>
    </row>
    <row r="1010" spans="1:3">
      <c r="A1010">
        <v>15743958</v>
      </c>
      <c r="B1010" s="32">
        <v>1</v>
      </c>
      <c r="C1010" s="32">
        <v>1</v>
      </c>
    </row>
    <row r="1011" spans="1:3">
      <c r="A1011">
        <v>15744020</v>
      </c>
      <c r="B1011" s="32">
        <v>1</v>
      </c>
      <c r="C1011" s="32">
        <v>1</v>
      </c>
    </row>
    <row r="1012" spans="1:3">
      <c r="A1012">
        <v>15747087</v>
      </c>
      <c r="B1012" s="32">
        <v>1</v>
      </c>
      <c r="C1012" s="32">
        <v>1</v>
      </c>
    </row>
    <row r="1013" spans="1:3">
      <c r="A1013">
        <v>15750083</v>
      </c>
      <c r="B1013" s="32">
        <v>1</v>
      </c>
      <c r="C1013" s="32">
        <v>1</v>
      </c>
    </row>
    <row r="1014" spans="1:3">
      <c r="A1014">
        <v>15753704</v>
      </c>
      <c r="B1014" s="32">
        <v>1</v>
      </c>
      <c r="C1014" s="32">
        <v>1</v>
      </c>
    </row>
    <row r="1015" spans="1:3">
      <c r="A1015">
        <v>15755063</v>
      </c>
      <c r="B1015" s="32">
        <v>1</v>
      </c>
      <c r="C1015" s="32">
        <v>1</v>
      </c>
    </row>
    <row r="1016" spans="1:3">
      <c r="A1016">
        <v>15756474</v>
      </c>
      <c r="B1016" s="32">
        <v>1</v>
      </c>
      <c r="C1016" s="32">
        <v>1</v>
      </c>
    </row>
    <row r="1017" spans="1:3">
      <c r="A1017">
        <v>15758444</v>
      </c>
      <c r="B1017" s="32">
        <v>1</v>
      </c>
      <c r="C1017" s="32">
        <v>1</v>
      </c>
    </row>
    <row r="1018" spans="1:3">
      <c r="A1018">
        <v>15758458</v>
      </c>
      <c r="B1018" s="32">
        <v>1</v>
      </c>
      <c r="C1018" s="32">
        <v>1</v>
      </c>
    </row>
    <row r="1019" spans="1:3">
      <c r="A1019">
        <v>15760112</v>
      </c>
      <c r="B1019" s="32">
        <v>1</v>
      </c>
      <c r="C1019" s="32">
        <v>1</v>
      </c>
    </row>
    <row r="1020" spans="1:3">
      <c r="A1020">
        <v>15760410</v>
      </c>
      <c r="B1020" s="32">
        <v>1</v>
      </c>
      <c r="C1020" s="32">
        <v>1</v>
      </c>
    </row>
    <row r="1021" spans="1:3">
      <c r="A1021">
        <v>15761226</v>
      </c>
      <c r="B1021" s="32">
        <v>1</v>
      </c>
      <c r="C1021" s="32">
        <v>1</v>
      </c>
    </row>
    <row r="1022" spans="1:3">
      <c r="A1022">
        <v>15763424</v>
      </c>
      <c r="B1022" s="32">
        <v>1</v>
      </c>
      <c r="C1022" s="32">
        <v>1</v>
      </c>
    </row>
    <row r="1023" spans="1:3">
      <c r="A1023">
        <v>15765118</v>
      </c>
      <c r="B1023" s="32">
        <v>1</v>
      </c>
      <c r="C1023" s="32">
        <v>1</v>
      </c>
    </row>
    <row r="1024" spans="1:3">
      <c r="A1024">
        <v>15765862</v>
      </c>
      <c r="B1024" s="32">
        <v>1</v>
      </c>
      <c r="C1024" s="32">
        <v>1</v>
      </c>
    </row>
    <row r="1025" spans="1:3">
      <c r="A1025">
        <v>15767530</v>
      </c>
      <c r="B1025" s="32">
        <v>1</v>
      </c>
      <c r="C1025" s="32">
        <v>1</v>
      </c>
    </row>
    <row r="1026" spans="1:3">
      <c r="A1026">
        <v>15770491</v>
      </c>
      <c r="B1026" s="32">
        <v>1</v>
      </c>
      <c r="C1026" s="32">
        <v>1</v>
      </c>
    </row>
    <row r="1027" spans="1:3">
      <c r="A1027">
        <v>15775221</v>
      </c>
      <c r="B1027" s="32">
        <v>1</v>
      </c>
      <c r="C1027" s="32">
        <v>1</v>
      </c>
    </row>
    <row r="1028" spans="1:3">
      <c r="A1028">
        <v>15776658</v>
      </c>
      <c r="B1028" s="32">
        <v>1</v>
      </c>
      <c r="C1028" s="32">
        <v>1</v>
      </c>
    </row>
    <row r="1029" spans="1:3">
      <c r="A1029">
        <v>15778566</v>
      </c>
      <c r="B1029" s="32">
        <v>1</v>
      </c>
      <c r="C1029" s="32">
        <v>1</v>
      </c>
    </row>
    <row r="1030" spans="1:3">
      <c r="A1030">
        <v>15780212</v>
      </c>
      <c r="B1030" s="32">
        <v>1</v>
      </c>
      <c r="C1030" s="32">
        <v>1</v>
      </c>
    </row>
    <row r="1031" spans="1:3">
      <c r="A1031">
        <v>15781012</v>
      </c>
      <c r="B1031" s="32">
        <v>1</v>
      </c>
      <c r="C1031" s="32">
        <v>1</v>
      </c>
    </row>
    <row r="1032" spans="1:3">
      <c r="A1032">
        <v>15782214</v>
      </c>
      <c r="B1032" s="32">
        <v>1</v>
      </c>
      <c r="C1032" s="32">
        <v>1</v>
      </c>
    </row>
    <row r="1033" spans="1:3">
      <c r="A1033">
        <v>15782599</v>
      </c>
      <c r="B1033" s="32">
        <v>1</v>
      </c>
      <c r="C1033" s="32">
        <v>1</v>
      </c>
    </row>
    <row r="1034" spans="1:3">
      <c r="A1034">
        <v>15785248</v>
      </c>
      <c r="B1034" s="32">
        <v>1</v>
      </c>
      <c r="C1034" s="32">
        <v>1</v>
      </c>
    </row>
    <row r="1035" spans="1:3">
      <c r="A1035">
        <v>15786904</v>
      </c>
      <c r="B1035" s="32">
        <v>1</v>
      </c>
      <c r="C1035" s="32">
        <v>1</v>
      </c>
    </row>
    <row r="1036" spans="1:3">
      <c r="A1036">
        <v>15789261</v>
      </c>
      <c r="B1036" s="32">
        <v>1</v>
      </c>
      <c r="C1036" s="32">
        <v>1</v>
      </c>
    </row>
    <row r="1037" spans="1:3">
      <c r="A1037">
        <v>15789336</v>
      </c>
      <c r="B1037" s="32">
        <v>1</v>
      </c>
      <c r="C1037" s="32">
        <v>1</v>
      </c>
    </row>
    <row r="1038" spans="1:3">
      <c r="A1038">
        <v>15791668</v>
      </c>
      <c r="B1038" s="32">
        <v>1</v>
      </c>
      <c r="C1038" s="32">
        <v>1</v>
      </c>
    </row>
    <row r="1039" spans="1:3">
      <c r="A1039">
        <v>15793445</v>
      </c>
      <c r="B1039" s="32">
        <v>1</v>
      </c>
      <c r="C1039" s="32">
        <v>1</v>
      </c>
    </row>
    <row r="1040" spans="1:3">
      <c r="A1040">
        <v>15794582</v>
      </c>
      <c r="B1040" s="32">
        <v>1</v>
      </c>
      <c r="C1040" s="32">
        <v>1</v>
      </c>
    </row>
    <row r="1041" spans="1:3">
      <c r="A1041">
        <v>15800830</v>
      </c>
      <c r="B1041" s="32">
        <v>1</v>
      </c>
      <c r="C1041" s="32">
        <v>1</v>
      </c>
    </row>
    <row r="1042" spans="1:3">
      <c r="A1042">
        <v>15801172</v>
      </c>
      <c r="B1042" s="32">
        <v>1</v>
      </c>
      <c r="C1042" s="32">
        <v>1</v>
      </c>
    </row>
    <row r="1043" spans="1:3">
      <c r="A1043">
        <v>15804473</v>
      </c>
      <c r="B1043" s="32">
        <v>1</v>
      </c>
      <c r="C1043" s="32">
        <v>1</v>
      </c>
    </row>
    <row r="1044" spans="1:3">
      <c r="A1044">
        <v>15804687</v>
      </c>
      <c r="B1044" s="32">
        <v>1</v>
      </c>
      <c r="C1044" s="32">
        <v>1</v>
      </c>
    </row>
    <row r="1045" spans="1:3">
      <c r="A1045">
        <v>15804817</v>
      </c>
      <c r="B1045" s="32">
        <v>1</v>
      </c>
      <c r="C1045" s="32">
        <v>1</v>
      </c>
    </row>
    <row r="1046" spans="1:3">
      <c r="A1046">
        <v>15804983</v>
      </c>
      <c r="B1046" s="32">
        <v>1</v>
      </c>
      <c r="C1046" s="32">
        <v>1</v>
      </c>
    </row>
    <row r="1047" spans="1:3">
      <c r="A1047">
        <v>15806164</v>
      </c>
      <c r="B1047" s="32">
        <v>1</v>
      </c>
      <c r="C1047" s="32">
        <v>1</v>
      </c>
    </row>
    <row r="1048" spans="1:3">
      <c r="A1048">
        <v>15807632</v>
      </c>
      <c r="B1048" s="32">
        <v>1</v>
      </c>
      <c r="C1048" s="32">
        <v>1</v>
      </c>
    </row>
    <row r="1049" spans="1:3">
      <c r="A1049">
        <v>15809921</v>
      </c>
      <c r="B1049" s="32">
        <v>1</v>
      </c>
      <c r="C1049" s="32">
        <v>1</v>
      </c>
    </row>
    <row r="1050" spans="1:3">
      <c r="A1050">
        <v>15811570</v>
      </c>
      <c r="B1050" s="32">
        <v>1</v>
      </c>
      <c r="C1050" s="32">
        <v>1</v>
      </c>
    </row>
    <row r="1051" spans="1:3">
      <c r="A1051">
        <v>15812512</v>
      </c>
      <c r="B1051" s="32">
        <v>1</v>
      </c>
      <c r="C1051" s="32">
        <v>1</v>
      </c>
    </row>
    <row r="1052" spans="1:3">
      <c r="A1052">
        <v>15812869</v>
      </c>
      <c r="B1052" s="32">
        <v>1</v>
      </c>
      <c r="C1052" s="32">
        <v>1</v>
      </c>
    </row>
    <row r="1053" spans="1:3">
      <c r="A1053">
        <v>15812929</v>
      </c>
      <c r="B1053" s="32">
        <v>1</v>
      </c>
      <c r="C1053" s="32">
        <v>1</v>
      </c>
    </row>
    <row r="1054" spans="1:3">
      <c r="A1054">
        <v>15813133</v>
      </c>
      <c r="B1054" s="32">
        <v>1</v>
      </c>
      <c r="C1054" s="32">
        <v>1</v>
      </c>
    </row>
    <row r="1055" spans="1:3">
      <c r="A1055">
        <v>15818537</v>
      </c>
      <c r="B1055" s="32">
        <v>1</v>
      </c>
      <c r="C1055" s="32">
        <v>1</v>
      </c>
    </row>
    <row r="1056" spans="1:3">
      <c r="A1056">
        <v>15819526</v>
      </c>
      <c r="B1056" s="32">
        <v>1</v>
      </c>
      <c r="C1056" s="32">
        <v>1</v>
      </c>
    </row>
    <row r="1057" spans="1:3">
      <c r="A1057">
        <v>15823007</v>
      </c>
      <c r="B1057" s="32">
        <v>1</v>
      </c>
      <c r="C1057" s="32">
        <v>1</v>
      </c>
    </row>
    <row r="1058" spans="1:3">
      <c r="A1058">
        <v>15823318</v>
      </c>
      <c r="B1058" s="32">
        <v>1</v>
      </c>
      <c r="C1058" s="32">
        <v>1</v>
      </c>
    </row>
    <row r="1059" spans="1:3">
      <c r="A1059">
        <v>15830369</v>
      </c>
      <c r="B1059" s="32">
        <v>1</v>
      </c>
      <c r="C1059" s="32">
        <v>1</v>
      </c>
    </row>
    <row r="1060" spans="1:3">
      <c r="A1060">
        <v>15830579</v>
      </c>
      <c r="B1060" s="32">
        <v>1</v>
      </c>
      <c r="C1060" s="32">
        <v>1</v>
      </c>
    </row>
    <row r="1061" spans="1:3">
      <c r="A1061">
        <v>15831836</v>
      </c>
      <c r="B1061" s="32">
        <v>1</v>
      </c>
      <c r="C1061" s="32">
        <v>1</v>
      </c>
    </row>
    <row r="1062" spans="1:3">
      <c r="A1062">
        <v>15832924</v>
      </c>
      <c r="B1062" s="32">
        <v>1</v>
      </c>
      <c r="C1062" s="32">
        <v>1</v>
      </c>
    </row>
    <row r="1063" spans="1:3">
      <c r="A1063">
        <v>15835278</v>
      </c>
      <c r="B1063" s="32">
        <v>1</v>
      </c>
      <c r="C1063" s="32">
        <v>1</v>
      </c>
    </row>
    <row r="1064" spans="1:3">
      <c r="A1064">
        <v>15835295</v>
      </c>
      <c r="B1064" s="32">
        <v>1</v>
      </c>
      <c r="C1064" s="32">
        <v>1</v>
      </c>
    </row>
    <row r="1065" spans="1:3">
      <c r="A1065">
        <v>15842170</v>
      </c>
      <c r="B1065" s="32">
        <v>1</v>
      </c>
      <c r="C1065" s="32">
        <v>1</v>
      </c>
    </row>
    <row r="1066" spans="1:3">
      <c r="A1066">
        <v>15842250</v>
      </c>
      <c r="B1066" s="32">
        <v>1</v>
      </c>
      <c r="C1066" s="32">
        <v>1</v>
      </c>
    </row>
    <row r="1067" spans="1:3">
      <c r="A1067">
        <v>15844808</v>
      </c>
      <c r="B1067" s="32">
        <v>1</v>
      </c>
      <c r="C1067" s="32">
        <v>1</v>
      </c>
    </row>
    <row r="1068" spans="1:3">
      <c r="A1068">
        <v>15844833</v>
      </c>
      <c r="B1068" s="32">
        <v>1</v>
      </c>
      <c r="C1068" s="32">
        <v>1</v>
      </c>
    </row>
    <row r="1069" spans="1:3">
      <c r="A1069">
        <v>15846294</v>
      </c>
      <c r="B1069" s="32">
        <v>1</v>
      </c>
      <c r="C1069" s="32">
        <v>1</v>
      </c>
    </row>
    <row r="1070" spans="1:3">
      <c r="A1070">
        <v>15847382</v>
      </c>
      <c r="B1070" s="32">
        <v>1</v>
      </c>
      <c r="C1070" s="32">
        <v>1</v>
      </c>
    </row>
    <row r="1071" spans="1:3">
      <c r="A1071">
        <v>15849516</v>
      </c>
      <c r="B1071" s="32">
        <v>1</v>
      </c>
      <c r="C1071" s="32">
        <v>1</v>
      </c>
    </row>
    <row r="1072" spans="1:3">
      <c r="A1072">
        <v>15850087</v>
      </c>
      <c r="B1072" s="32">
        <v>1</v>
      </c>
      <c r="C1072" s="32">
        <v>1</v>
      </c>
    </row>
    <row r="1073" spans="1:3">
      <c r="A1073">
        <v>15851087</v>
      </c>
      <c r="B1073" s="32">
        <v>1</v>
      </c>
      <c r="C1073" s="32">
        <v>1</v>
      </c>
    </row>
    <row r="1074" spans="1:3">
      <c r="A1074">
        <v>15851095</v>
      </c>
      <c r="B1074" s="32">
        <v>1</v>
      </c>
      <c r="C1074" s="32">
        <v>1</v>
      </c>
    </row>
    <row r="1075" spans="1:3">
      <c r="A1075">
        <v>15854398</v>
      </c>
      <c r="B1075" s="32">
        <v>1</v>
      </c>
      <c r="C1075" s="32">
        <v>1</v>
      </c>
    </row>
    <row r="1076" spans="1:3">
      <c r="A1076">
        <v>15856620</v>
      </c>
      <c r="B1076" s="32">
        <v>1</v>
      </c>
      <c r="C1076" s="32">
        <v>1</v>
      </c>
    </row>
    <row r="1077" spans="1:3">
      <c r="A1077">
        <v>15858032</v>
      </c>
      <c r="B1077" s="32">
        <v>1</v>
      </c>
      <c r="C1077" s="32">
        <v>1</v>
      </c>
    </row>
    <row r="1078" spans="1:3">
      <c r="A1078">
        <v>15859492</v>
      </c>
      <c r="B1078" s="32">
        <v>1</v>
      </c>
      <c r="C1078" s="32">
        <v>1</v>
      </c>
    </row>
    <row r="1079" spans="1:3">
      <c r="A1079">
        <v>15859649</v>
      </c>
      <c r="B1079" s="32">
        <v>1</v>
      </c>
      <c r="C1079" s="32">
        <v>1</v>
      </c>
    </row>
    <row r="1080" spans="1:3">
      <c r="A1080">
        <v>15860701</v>
      </c>
      <c r="B1080" s="32">
        <v>1</v>
      </c>
      <c r="C1080" s="32">
        <v>1</v>
      </c>
    </row>
    <row r="1081" spans="1:3">
      <c r="A1081">
        <v>15860970</v>
      </c>
      <c r="B1081" s="32">
        <v>1</v>
      </c>
      <c r="C1081" s="32">
        <v>1</v>
      </c>
    </row>
    <row r="1082" spans="1:3">
      <c r="A1082">
        <v>15864183</v>
      </c>
      <c r="B1082" s="32">
        <v>1</v>
      </c>
      <c r="C1082" s="32">
        <v>1</v>
      </c>
    </row>
    <row r="1083" spans="1:3">
      <c r="A1083">
        <v>15865741</v>
      </c>
      <c r="B1083" s="32">
        <v>1</v>
      </c>
      <c r="C1083" s="32">
        <v>1</v>
      </c>
    </row>
    <row r="1084" spans="1:3">
      <c r="A1084">
        <v>15866079</v>
      </c>
      <c r="B1084" s="32">
        <v>1</v>
      </c>
      <c r="C1084" s="32">
        <v>1</v>
      </c>
    </row>
    <row r="1085" spans="1:3">
      <c r="A1085">
        <v>15868570</v>
      </c>
      <c r="B1085" s="32">
        <v>1</v>
      </c>
      <c r="C1085" s="32">
        <v>1</v>
      </c>
    </row>
    <row r="1086" spans="1:3">
      <c r="A1086">
        <v>15870972</v>
      </c>
      <c r="B1086" s="32">
        <v>1</v>
      </c>
      <c r="C1086" s="32">
        <v>1</v>
      </c>
    </row>
    <row r="1087" spans="1:3">
      <c r="A1087">
        <v>15872315</v>
      </c>
      <c r="B1087" s="32">
        <v>1</v>
      </c>
      <c r="C1087" s="32">
        <v>1</v>
      </c>
    </row>
    <row r="1088" spans="1:3">
      <c r="A1088">
        <v>15872358</v>
      </c>
      <c r="B1088" s="32">
        <v>1</v>
      </c>
      <c r="C1088" s="32">
        <v>1</v>
      </c>
    </row>
    <row r="1089" spans="1:3">
      <c r="A1089">
        <v>15873691</v>
      </c>
      <c r="B1089" s="32">
        <v>1</v>
      </c>
      <c r="C1089" s="32">
        <v>1</v>
      </c>
    </row>
    <row r="1090" spans="1:3">
      <c r="A1090">
        <v>15874656</v>
      </c>
      <c r="B1090" s="32">
        <v>1</v>
      </c>
      <c r="C1090" s="32">
        <v>1</v>
      </c>
    </row>
    <row r="1091" spans="1:3">
      <c r="A1091">
        <v>15874979</v>
      </c>
      <c r="B1091" s="32">
        <v>1</v>
      </c>
      <c r="C1091" s="32">
        <v>1</v>
      </c>
    </row>
    <row r="1092" spans="1:3">
      <c r="A1092">
        <v>15875655</v>
      </c>
      <c r="B1092" s="32">
        <v>1</v>
      </c>
      <c r="C1092" s="32">
        <v>1</v>
      </c>
    </row>
    <row r="1093" spans="1:3">
      <c r="A1093">
        <v>15876726</v>
      </c>
      <c r="B1093" s="32">
        <v>1</v>
      </c>
      <c r="C1093" s="32">
        <v>1</v>
      </c>
    </row>
    <row r="1094" spans="1:3">
      <c r="A1094">
        <v>15878340</v>
      </c>
      <c r="B1094" s="32">
        <v>1</v>
      </c>
      <c r="C1094" s="32">
        <v>1</v>
      </c>
    </row>
    <row r="1095" spans="1:3">
      <c r="A1095">
        <v>15878888</v>
      </c>
      <c r="B1095" s="32">
        <v>1</v>
      </c>
      <c r="C1095" s="32">
        <v>1</v>
      </c>
    </row>
    <row r="1096" spans="1:3">
      <c r="A1096">
        <v>15882416</v>
      </c>
      <c r="B1096" s="32">
        <v>1</v>
      </c>
      <c r="C1096" s="32">
        <v>1</v>
      </c>
    </row>
    <row r="1097" spans="1:3">
      <c r="A1097">
        <v>15883106</v>
      </c>
      <c r="B1097" s="32">
        <v>1</v>
      </c>
      <c r="C1097" s="32">
        <v>1</v>
      </c>
    </row>
    <row r="1098" spans="1:3">
      <c r="A1098">
        <v>15883779</v>
      </c>
      <c r="B1098" s="32">
        <v>1</v>
      </c>
      <c r="C1098" s="32">
        <v>1</v>
      </c>
    </row>
    <row r="1099" spans="1:3">
      <c r="A1099">
        <v>15885466</v>
      </c>
      <c r="B1099" s="32">
        <v>1</v>
      </c>
      <c r="C1099" s="32">
        <v>1</v>
      </c>
    </row>
    <row r="1100" spans="1:3">
      <c r="A1100">
        <v>15893026</v>
      </c>
      <c r="B1100" s="32">
        <v>1</v>
      </c>
      <c r="C1100" s="32">
        <v>1</v>
      </c>
    </row>
    <row r="1101" spans="1:3">
      <c r="A1101">
        <v>15895631</v>
      </c>
      <c r="B1101" s="32">
        <v>1</v>
      </c>
      <c r="C1101" s="32">
        <v>1</v>
      </c>
    </row>
    <row r="1102" spans="1:3">
      <c r="A1102">
        <v>15895866</v>
      </c>
      <c r="B1102" s="32">
        <v>1</v>
      </c>
      <c r="C1102" s="32">
        <v>1</v>
      </c>
    </row>
    <row r="1103" spans="1:3">
      <c r="A1103">
        <v>15898856</v>
      </c>
      <c r="B1103" s="32">
        <v>1</v>
      </c>
      <c r="C1103" s="32">
        <v>1</v>
      </c>
    </row>
    <row r="1104" spans="1:3">
      <c r="A1104">
        <v>15900080</v>
      </c>
      <c r="B1104" s="32">
        <v>1</v>
      </c>
      <c r="C1104" s="32">
        <v>1</v>
      </c>
    </row>
    <row r="1105" spans="1:3">
      <c r="A1105">
        <v>15900394</v>
      </c>
      <c r="B1105" s="32">
        <v>1</v>
      </c>
      <c r="C1105" s="32">
        <v>1</v>
      </c>
    </row>
    <row r="1106" spans="1:3">
      <c r="A1106">
        <v>15901191</v>
      </c>
      <c r="B1106" s="32">
        <v>1</v>
      </c>
      <c r="C1106" s="32">
        <v>1</v>
      </c>
    </row>
    <row r="1107" spans="1:3">
      <c r="A1107">
        <v>15901533</v>
      </c>
      <c r="B1107" s="32">
        <v>1</v>
      </c>
      <c r="C1107" s="32">
        <v>1</v>
      </c>
    </row>
    <row r="1108" spans="1:3">
      <c r="A1108">
        <v>15905437</v>
      </c>
      <c r="B1108" s="32">
        <v>1</v>
      </c>
      <c r="C1108" s="32">
        <v>1</v>
      </c>
    </row>
    <row r="1109" spans="1:3">
      <c r="A1109">
        <v>15905454</v>
      </c>
      <c r="B1109" s="32">
        <v>1</v>
      </c>
      <c r="C1109" s="32">
        <v>1</v>
      </c>
    </row>
    <row r="1110" spans="1:3">
      <c r="A1110">
        <v>15906749</v>
      </c>
      <c r="B1110" s="32">
        <v>1</v>
      </c>
      <c r="C1110" s="32">
        <v>1</v>
      </c>
    </row>
    <row r="1111" spans="1:3">
      <c r="A1111">
        <v>15907409</v>
      </c>
      <c r="B1111" s="32">
        <v>1</v>
      </c>
      <c r="C1111" s="32">
        <v>1</v>
      </c>
    </row>
    <row r="1112" spans="1:3">
      <c r="A1112">
        <v>15912685</v>
      </c>
      <c r="B1112" s="32">
        <v>1</v>
      </c>
      <c r="C1112" s="32">
        <v>1</v>
      </c>
    </row>
    <row r="1113" spans="1:3">
      <c r="A1113">
        <v>15914316</v>
      </c>
      <c r="B1113" s="32">
        <v>1</v>
      </c>
      <c r="C1113" s="32">
        <v>1</v>
      </c>
    </row>
    <row r="1114" spans="1:3">
      <c r="A1114">
        <v>15916620</v>
      </c>
      <c r="B1114" s="32">
        <v>1</v>
      </c>
      <c r="C1114" s="32">
        <v>1</v>
      </c>
    </row>
    <row r="1115" spans="1:3">
      <c r="A1115">
        <v>15917657</v>
      </c>
      <c r="B1115" s="32">
        <v>1</v>
      </c>
      <c r="C1115" s="32">
        <v>1</v>
      </c>
    </row>
    <row r="1116" spans="1:3">
      <c r="A1116">
        <v>15917804</v>
      </c>
      <c r="B1116" s="32">
        <v>1</v>
      </c>
      <c r="C1116" s="32">
        <v>1</v>
      </c>
    </row>
    <row r="1117" spans="1:3">
      <c r="A1117">
        <v>15919281</v>
      </c>
      <c r="B1117" s="32">
        <v>1</v>
      </c>
      <c r="C1117" s="32">
        <v>1</v>
      </c>
    </row>
    <row r="1118" spans="1:3">
      <c r="A1118">
        <v>15919471</v>
      </c>
      <c r="B1118" s="32">
        <v>1</v>
      </c>
      <c r="C1118" s="32">
        <v>1</v>
      </c>
    </row>
    <row r="1119" spans="1:3">
      <c r="A1119">
        <v>15919586</v>
      </c>
      <c r="B1119" s="32">
        <v>1</v>
      </c>
      <c r="C1119" s="32">
        <v>1</v>
      </c>
    </row>
    <row r="1120" spans="1:3">
      <c r="A1120">
        <v>15920511</v>
      </c>
      <c r="B1120" s="32">
        <v>1</v>
      </c>
      <c r="C1120" s="32">
        <v>1</v>
      </c>
    </row>
    <row r="1121" spans="1:3">
      <c r="A1121">
        <v>15921025</v>
      </c>
      <c r="B1121" s="32">
        <v>1</v>
      </c>
      <c r="C1121" s="32">
        <v>1</v>
      </c>
    </row>
    <row r="1122" spans="1:3">
      <c r="A1122">
        <v>15922349</v>
      </c>
      <c r="B1122" s="32">
        <v>1</v>
      </c>
      <c r="C1122" s="32">
        <v>1</v>
      </c>
    </row>
    <row r="1123" spans="1:3">
      <c r="A1123">
        <v>15926329</v>
      </c>
      <c r="B1123" s="32">
        <v>1</v>
      </c>
      <c r="C1123" s="32">
        <v>1</v>
      </c>
    </row>
    <row r="1124" spans="1:3">
      <c r="A1124">
        <v>15927900</v>
      </c>
      <c r="B1124" s="32">
        <v>1</v>
      </c>
      <c r="C1124" s="32">
        <v>1</v>
      </c>
    </row>
    <row r="1125" spans="1:3">
      <c r="A1125">
        <v>15927985</v>
      </c>
      <c r="B1125" s="32">
        <v>1</v>
      </c>
      <c r="C1125" s="32">
        <v>1</v>
      </c>
    </row>
    <row r="1126" spans="1:3">
      <c r="A1126">
        <v>15928614</v>
      </c>
      <c r="B1126" s="32">
        <v>1</v>
      </c>
      <c r="C1126" s="32">
        <v>1</v>
      </c>
    </row>
    <row r="1127" spans="1:3">
      <c r="A1127">
        <v>15928780</v>
      </c>
      <c r="B1127" s="32">
        <v>1</v>
      </c>
      <c r="C1127" s="32">
        <v>1</v>
      </c>
    </row>
    <row r="1128" spans="1:3">
      <c r="A1128">
        <v>15929242</v>
      </c>
      <c r="B1128" s="32">
        <v>1</v>
      </c>
      <c r="C1128" s="32">
        <v>1</v>
      </c>
    </row>
    <row r="1129" spans="1:3">
      <c r="A1129">
        <v>15968592</v>
      </c>
      <c r="B1129" s="32">
        <v>1</v>
      </c>
      <c r="C1129" s="32">
        <v>1</v>
      </c>
    </row>
    <row r="1130" spans="1:3">
      <c r="A1130">
        <v>15973972</v>
      </c>
      <c r="B1130" s="32">
        <v>1</v>
      </c>
      <c r="C1130" s="32">
        <v>1</v>
      </c>
    </row>
    <row r="1131" spans="1:3">
      <c r="A1131">
        <v>15994700</v>
      </c>
      <c r="B1131" s="32">
        <v>1</v>
      </c>
      <c r="C1131" s="32">
        <v>1</v>
      </c>
    </row>
    <row r="1132" spans="1:3">
      <c r="A1132">
        <v>15995179</v>
      </c>
      <c r="B1132" s="32">
        <v>1</v>
      </c>
      <c r="C1132" s="32">
        <v>1</v>
      </c>
    </row>
    <row r="1133" spans="1:3">
      <c r="A1133">
        <v>16006207</v>
      </c>
      <c r="B1133" s="32">
        <v>1</v>
      </c>
      <c r="C1133" s="32">
        <v>1</v>
      </c>
    </row>
    <row r="1134" spans="1:3">
      <c r="A1134">
        <v>16050733</v>
      </c>
      <c r="B1134" s="32">
        <v>1</v>
      </c>
      <c r="C1134" s="32">
        <v>1</v>
      </c>
    </row>
    <row r="1135" spans="1:3">
      <c r="A1135">
        <v>16071433</v>
      </c>
      <c r="B1135" s="32">
        <v>1</v>
      </c>
      <c r="C1135" s="32">
        <v>1</v>
      </c>
    </row>
    <row r="1136" spans="1:3">
      <c r="A1136">
        <v>16102370</v>
      </c>
      <c r="B1136" s="32">
        <v>1</v>
      </c>
      <c r="C1136" s="32">
        <v>1</v>
      </c>
    </row>
    <row r="1137" spans="1:3">
      <c r="A1137">
        <v>16109025</v>
      </c>
      <c r="B1137" s="32">
        <v>1</v>
      </c>
      <c r="C1137" s="32">
        <v>1</v>
      </c>
    </row>
    <row r="1138" spans="1:3">
      <c r="A1138">
        <v>16112133</v>
      </c>
      <c r="B1138" s="32">
        <v>1</v>
      </c>
      <c r="C1138" s="32">
        <v>1</v>
      </c>
    </row>
    <row r="1139" spans="1:3">
      <c r="A1139">
        <v>16130803</v>
      </c>
      <c r="B1139" s="32">
        <v>1</v>
      </c>
      <c r="C1139" s="32">
        <v>1</v>
      </c>
    </row>
    <row r="1140" spans="1:3">
      <c r="A1140">
        <v>16148954</v>
      </c>
      <c r="B1140" s="32">
        <v>1</v>
      </c>
      <c r="C1140" s="32">
        <v>1</v>
      </c>
    </row>
    <row r="1141" spans="1:3">
      <c r="A1141">
        <v>16149899</v>
      </c>
      <c r="B1141" s="32">
        <v>1</v>
      </c>
      <c r="C1141" s="32">
        <v>1</v>
      </c>
    </row>
    <row r="1142" spans="1:3">
      <c r="A1142">
        <v>16177707</v>
      </c>
      <c r="B1142" s="32">
        <v>1</v>
      </c>
      <c r="C1142" s="32">
        <v>1</v>
      </c>
    </row>
    <row r="1143" spans="1:3">
      <c r="A1143">
        <v>16202839</v>
      </c>
      <c r="B1143" s="32">
        <v>1</v>
      </c>
      <c r="C1143" s="32">
        <v>1</v>
      </c>
    </row>
    <row r="1144" spans="1:3">
      <c r="A1144">
        <v>16211025</v>
      </c>
      <c r="B1144" s="32">
        <v>1</v>
      </c>
      <c r="C1144" s="32">
        <v>1</v>
      </c>
    </row>
    <row r="1145" spans="1:3">
      <c r="A1145">
        <v>16220975</v>
      </c>
      <c r="B1145" s="32">
        <v>1</v>
      </c>
      <c r="C1145" s="32">
        <v>1</v>
      </c>
    </row>
    <row r="1146" spans="1:3">
      <c r="A1146">
        <v>16238925</v>
      </c>
      <c r="B1146" s="32">
        <v>1</v>
      </c>
      <c r="C1146" s="32">
        <v>1</v>
      </c>
    </row>
    <row r="1147" spans="1:3">
      <c r="A1147">
        <v>16243295</v>
      </c>
      <c r="B1147" s="32">
        <v>1</v>
      </c>
      <c r="C1147" s="32">
        <v>1</v>
      </c>
    </row>
    <row r="1148" spans="1:3">
      <c r="A1148">
        <v>16296925</v>
      </c>
      <c r="B1148" s="32">
        <v>1</v>
      </c>
      <c r="C1148" s="32">
        <v>1</v>
      </c>
    </row>
    <row r="1149" spans="1:3">
      <c r="A1149">
        <v>16301550</v>
      </c>
      <c r="B1149" s="32">
        <v>1</v>
      </c>
      <c r="C1149" s="32">
        <v>1</v>
      </c>
    </row>
    <row r="1150" spans="1:3">
      <c r="A1150">
        <v>16325965</v>
      </c>
      <c r="B1150" s="32">
        <v>1</v>
      </c>
      <c r="C1150" s="32">
        <v>1</v>
      </c>
    </row>
    <row r="1151" spans="1:3">
      <c r="A1151">
        <v>16341435</v>
      </c>
      <c r="B1151" s="32">
        <v>1</v>
      </c>
      <c r="C1151" s="32">
        <v>1</v>
      </c>
    </row>
    <row r="1152" spans="1:3">
      <c r="A1152">
        <v>16354347</v>
      </c>
      <c r="B1152" s="32">
        <v>1</v>
      </c>
      <c r="C1152" s="32">
        <v>1</v>
      </c>
    </row>
    <row r="1153" spans="1:3">
      <c r="A1153">
        <v>16358926</v>
      </c>
      <c r="B1153" s="32">
        <v>1</v>
      </c>
      <c r="C1153" s="32">
        <v>1</v>
      </c>
    </row>
    <row r="1154" spans="1:3">
      <c r="A1154">
        <v>16401983</v>
      </c>
      <c r="B1154" s="32">
        <v>1</v>
      </c>
      <c r="C1154" s="32">
        <v>1</v>
      </c>
    </row>
    <row r="1155" spans="1:3">
      <c r="A1155">
        <v>16405304</v>
      </c>
      <c r="B1155" s="32">
        <v>1</v>
      </c>
      <c r="C1155" s="32">
        <v>1</v>
      </c>
    </row>
    <row r="1156" spans="1:3">
      <c r="A1156">
        <v>16432503</v>
      </c>
      <c r="B1156" s="32">
        <v>1</v>
      </c>
      <c r="C1156" s="32">
        <v>1</v>
      </c>
    </row>
    <row r="1157" spans="1:3">
      <c r="A1157">
        <v>16448677</v>
      </c>
      <c r="B1157" s="32">
        <v>1</v>
      </c>
      <c r="C1157" s="32">
        <v>1</v>
      </c>
    </row>
    <row r="1158" spans="1:3">
      <c r="A1158">
        <v>16455669</v>
      </c>
      <c r="B1158" s="32">
        <v>1</v>
      </c>
      <c r="C1158" s="32">
        <v>1</v>
      </c>
    </row>
    <row r="1159" spans="1:3">
      <c r="A1159">
        <v>16472459</v>
      </c>
      <c r="B1159" s="32">
        <v>1</v>
      </c>
      <c r="C1159" s="32">
        <v>1</v>
      </c>
    </row>
    <row r="1160" spans="1:3">
      <c r="A1160">
        <v>16476710</v>
      </c>
      <c r="B1160" s="32">
        <v>1</v>
      </c>
      <c r="C1160" s="32">
        <v>1</v>
      </c>
    </row>
    <row r="1161" spans="1:3">
      <c r="A1161">
        <v>16477857</v>
      </c>
      <c r="B1161" s="32">
        <v>1</v>
      </c>
      <c r="C1161" s="32">
        <v>1</v>
      </c>
    </row>
    <row r="1162" spans="1:3">
      <c r="A1162">
        <v>16500510</v>
      </c>
      <c r="B1162" s="32">
        <v>1</v>
      </c>
      <c r="C1162" s="32">
        <v>1</v>
      </c>
    </row>
    <row r="1163" spans="1:3">
      <c r="A1163">
        <v>16506274</v>
      </c>
      <c r="B1163" s="32">
        <v>1</v>
      </c>
      <c r="C1163" s="32">
        <v>1</v>
      </c>
    </row>
    <row r="1164" spans="1:3">
      <c r="A1164">
        <v>16536087</v>
      </c>
      <c r="B1164" s="32">
        <v>1</v>
      </c>
      <c r="C1164" s="32">
        <v>1</v>
      </c>
    </row>
    <row r="1165" spans="1:3">
      <c r="A1165">
        <v>16537525</v>
      </c>
      <c r="B1165" s="32">
        <v>1</v>
      </c>
      <c r="C1165" s="32">
        <v>1</v>
      </c>
    </row>
    <row r="1166" spans="1:3">
      <c r="A1166">
        <v>16540356</v>
      </c>
      <c r="B1166" s="32">
        <v>1</v>
      </c>
      <c r="C1166" s="32">
        <v>1</v>
      </c>
    </row>
    <row r="1167" spans="1:3">
      <c r="A1167">
        <v>16552342</v>
      </c>
      <c r="B1167" s="32">
        <v>1</v>
      </c>
      <c r="C1167" s="32">
        <v>1</v>
      </c>
    </row>
    <row r="1168" spans="1:3">
      <c r="A1168">
        <v>16555148</v>
      </c>
      <c r="B1168" s="32">
        <v>1</v>
      </c>
      <c r="C1168" s="32">
        <v>1</v>
      </c>
    </row>
    <row r="1169" spans="1:3">
      <c r="A1169">
        <v>16555348</v>
      </c>
      <c r="B1169" s="32">
        <v>1</v>
      </c>
      <c r="C1169" s="32">
        <v>1</v>
      </c>
    </row>
    <row r="1170" spans="1:3">
      <c r="A1170">
        <v>16573755</v>
      </c>
      <c r="B1170" s="32">
        <v>1</v>
      </c>
      <c r="C1170" s="32">
        <v>1</v>
      </c>
    </row>
    <row r="1171" spans="1:3">
      <c r="A1171">
        <v>16593709</v>
      </c>
      <c r="B1171" s="32">
        <v>1</v>
      </c>
      <c r="C1171" s="32">
        <v>1</v>
      </c>
    </row>
    <row r="1172" spans="1:3">
      <c r="A1172">
        <v>16597081</v>
      </c>
      <c r="B1172" s="32">
        <v>1</v>
      </c>
      <c r="C1172" s="32">
        <v>1</v>
      </c>
    </row>
    <row r="1173" spans="1:3">
      <c r="A1173">
        <v>16599481</v>
      </c>
      <c r="B1173" s="32">
        <v>1</v>
      </c>
      <c r="C1173" s="32">
        <v>1</v>
      </c>
    </row>
    <row r="1174" spans="1:3">
      <c r="A1174">
        <v>16601717</v>
      </c>
      <c r="B1174" s="32">
        <v>1</v>
      </c>
      <c r="C1174" s="32">
        <v>1</v>
      </c>
    </row>
    <row r="1175" spans="1:3">
      <c r="A1175">
        <v>16604600</v>
      </c>
      <c r="B1175" s="32">
        <v>1</v>
      </c>
      <c r="C1175" s="32">
        <v>1</v>
      </c>
    </row>
    <row r="1176" spans="1:3">
      <c r="A1176">
        <v>16617288</v>
      </c>
      <c r="B1176" s="32">
        <v>1</v>
      </c>
      <c r="C1176" s="32">
        <v>1</v>
      </c>
    </row>
    <row r="1177" spans="1:3">
      <c r="A1177">
        <v>16631529</v>
      </c>
      <c r="B1177" s="32">
        <v>1</v>
      </c>
      <c r="C1177" s="32">
        <v>1</v>
      </c>
    </row>
    <row r="1178" spans="1:3">
      <c r="A1178">
        <v>16632135</v>
      </c>
      <c r="B1178" s="32">
        <v>1</v>
      </c>
      <c r="C1178" s="32">
        <v>1</v>
      </c>
    </row>
    <row r="1179" spans="1:3">
      <c r="A1179">
        <v>16647044</v>
      </c>
      <c r="B1179" s="32">
        <v>1</v>
      </c>
      <c r="C1179" s="32">
        <v>1</v>
      </c>
    </row>
    <row r="1180" spans="1:3">
      <c r="A1180">
        <v>16666975</v>
      </c>
      <c r="B1180" s="32">
        <v>1</v>
      </c>
      <c r="C1180" s="32">
        <v>1</v>
      </c>
    </row>
    <row r="1181" spans="1:3">
      <c r="A1181">
        <v>16669143</v>
      </c>
      <c r="B1181" s="32">
        <v>1</v>
      </c>
      <c r="C1181" s="32">
        <v>1</v>
      </c>
    </row>
    <row r="1182" spans="1:3">
      <c r="A1182">
        <v>16718100</v>
      </c>
      <c r="B1182" s="32">
        <v>1</v>
      </c>
      <c r="C1182" s="32">
        <v>1</v>
      </c>
    </row>
    <row r="1183" spans="1:3">
      <c r="A1183">
        <v>16719052</v>
      </c>
      <c r="B1183" s="32">
        <v>1</v>
      </c>
      <c r="C1183" s="32">
        <v>1</v>
      </c>
    </row>
    <row r="1184" spans="1:3">
      <c r="A1184">
        <v>16721224</v>
      </c>
      <c r="B1184" s="32">
        <v>1</v>
      </c>
      <c r="C1184" s="32">
        <v>1</v>
      </c>
    </row>
    <row r="1185" spans="1:3">
      <c r="A1185">
        <v>16728064</v>
      </c>
      <c r="B1185" s="32">
        <v>1</v>
      </c>
      <c r="C1185" s="32">
        <v>1</v>
      </c>
    </row>
    <row r="1186" spans="1:3">
      <c r="A1186">
        <v>16742365</v>
      </c>
      <c r="B1186" s="32">
        <v>1</v>
      </c>
      <c r="C1186" s="32">
        <v>1</v>
      </c>
    </row>
    <row r="1187" spans="1:3">
      <c r="A1187">
        <v>16760581</v>
      </c>
      <c r="B1187" s="32">
        <v>1</v>
      </c>
      <c r="C1187" s="32">
        <v>1</v>
      </c>
    </row>
    <row r="1188" spans="1:3">
      <c r="A1188">
        <v>16768443</v>
      </c>
      <c r="B1188" s="32">
        <v>1</v>
      </c>
      <c r="C1188" s="32">
        <v>1</v>
      </c>
    </row>
    <row r="1189" spans="1:3">
      <c r="A1189">
        <v>16776617</v>
      </c>
      <c r="B1189" s="32">
        <v>1</v>
      </c>
      <c r="C1189" s="32">
        <v>1</v>
      </c>
    </row>
    <row r="1190" spans="1:3">
      <c r="A1190">
        <v>16816326</v>
      </c>
      <c r="B1190" s="32">
        <v>1</v>
      </c>
      <c r="C1190" s="32">
        <v>1</v>
      </c>
    </row>
    <row r="1191" spans="1:3">
      <c r="A1191">
        <v>16821258</v>
      </c>
      <c r="B1191" s="32">
        <v>1</v>
      </c>
      <c r="C1191" s="32">
        <v>1</v>
      </c>
    </row>
    <row r="1192" spans="1:3">
      <c r="A1192">
        <v>16848778</v>
      </c>
      <c r="B1192" s="32">
        <v>1</v>
      </c>
      <c r="C1192" s="32">
        <v>1</v>
      </c>
    </row>
    <row r="1193" spans="1:3">
      <c r="A1193">
        <v>16848900</v>
      </c>
      <c r="B1193" s="32">
        <v>1</v>
      </c>
      <c r="C1193" s="32">
        <v>1</v>
      </c>
    </row>
    <row r="1194" spans="1:3">
      <c r="A1194">
        <v>16853533</v>
      </c>
      <c r="B1194" s="32">
        <v>1</v>
      </c>
      <c r="C1194" s="32">
        <v>1</v>
      </c>
    </row>
    <row r="1195" spans="1:3">
      <c r="A1195">
        <v>16873298</v>
      </c>
      <c r="B1195" s="32">
        <v>1</v>
      </c>
      <c r="C1195" s="32">
        <v>1</v>
      </c>
    </row>
    <row r="1196" spans="1:3">
      <c r="A1196">
        <v>16877168</v>
      </c>
      <c r="B1196" s="32">
        <v>1</v>
      </c>
      <c r="C1196" s="32">
        <v>1</v>
      </c>
    </row>
    <row r="1197" spans="1:3">
      <c r="A1197">
        <v>16878718</v>
      </c>
      <c r="B1197" s="32">
        <v>1</v>
      </c>
      <c r="C1197" s="32">
        <v>1</v>
      </c>
    </row>
    <row r="1198" spans="1:3">
      <c r="A1198">
        <v>16885736</v>
      </c>
      <c r="B1198" s="32">
        <v>1</v>
      </c>
      <c r="C1198" s="32">
        <v>1</v>
      </c>
    </row>
    <row r="1199" spans="1:3">
      <c r="A1199">
        <v>16898495</v>
      </c>
      <c r="B1199" s="32">
        <v>1</v>
      </c>
      <c r="C1199" s="32">
        <v>1</v>
      </c>
    </row>
    <row r="1200" spans="1:3">
      <c r="A1200">
        <v>16911927</v>
      </c>
      <c r="B1200" s="32">
        <v>1</v>
      </c>
      <c r="C1200" s="32">
        <v>1</v>
      </c>
    </row>
    <row r="1201" spans="1:3">
      <c r="A1201">
        <v>16911962</v>
      </c>
      <c r="B1201" s="32">
        <v>1</v>
      </c>
      <c r="C1201" s="32">
        <v>1</v>
      </c>
    </row>
    <row r="1202" spans="1:3">
      <c r="A1202">
        <v>16962595</v>
      </c>
      <c r="B1202" s="32">
        <v>1</v>
      </c>
      <c r="C1202" s="32">
        <v>1</v>
      </c>
    </row>
    <row r="1203" spans="1:3">
      <c r="A1203">
        <v>16994798</v>
      </c>
      <c r="B1203" s="32">
        <v>1</v>
      </c>
      <c r="C1203" s="32">
        <v>1</v>
      </c>
    </row>
    <row r="1204" spans="1:3">
      <c r="A1204">
        <v>17003706</v>
      </c>
      <c r="B1204" s="32">
        <v>1</v>
      </c>
      <c r="C1204" s="32">
        <v>1</v>
      </c>
    </row>
    <row r="1205" spans="1:3">
      <c r="A1205">
        <v>17010674</v>
      </c>
      <c r="B1205" s="32">
        <v>1</v>
      </c>
      <c r="C1205" s="32">
        <v>1</v>
      </c>
    </row>
    <row r="1206" spans="1:3">
      <c r="A1206">
        <v>17031466</v>
      </c>
      <c r="B1206" s="32">
        <v>1</v>
      </c>
      <c r="C1206" s="32">
        <v>1</v>
      </c>
    </row>
    <row r="1207" spans="1:3">
      <c r="A1207">
        <v>17053522</v>
      </c>
      <c r="B1207" s="32">
        <v>1</v>
      </c>
      <c r="C1207" s="32">
        <v>1</v>
      </c>
    </row>
    <row r="1208" spans="1:3">
      <c r="A1208">
        <v>17055554</v>
      </c>
      <c r="B1208" s="32">
        <v>1</v>
      </c>
      <c r="C1208" s="32">
        <v>1</v>
      </c>
    </row>
    <row r="1209" spans="1:3">
      <c r="A1209">
        <v>17072040</v>
      </c>
      <c r="B1209" s="32">
        <v>1</v>
      </c>
      <c r="C1209" s="32">
        <v>1</v>
      </c>
    </row>
    <row r="1210" spans="1:3">
      <c r="A1210">
        <v>17074353</v>
      </c>
      <c r="B1210" s="32">
        <v>1</v>
      </c>
      <c r="C1210" s="32">
        <v>1</v>
      </c>
    </row>
    <row r="1211" spans="1:3">
      <c r="A1211">
        <v>17096133</v>
      </c>
      <c r="B1211" s="32">
        <v>1</v>
      </c>
      <c r="C1211" s="32">
        <v>1</v>
      </c>
    </row>
    <row r="1212" spans="1:3">
      <c r="A1212">
        <v>17100934</v>
      </c>
      <c r="B1212" s="32">
        <v>1</v>
      </c>
      <c r="C1212" s="32">
        <v>1</v>
      </c>
    </row>
    <row r="1213" spans="1:3">
      <c r="A1213">
        <v>17105624</v>
      </c>
      <c r="B1213" s="32">
        <v>1</v>
      </c>
      <c r="C1213" s="32">
        <v>1</v>
      </c>
    </row>
    <row r="1214" spans="1:3">
      <c r="A1214">
        <v>17106406</v>
      </c>
      <c r="B1214" s="32">
        <v>1</v>
      </c>
      <c r="C1214" s="32">
        <v>1</v>
      </c>
    </row>
    <row r="1215" spans="1:3">
      <c r="A1215">
        <v>17118395</v>
      </c>
      <c r="B1215" s="32">
        <v>1</v>
      </c>
      <c r="C1215" s="32">
        <v>1</v>
      </c>
    </row>
    <row r="1216" spans="1:3">
      <c r="A1216">
        <v>17118828</v>
      </c>
      <c r="B1216" s="32">
        <v>1</v>
      </c>
      <c r="C1216" s="32">
        <v>1</v>
      </c>
    </row>
    <row r="1217" spans="1:3">
      <c r="A1217">
        <v>17143783</v>
      </c>
      <c r="B1217" s="32">
        <v>1</v>
      </c>
      <c r="C1217" s="32">
        <v>1</v>
      </c>
    </row>
    <row r="1218" spans="1:3">
      <c r="A1218">
        <v>17153500</v>
      </c>
      <c r="B1218" s="32">
        <v>1</v>
      </c>
      <c r="C1218" s="32">
        <v>1</v>
      </c>
    </row>
    <row r="1219" spans="1:3">
      <c r="A1219">
        <v>17189109</v>
      </c>
      <c r="B1219" s="32">
        <v>1</v>
      </c>
      <c r="C1219" s="32">
        <v>1</v>
      </c>
    </row>
    <row r="1220" spans="1:3">
      <c r="A1220">
        <v>17189615</v>
      </c>
      <c r="B1220" s="32">
        <v>1</v>
      </c>
      <c r="C1220" s="32">
        <v>1</v>
      </c>
    </row>
    <row r="1221" spans="1:3">
      <c r="A1221">
        <v>17212968</v>
      </c>
      <c r="B1221" s="32">
        <v>1</v>
      </c>
      <c r="C1221" s="32">
        <v>1</v>
      </c>
    </row>
    <row r="1222" spans="1:3">
      <c r="A1222">
        <v>17234088</v>
      </c>
      <c r="B1222" s="32">
        <v>1</v>
      </c>
      <c r="C1222" s="32">
        <v>1</v>
      </c>
    </row>
    <row r="1223" spans="1:3">
      <c r="A1223">
        <v>17236184</v>
      </c>
      <c r="B1223" s="32">
        <v>1</v>
      </c>
      <c r="C1223" s="32">
        <v>1</v>
      </c>
    </row>
    <row r="1224" spans="1:3">
      <c r="A1224">
        <v>17256924</v>
      </c>
      <c r="B1224" s="32">
        <v>1</v>
      </c>
      <c r="C1224" s="32">
        <v>1</v>
      </c>
    </row>
    <row r="1225" spans="1:3">
      <c r="A1225">
        <v>17259446</v>
      </c>
      <c r="B1225" s="32">
        <v>1</v>
      </c>
      <c r="C1225" s="32">
        <v>1</v>
      </c>
    </row>
    <row r="1226" spans="1:3">
      <c r="A1226">
        <v>17292337</v>
      </c>
      <c r="B1226" s="32">
        <v>1</v>
      </c>
      <c r="C1226" s="32">
        <v>1</v>
      </c>
    </row>
    <row r="1227" spans="1:3">
      <c r="A1227">
        <v>17299803</v>
      </c>
      <c r="B1227" s="32">
        <v>1</v>
      </c>
      <c r="C1227" s="32">
        <v>1</v>
      </c>
    </row>
    <row r="1228" spans="1:3">
      <c r="A1228">
        <v>17316200</v>
      </c>
      <c r="B1228" s="32">
        <v>1</v>
      </c>
      <c r="C1228" s="32">
        <v>1</v>
      </c>
    </row>
    <row r="1229" spans="1:3">
      <c r="A1229">
        <v>17320242</v>
      </c>
      <c r="B1229" s="32">
        <v>1</v>
      </c>
      <c r="C1229" s="32">
        <v>1</v>
      </c>
    </row>
    <row r="1230" spans="1:3">
      <c r="A1230">
        <v>17326069</v>
      </c>
      <c r="B1230" s="32">
        <v>1</v>
      </c>
      <c r="C1230" s="32">
        <v>1</v>
      </c>
    </row>
    <row r="1231" spans="1:3">
      <c r="A1231">
        <v>17384783</v>
      </c>
      <c r="B1231" s="32">
        <v>1</v>
      </c>
      <c r="C1231" s="32">
        <v>1</v>
      </c>
    </row>
    <row r="1232" spans="1:3">
      <c r="A1232">
        <v>17399159</v>
      </c>
      <c r="B1232" s="32">
        <v>1</v>
      </c>
      <c r="C1232" s="32">
        <v>1</v>
      </c>
    </row>
    <row r="1233" spans="1:3">
      <c r="A1233">
        <v>17400700</v>
      </c>
      <c r="B1233" s="32">
        <v>1</v>
      </c>
      <c r="C1233" s="32">
        <v>1</v>
      </c>
    </row>
    <row r="1234" spans="1:3">
      <c r="A1234">
        <v>17401062</v>
      </c>
      <c r="B1234" s="32">
        <v>1</v>
      </c>
      <c r="C1234" s="32">
        <v>1</v>
      </c>
    </row>
    <row r="1235" spans="1:3">
      <c r="A1235">
        <v>17418566</v>
      </c>
      <c r="B1235" s="32">
        <v>1</v>
      </c>
      <c r="C1235" s="32">
        <v>1</v>
      </c>
    </row>
    <row r="1236" spans="1:3">
      <c r="A1236">
        <v>17444001</v>
      </c>
      <c r="B1236" s="32">
        <v>1</v>
      </c>
      <c r="C1236" s="32">
        <v>1</v>
      </c>
    </row>
    <row r="1237" spans="1:3">
      <c r="A1237">
        <v>17446058</v>
      </c>
      <c r="B1237" s="32">
        <v>1</v>
      </c>
      <c r="C1237" s="32">
        <v>1</v>
      </c>
    </row>
    <row r="1238" spans="1:3">
      <c r="A1238">
        <v>17502428</v>
      </c>
      <c r="B1238" s="32">
        <v>1</v>
      </c>
      <c r="C1238" s="32">
        <v>1</v>
      </c>
    </row>
    <row r="1239" spans="1:3">
      <c r="A1239">
        <v>17503034</v>
      </c>
      <c r="B1239" s="32">
        <v>1</v>
      </c>
      <c r="C1239" s="32">
        <v>1</v>
      </c>
    </row>
    <row r="1240" spans="1:3">
      <c r="A1240">
        <v>17504895</v>
      </c>
      <c r="B1240" s="32">
        <v>1</v>
      </c>
      <c r="C1240" s="32">
        <v>1</v>
      </c>
    </row>
    <row r="1241" spans="1:3">
      <c r="A1241">
        <v>17513542</v>
      </c>
      <c r="B1241" s="32">
        <v>1</v>
      </c>
      <c r="C1241" s="32">
        <v>1</v>
      </c>
    </row>
    <row r="1242" spans="1:3">
      <c r="A1242">
        <v>17572801</v>
      </c>
      <c r="B1242" s="32">
        <v>1</v>
      </c>
      <c r="C1242" s="32">
        <v>1</v>
      </c>
    </row>
    <row r="1243" spans="1:3">
      <c r="A1243">
        <v>17588795</v>
      </c>
      <c r="B1243" s="32">
        <v>1</v>
      </c>
      <c r="C1243" s="32">
        <v>1</v>
      </c>
    </row>
    <row r="1244" spans="1:3">
      <c r="A1244">
        <v>17624766</v>
      </c>
      <c r="B1244" s="32">
        <v>1</v>
      </c>
      <c r="C1244" s="32">
        <v>1</v>
      </c>
    </row>
    <row r="1245" spans="1:3">
      <c r="A1245">
        <v>17635419</v>
      </c>
      <c r="B1245" s="32">
        <v>1</v>
      </c>
      <c r="C1245" s="32">
        <v>1</v>
      </c>
    </row>
    <row r="1246" spans="1:3">
      <c r="A1246">
        <v>17641852</v>
      </c>
      <c r="B1246" s="32">
        <v>1</v>
      </c>
      <c r="C1246" s="32">
        <v>1</v>
      </c>
    </row>
    <row r="1247" spans="1:3">
      <c r="A1247">
        <v>17652000</v>
      </c>
      <c r="B1247" s="32">
        <v>1</v>
      </c>
      <c r="C1247" s="32">
        <v>1</v>
      </c>
    </row>
    <row r="1248" spans="1:3">
      <c r="A1248">
        <v>17675953</v>
      </c>
      <c r="B1248" s="32">
        <v>1</v>
      </c>
      <c r="C1248" s="32">
        <v>1</v>
      </c>
    </row>
    <row r="1249" spans="1:3">
      <c r="A1249">
        <v>17683739</v>
      </c>
      <c r="B1249" s="32">
        <v>1</v>
      </c>
      <c r="C1249" s="32">
        <v>1</v>
      </c>
    </row>
    <row r="1250" spans="1:3">
      <c r="A1250">
        <v>17687294</v>
      </c>
      <c r="B1250" s="32">
        <v>1</v>
      </c>
      <c r="C1250" s="32">
        <v>1</v>
      </c>
    </row>
    <row r="1251" spans="1:3">
      <c r="A1251">
        <v>17694506</v>
      </c>
      <c r="B1251" s="32">
        <v>1</v>
      </c>
      <c r="C1251" s="32">
        <v>1</v>
      </c>
    </row>
    <row r="1252" spans="1:3">
      <c r="A1252">
        <v>17697825</v>
      </c>
      <c r="B1252" s="32">
        <v>1</v>
      </c>
      <c r="C1252" s="32">
        <v>1</v>
      </c>
    </row>
    <row r="1253" spans="1:3">
      <c r="A1253">
        <v>17699421</v>
      </c>
      <c r="B1253" s="32">
        <v>1</v>
      </c>
      <c r="C1253" s="32">
        <v>1</v>
      </c>
    </row>
    <row r="1254" spans="1:3">
      <c r="A1254">
        <v>17704783</v>
      </c>
      <c r="B1254" s="32">
        <v>1</v>
      </c>
      <c r="C1254" s="32">
        <v>1</v>
      </c>
    </row>
    <row r="1255" spans="1:3">
      <c r="A1255">
        <v>17732812</v>
      </c>
      <c r="B1255" s="32">
        <v>1</v>
      </c>
      <c r="C1255" s="32">
        <v>1</v>
      </c>
    </row>
    <row r="1256" spans="1:3">
      <c r="A1256">
        <v>17735449</v>
      </c>
      <c r="B1256" s="32">
        <v>1</v>
      </c>
      <c r="C1256" s="32">
        <v>1</v>
      </c>
    </row>
    <row r="1257" spans="1:3">
      <c r="A1257">
        <v>17772022</v>
      </c>
      <c r="B1257" s="32">
        <v>1</v>
      </c>
      <c r="C1257" s="32">
        <v>1</v>
      </c>
    </row>
    <row r="1258" spans="1:3">
      <c r="A1258">
        <v>17776141</v>
      </c>
      <c r="B1258" s="32">
        <v>1</v>
      </c>
      <c r="C1258" s="32">
        <v>1</v>
      </c>
    </row>
    <row r="1259" spans="1:3">
      <c r="A1259">
        <v>17845186</v>
      </c>
      <c r="B1259" s="32">
        <v>1</v>
      </c>
      <c r="C1259" s="32">
        <v>1</v>
      </c>
    </row>
    <row r="1260" spans="1:3">
      <c r="A1260">
        <v>17908180</v>
      </c>
      <c r="B1260" s="32">
        <v>1</v>
      </c>
      <c r="C1260" s="32">
        <v>1</v>
      </c>
    </row>
    <row r="1261" spans="1:3">
      <c r="A1261">
        <v>17983296</v>
      </c>
      <c r="B1261" s="32">
        <v>1</v>
      </c>
      <c r="C1261" s="32">
        <v>1</v>
      </c>
    </row>
    <row r="1262" spans="1:3">
      <c r="A1262">
        <v>17987666</v>
      </c>
      <c r="B1262" s="32">
        <v>1</v>
      </c>
      <c r="C1262" s="32">
        <v>1</v>
      </c>
    </row>
    <row r="1263" spans="1:3">
      <c r="A1263">
        <v>18162830</v>
      </c>
      <c r="B1263" s="32">
        <v>1</v>
      </c>
      <c r="C1263" s="32">
        <v>1</v>
      </c>
    </row>
    <row r="1264" spans="1:3">
      <c r="A1264">
        <v>18171066</v>
      </c>
      <c r="B1264" s="32">
        <v>1</v>
      </c>
      <c r="C1264" s="32">
        <v>1</v>
      </c>
    </row>
    <row r="1265" spans="1:3">
      <c r="A1265">
        <v>18185850</v>
      </c>
      <c r="B1265" s="32">
        <v>1</v>
      </c>
      <c r="C1265" s="32">
        <v>1</v>
      </c>
    </row>
    <row r="1266" spans="1:3">
      <c r="A1266">
        <v>18190760</v>
      </c>
      <c r="B1266" s="32">
        <v>1</v>
      </c>
      <c r="C1266" s="32">
        <v>1</v>
      </c>
    </row>
    <row r="1267" spans="1:3">
      <c r="A1267">
        <v>18215737</v>
      </c>
      <c r="B1267" s="32">
        <v>1</v>
      </c>
      <c r="C1267" s="32">
        <v>1</v>
      </c>
    </row>
    <row r="1268" spans="1:3">
      <c r="A1268">
        <v>18272041</v>
      </c>
      <c r="B1268" s="32">
        <v>1</v>
      </c>
      <c r="C1268" s="32">
        <v>1</v>
      </c>
    </row>
    <row r="1269" spans="1:3">
      <c r="A1269">
        <v>18275919</v>
      </c>
      <c r="B1269" s="32">
        <v>1</v>
      </c>
      <c r="C1269" s="32">
        <v>1</v>
      </c>
    </row>
    <row r="1270" spans="1:3">
      <c r="A1270">
        <v>18277693</v>
      </c>
      <c r="B1270" s="32">
        <v>1</v>
      </c>
      <c r="C1270" s="32">
        <v>1</v>
      </c>
    </row>
    <row r="1271" spans="1:3">
      <c r="A1271">
        <v>18277694</v>
      </c>
      <c r="B1271" s="32">
        <v>1</v>
      </c>
      <c r="C1271" s="32">
        <v>1</v>
      </c>
    </row>
    <row r="1272" spans="1:3">
      <c r="A1272">
        <v>18279220</v>
      </c>
      <c r="B1272" s="32">
        <v>1</v>
      </c>
      <c r="C1272" s="32">
        <v>1</v>
      </c>
    </row>
    <row r="1273" spans="1:3">
      <c r="A1273">
        <v>18293108</v>
      </c>
      <c r="B1273" s="32">
        <v>1</v>
      </c>
      <c r="C1273" s="32">
        <v>1</v>
      </c>
    </row>
    <row r="1274" spans="1:3">
      <c r="A1274">
        <v>18315020</v>
      </c>
      <c r="B1274" s="32">
        <v>1</v>
      </c>
      <c r="C1274" s="32">
        <v>1</v>
      </c>
    </row>
    <row r="1275" spans="1:3">
      <c r="A1275">
        <v>18346122</v>
      </c>
      <c r="B1275" s="32">
        <v>1</v>
      </c>
      <c r="C1275" s="32">
        <v>1</v>
      </c>
    </row>
    <row r="1276" spans="1:3">
      <c r="A1276">
        <v>18352127</v>
      </c>
      <c r="B1276" s="32">
        <v>1</v>
      </c>
      <c r="C1276" s="32">
        <v>1</v>
      </c>
    </row>
    <row r="1277" spans="1:3">
      <c r="A1277" t="s">
        <v>21</v>
      </c>
      <c r="B1277" s="32">
        <v>1271</v>
      </c>
      <c r="C1277" s="32">
        <v>1271</v>
      </c>
    </row>
  </sheetData>
  <mergeCells count="7">
    <mergeCell ref="E48:K57"/>
    <mergeCell ref="E6:J6"/>
    <mergeCell ref="E7:J7"/>
    <mergeCell ref="E25:J25"/>
    <mergeCell ref="E26:I26"/>
    <mergeCell ref="E27:J36"/>
    <mergeCell ref="E37:J47"/>
  </mergeCell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Melanie Cardenas</cp:lastModifiedBy>
  <cp:revision/>
  <dcterms:created xsi:type="dcterms:W3CDTF">2024-10-14T00:04:24Z</dcterms:created>
  <dcterms:modified xsi:type="dcterms:W3CDTF">2024-10-14T07:24:56Z</dcterms:modified>
  <cp:category/>
  <cp:contentStatus/>
</cp:coreProperties>
</file>