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<sst xmlns="http://schemas.openxmlformats.org/spreadsheetml/2006/main" count="33" uniqueCount="17">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</sst>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I37" sqref="I37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41337</v>
      </c>
      <c r="B2" s="4">
        <v>11133497</v>
      </c>
      <c r="C2" t="s">
        <v>8</v>
      </c>
      <c r="D2" s="4">
        <v>4</v>
      </c>
      <c r="E2" s="4">
        <v>23</v>
      </c>
      <c r="F2" s="5">
        <v>3.28</v>
      </c>
      <c r="G2" s="7">
        <f>(F2 / 3.14) ^ (1/2)</f>
        <v>1.0220498947023802</v>
      </c>
      <c r="H2" s="7">
        <f>(G2 ^ 3) * (4/3) * (3.14)</f>
        <v>4.4697648728317425</v>
      </c>
      <c r="I2" s="7">
        <v>0</v>
      </c>
    </row>
    <row r="3" spans="1:10" x14ac:dyDescent="0.25">
      <c r="A3" s="6"/>
      <c r="B3" s="5"/>
      <c r="C3" t="s">
        <v>9</v>
      </c>
      <c r="D3">
        <v>4</v>
      </c>
      <c r="E3">
        <v>30</v>
      </c>
      <c r="F3" s="5">
        <v>2.25</v>
      </c>
      <c r="G3" s="7">
        <f t="shared" ref="G3:G8" si="0">(F3 / 3.14) ^ (1/2)</f>
        <v>0.84649897197465052</v>
      </c>
      <c r="H3" s="7">
        <f t="shared" ref="H3:H8" si="1">(G3 ^ 3) * (4/3) * (3.14)</f>
        <v>2.5394969159239515</v>
      </c>
      <c r="I3" s="7">
        <v>0</v>
      </c>
    </row>
    <row r="4" spans="1:10" x14ac:dyDescent="0.25">
      <c r="A4" s="6"/>
      <c r="B4" s="5"/>
      <c r="C4" t="s">
        <v>5</v>
      </c>
      <c r="D4">
        <v>4</v>
      </c>
      <c r="E4">
        <v>176</v>
      </c>
      <c r="F4" s="5">
        <v>3.72</v>
      </c>
      <c r="G4" s="7">
        <f t="shared" si="0"/>
        <v>1.0884453940350789</v>
      </c>
      <c r="H4" s="7">
        <f t="shared" si="1"/>
        <v>5.3986891544139901</v>
      </c>
      <c r="I4" s="7">
        <v>0</v>
      </c>
    </row>
    <row r="5" spans="1:10" x14ac:dyDescent="0.25">
      <c r="A5" s="6"/>
      <c r="B5" s="5"/>
      <c r="C5" s="5" t="s">
        <v>11</v>
      </c>
      <c r="D5">
        <v>4</v>
      </c>
      <c r="E5">
        <v>217</v>
      </c>
      <c r="F5" s="5">
        <v>1.17</v>
      </c>
      <c r="G5" s="7">
        <f t="shared" si="0"/>
        <v>0.61041908961643132</v>
      </c>
      <c r="H5" s="7">
        <f t="shared" si="1"/>
        <v>0.95225377980163262</v>
      </c>
      <c r="I5" s="7">
        <v>0</v>
      </c>
    </row>
    <row r="6" spans="1:10" s="5" customFormat="1" x14ac:dyDescent="0.25">
      <c r="A6" s="6"/>
      <c r="C6" t="s">
        <v>6</v>
      </c>
      <c r="D6" s="5">
        <v>4</v>
      </c>
      <c r="E6" s="5">
        <v>285</v>
      </c>
      <c r="F6" s="5">
        <v>0.62</v>
      </c>
      <c r="G6" s="7">
        <f t="shared" si="0"/>
        <v>0.44435597137808674</v>
      </c>
      <c r="H6" s="7">
        <f t="shared" si="1"/>
        <v>0.36733426967255167</v>
      </c>
      <c r="I6" s="7">
        <v>0</v>
      </c>
    </row>
    <row r="7" spans="1:10" x14ac:dyDescent="0.25">
      <c r="A7" s="6"/>
      <c r="B7" s="5"/>
      <c r="C7" t="s">
        <v>7</v>
      </c>
      <c r="D7">
        <v>4</v>
      </c>
      <c r="E7">
        <v>286</v>
      </c>
      <c r="F7" s="5">
        <v>0.81</v>
      </c>
      <c r="G7" s="7">
        <f t="shared" si="0"/>
        <v>0.50789938318479033</v>
      </c>
      <c r="H7" s="7">
        <f t="shared" si="1"/>
        <v>0.54853133383957364</v>
      </c>
      <c r="I7" s="7">
        <v>0</v>
      </c>
    </row>
    <row r="8" spans="1:10" x14ac:dyDescent="0.25">
      <c r="A8" s="6"/>
      <c r="B8" s="5"/>
      <c r="C8" s="4" t="s">
        <v>10</v>
      </c>
      <c r="D8">
        <v>4</v>
      </c>
      <c r="E8">
        <v>170</v>
      </c>
      <c r="F8" s="5">
        <v>115.89</v>
      </c>
      <c r="G8" s="7">
        <f t="shared" si="0"/>
        <v>6.0751661139512816</v>
      </c>
      <c r="H8" s="7">
        <f t="shared" si="1"/>
        <v>938.73466792775207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953.01073825423555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41491</v>
      </c>
      <c r="B11" s="5">
        <v>11527732</v>
      </c>
      <c r="C11" s="5" t="s">
        <v>8</v>
      </c>
      <c r="D11">
        <v>3</v>
      </c>
      <c r="E11">
        <v>30</v>
      </c>
      <c r="F11" s="5">
        <v>1.23</v>
      </c>
      <c r="G11" s="7">
        <f t="shared" ref="G11:G17" si="2">(F11 / 3.14) ^ (1/2)</f>
        <v>0.62587518342152693</v>
      </c>
      <c r="H11" s="7">
        <f t="shared" ref="H11:H17" si="3">(G11 ^ 3) * (4/3) * (3.14)</f>
        <v>1.0264353008113041</v>
      </c>
      <c r="I11" s="7">
        <f>(H2 - H11) * 100 / H2</f>
        <v>77.036033661407714</v>
      </c>
    </row>
    <row r="12" spans="1:10" x14ac:dyDescent="0.25">
      <c r="A12" s="6"/>
      <c r="B12" s="5"/>
      <c r="C12" s="5" t="s">
        <v>9</v>
      </c>
      <c r="D12">
        <v>3</v>
      </c>
      <c r="E12">
        <v>29</v>
      </c>
      <c r="F12" s="5">
        <v>0.73</v>
      </c>
      <c r="G12" s="7">
        <f t="shared" si="2"/>
        <v>0.48216602579725687</v>
      </c>
      <c r="H12" s="7">
        <f t="shared" si="3"/>
        <v>0.46930826510932988</v>
      </c>
      <c r="I12" s="7">
        <f t="shared" ref="I12:I18" si="4">(H3 - H12) * 100 / H3</f>
        <v>81.519636343461343</v>
      </c>
    </row>
    <row r="13" spans="1:10" x14ac:dyDescent="0.25">
      <c r="A13" s="6"/>
      <c r="B13" s="5"/>
      <c r="C13" s="5" t="s">
        <v>5</v>
      </c>
      <c r="D13">
        <v>3</v>
      </c>
      <c r="E13">
        <v>173</v>
      </c>
      <c r="F13" s="5">
        <v>1.33</v>
      </c>
      <c r="G13" s="7">
        <f t="shared" si="2"/>
        <v>0.65082015870814247</v>
      </c>
      <c r="H13" s="7">
        <f t="shared" si="3"/>
        <v>1.1541210814424394</v>
      </c>
      <c r="I13" s="7">
        <f t="shared" si="4"/>
        <v>78.622197936719047</v>
      </c>
    </row>
    <row r="14" spans="1:10" x14ac:dyDescent="0.25">
      <c r="A14" s="6"/>
      <c r="B14" s="5"/>
      <c r="C14" s="5" t="s">
        <v>11</v>
      </c>
      <c r="D14">
        <v>3</v>
      </c>
      <c r="E14">
        <v>215</v>
      </c>
      <c r="F14" s="5">
        <v>0.86</v>
      </c>
      <c r="G14" s="7">
        <f t="shared" si="2"/>
        <v>0.52334056819481456</v>
      </c>
      <c r="H14" s="7">
        <f t="shared" si="3"/>
        <v>0.60009718486338737</v>
      </c>
      <c r="I14" s="7">
        <f t="shared" si="4"/>
        <v>36.981380636956281</v>
      </c>
    </row>
    <row r="15" spans="1:10" x14ac:dyDescent="0.25">
      <c r="A15" s="6"/>
      <c r="B15" s="5"/>
      <c r="C15" s="5" t="s">
        <v>6</v>
      </c>
      <c r="D15">
        <v>3</v>
      </c>
      <c r="E15">
        <v>281</v>
      </c>
      <c r="F15" s="5">
        <v>0.36</v>
      </c>
      <c r="G15" s="7">
        <f t="shared" si="2"/>
        <v>0.33859958878986018</v>
      </c>
      <c r="H15" s="7">
        <f t="shared" si="3"/>
        <v>0.16252780261913288</v>
      </c>
      <c r="I15" s="7">
        <f t="shared" si="4"/>
        <v>55.754794464449759</v>
      </c>
    </row>
    <row r="16" spans="1:10" x14ac:dyDescent="0.25">
      <c r="A16" s="6"/>
      <c r="C16" s="5" t="s">
        <v>7</v>
      </c>
      <c r="D16">
        <v>3</v>
      </c>
      <c r="E16">
        <v>280</v>
      </c>
      <c r="F16" s="5">
        <v>0.31</v>
      </c>
      <c r="G16" s="7">
        <f t="shared" si="2"/>
        <v>0.31420712062218054</v>
      </c>
      <c r="H16" s="7">
        <f t="shared" si="3"/>
        <v>0.12987227652383457</v>
      </c>
      <c r="I16" s="7">
        <f t="shared" si="4"/>
        <v>76.323635768486881</v>
      </c>
    </row>
    <row r="17" spans="1:9" x14ac:dyDescent="0.25">
      <c r="A17" s="6"/>
      <c r="C17" s="5" t="s">
        <v>10</v>
      </c>
      <c r="D17">
        <v>3</v>
      </c>
      <c r="E17">
        <v>166</v>
      </c>
      <c r="F17" s="5">
        <v>75.989999999999995</v>
      </c>
      <c r="G17" s="7">
        <f t="shared" si="2"/>
        <v>4.9194142885789924</v>
      </c>
      <c r="H17" s="7">
        <f t="shared" si="3"/>
        <v>498.43505571882343</v>
      </c>
      <c r="I17" s="7">
        <f t="shared" si="4"/>
        <v>46.903521010988747</v>
      </c>
    </row>
    <row r="18" spans="1:9" s="5" customFormat="1" x14ac:dyDescent="0.25">
      <c r="A18" s="6"/>
      <c r="C18" s="5" t="s">
        <v>15</v>
      </c>
      <c r="G18" s="7"/>
      <c r="H18" s="7">
        <f>SUM(H11:H17)</f>
        <v>501.97741763019286</v>
      </c>
      <c r="I18" s="7">
        <f t="shared" si="4"/>
        <v>47.327202361881476</v>
      </c>
    </row>
    <row r="19" spans="1:9" x14ac:dyDescent="0.25">
      <c r="A19" s="6"/>
      <c r="B19" s="5"/>
      <c r="C19" s="4"/>
    </row>
    <row r="20" spans="1:9" x14ac:dyDescent="0.25">
      <c r="A20" s="6">
        <v>41743</v>
      </c>
      <c r="B20" s="5">
        <v>12159889</v>
      </c>
      <c r="C20" s="5" t="s">
        <v>8</v>
      </c>
      <c r="D20">
        <v>3</v>
      </c>
      <c r="E20">
        <v>30</v>
      </c>
      <c r="F20" s="5">
        <v>0.93</v>
      </c>
      <c r="G20" s="7">
        <f t="shared" ref="G20:G26" si="5">(F20 / 3.14) ^ (1/2)</f>
        <v>0.54422269701753945</v>
      </c>
      <c r="H20" s="7">
        <f t="shared" ref="H20:H26" si="6">(G20 ^ 3) * (4/3) * (3.14)</f>
        <v>0.67483614430174876</v>
      </c>
      <c r="I20" s="7">
        <f>(H2 - H20) * 100 / H2</f>
        <v>84.902200372919879</v>
      </c>
    </row>
    <row r="21" spans="1:9" x14ac:dyDescent="0.25">
      <c r="A21" s="6"/>
      <c r="B21" s="5"/>
      <c r="C21" s="5" t="s">
        <v>9</v>
      </c>
      <c r="D21">
        <v>3</v>
      </c>
      <c r="E21">
        <v>25</v>
      </c>
      <c r="F21" s="5">
        <v>0.89</v>
      </c>
      <c r="G21" s="7">
        <f t="shared" si="5"/>
        <v>0.53239035532761092</v>
      </c>
      <c r="H21" s="7">
        <f t="shared" si="6"/>
        <v>0.63176988832209813</v>
      </c>
      <c r="I21" s="7">
        <f t="shared" ref="I21:I27" si="7">(H3 - H21) * 100 / H3</f>
        <v>75.122242348058151</v>
      </c>
    </row>
    <row r="22" spans="1:9" x14ac:dyDescent="0.25">
      <c r="A22" s="6"/>
      <c r="B22" s="5"/>
      <c r="C22" s="5" t="s">
        <v>5</v>
      </c>
      <c r="D22">
        <v>3</v>
      </c>
      <c r="E22">
        <v>176</v>
      </c>
      <c r="F22" s="5">
        <v>1.1100000000000001</v>
      </c>
      <c r="G22" s="7">
        <f t="shared" si="5"/>
        <v>0.59456133805804745</v>
      </c>
      <c r="H22" s="7">
        <f t="shared" si="6"/>
        <v>0.87995078032591012</v>
      </c>
      <c r="I22" s="7">
        <f t="shared" si="7"/>
        <v>83.700658527330503</v>
      </c>
    </row>
    <row r="23" spans="1:9" x14ac:dyDescent="0.25">
      <c r="A23" s="6"/>
      <c r="B23" s="5"/>
      <c r="C23" s="5" t="s">
        <v>11</v>
      </c>
      <c r="D23">
        <v>3</v>
      </c>
      <c r="E23">
        <v>220</v>
      </c>
      <c r="F23" s="5">
        <v>0.48</v>
      </c>
      <c r="G23" s="7">
        <f t="shared" si="5"/>
        <v>0.39098112747064473</v>
      </c>
      <c r="H23" s="7">
        <f t="shared" si="6"/>
        <v>0.2502279215812126</v>
      </c>
      <c r="I23" s="7">
        <f t="shared" si="7"/>
        <v>73.722559375575429</v>
      </c>
    </row>
    <row r="24" spans="1:9" x14ac:dyDescent="0.25">
      <c r="C24" s="5" t="s">
        <v>6</v>
      </c>
      <c r="D24">
        <v>3</v>
      </c>
      <c r="E24">
        <v>285</v>
      </c>
      <c r="F24" s="5">
        <v>0.36</v>
      </c>
      <c r="G24" s="7">
        <f t="shared" ref="G24" si="8">(F24 / 3.14) ^ (1/2)</f>
        <v>0.33859958878986018</v>
      </c>
      <c r="H24" s="7">
        <f t="shared" ref="H24" si="9">(G24 ^ 3) * (4/3) * (3.14)</f>
        <v>0.16252780261913288</v>
      </c>
      <c r="I24" s="7">
        <f t="shared" si="7"/>
        <v>55.754794464449759</v>
      </c>
    </row>
    <row r="25" spans="1:9" x14ac:dyDescent="0.25">
      <c r="A25" s="6"/>
      <c r="B25" s="5"/>
      <c r="C25" s="5" t="s">
        <v>7</v>
      </c>
      <c r="D25">
        <v>3</v>
      </c>
      <c r="E25">
        <v>286</v>
      </c>
      <c r="F25" s="5">
        <v>0.24</v>
      </c>
      <c r="G25" s="7">
        <f t="shared" si="5"/>
        <v>0.27646540655045482</v>
      </c>
      <c r="H25" s="7">
        <f t="shared" si="6"/>
        <v>8.8468930096145537E-2</v>
      </c>
      <c r="I25" s="7">
        <f t="shared" si="7"/>
        <v>83.871672475501711</v>
      </c>
    </row>
    <row r="26" spans="1:9" x14ac:dyDescent="0.25">
      <c r="A26" s="6"/>
      <c r="B26" s="4"/>
      <c r="C26" s="5" t="s">
        <v>10</v>
      </c>
      <c r="D26">
        <v>3</v>
      </c>
      <c r="E26">
        <v>171</v>
      </c>
      <c r="F26" s="5">
        <v>70.11</v>
      </c>
      <c r="G26" s="7">
        <f t="shared" si="5"/>
        <v>4.7252540119772402</v>
      </c>
      <c r="H26" s="7">
        <f t="shared" si="6"/>
        <v>441.71674503963243</v>
      </c>
      <c r="I26" s="7">
        <f t="shared" si="7"/>
        <v>52.945516967566782</v>
      </c>
    </row>
    <row r="27" spans="1:9" x14ac:dyDescent="0.25">
      <c r="A27" s="6"/>
      <c r="B27" s="4"/>
      <c r="C27" s="5" t="s">
        <v>15</v>
      </c>
      <c r="H27" s="7">
        <f>SUM(H20:H26)</f>
        <v>444.40452650687865</v>
      </c>
      <c r="I27" s="7">
        <f t="shared" si="7"/>
        <v>53.368361061601753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Garg,Naveen</cp:lastModifiedBy>
  <dcterms:created xsi:type="dcterms:W3CDTF">2013-10-25T17:27:47Z</dcterms:created>
  <dcterms:modified xsi:type="dcterms:W3CDTF">2014-09-06T23:32:22Z</dcterms:modified>
</cp:coreProperties>
</file>