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3" i="1" l="1"/>
  <c r="H23" i="1"/>
  <c r="I23" i="1"/>
  <c r="G20" i="1"/>
  <c r="H20" i="1"/>
  <c r="G21" i="1"/>
  <c r="H21" i="1"/>
  <c r="G22" i="1"/>
  <c r="H22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<sst xmlns="http://schemas.openxmlformats.org/spreadsheetml/2006/main" count="33" uniqueCount="17">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</sst>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E34" sqref="E3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41338</v>
      </c>
      <c r="B2" s="4">
        <v>11138144</v>
      </c>
      <c r="C2" t="s">
        <v>8</v>
      </c>
      <c r="D2" s="4">
        <v>4</v>
      </c>
      <c r="E2" s="4">
        <v>38</v>
      </c>
      <c r="F2" s="5">
        <v>6.27</v>
      </c>
      <c r="G2" s="7">
        <f>(F2 / 3.14) ^ (1/2)</f>
        <v>1.4130871475688269</v>
      </c>
      <c r="H2" s="7">
        <f>(G2 ^ 3) * (4/3) * (3.14)</f>
        <v>11.813408553675393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39</v>
      </c>
      <c r="F3" s="5">
        <v>6.32</v>
      </c>
      <c r="G3" s="7">
        <f t="shared" ref="G3:G8" si="0">(F3 / 3.14) ^ (1/2)</f>
        <v>1.4187102782115821</v>
      </c>
      <c r="H3" s="7">
        <f t="shared" ref="H3:H8" si="1">(G3 ^ 3) * (4/3) * (3.14)</f>
        <v>11.954998611062933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196</v>
      </c>
      <c r="F4" s="5">
        <v>33.19</v>
      </c>
      <c r="G4" s="7">
        <f t="shared" si="0"/>
        <v>3.2511634370279685</v>
      </c>
      <c r="H4" s="7">
        <f t="shared" si="1"/>
        <v>143.87481929994433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203</v>
      </c>
      <c r="F5" s="5">
        <v>5.52</v>
      </c>
      <c r="G5" s="7">
        <f t="shared" si="0"/>
        <v>1.3258815118401381</v>
      </c>
      <c r="H5" s="7">
        <f t="shared" si="1"/>
        <v>9.7584879271434168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291</v>
      </c>
      <c r="F6" s="5">
        <v>5.66</v>
      </c>
      <c r="G6" s="7">
        <f t="shared" si="0"/>
        <v>1.3425899488304822</v>
      </c>
      <c r="H6" s="7">
        <f t="shared" si="1"/>
        <v>10.132078813840705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285</v>
      </c>
      <c r="F7" s="5">
        <v>2.72</v>
      </c>
      <c r="G7" s="7">
        <f t="shared" si="0"/>
        <v>0.93072124624753272</v>
      </c>
      <c r="H7" s="7">
        <f t="shared" si="1"/>
        <v>3.3754157197243848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154</v>
      </c>
      <c r="F8" s="5">
        <v>57.64</v>
      </c>
      <c r="G8" s="7">
        <f t="shared" si="0"/>
        <v>4.2844705504985292</v>
      </c>
      <c r="H8" s="7">
        <f t="shared" si="1"/>
        <v>329.27584337431358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520.18505229970469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41508</v>
      </c>
      <c r="B11" s="5">
        <v>11575425</v>
      </c>
      <c r="C11" s="5" t="s">
        <v>8</v>
      </c>
      <c r="D11">
        <v>3</v>
      </c>
      <c r="E11">
        <v>29</v>
      </c>
      <c r="F11" s="5">
        <v>2.2200000000000002</v>
      </c>
      <c r="G11" s="7">
        <f t="shared" ref="G11:G17" si="2">(F11 / 3.14) ^ (1/2)</f>
        <v>0.84083670794438536</v>
      </c>
      <c r="H11" s="7">
        <f t="shared" ref="H11:H17" si="3">(G11 ^ 3) * (4/3) * (3.14)</f>
        <v>2.488876655515381</v>
      </c>
      <c r="I11" s="7">
        <f>(H2 - H11) * 100 / H2</f>
        <v>78.93176517000218</v>
      </c>
    </row>
    <row r="12" spans="1:10" x14ac:dyDescent="0.25">
      <c r="A12" s="6"/>
      <c r="B12" s="5"/>
      <c r="C12" s="5" t="s">
        <v>9</v>
      </c>
      <c r="D12">
        <v>3</v>
      </c>
      <c r="E12">
        <v>31</v>
      </c>
      <c r="F12" s="5">
        <v>1.39</v>
      </c>
      <c r="G12" s="7">
        <f t="shared" si="2"/>
        <v>0.66533837949998698</v>
      </c>
      <c r="H12" s="7">
        <f t="shared" si="3"/>
        <v>1.2330937966733087</v>
      </c>
      <c r="I12" s="7">
        <f t="shared" ref="I12:I18" si="4">(H3 - H12) * 100 / H3</f>
        <v>89.685537934465117</v>
      </c>
    </row>
    <row r="13" spans="1:10" x14ac:dyDescent="0.25">
      <c r="A13" s="6"/>
      <c r="B13" s="5"/>
      <c r="C13" s="5" t="s">
        <v>5</v>
      </c>
      <c r="D13">
        <v>3</v>
      </c>
      <c r="E13">
        <v>188</v>
      </c>
      <c r="F13" s="5">
        <v>6.77</v>
      </c>
      <c r="G13" s="7">
        <f t="shared" si="2"/>
        <v>1.4683497387931843</v>
      </c>
      <c r="H13" s="7">
        <f t="shared" si="3"/>
        <v>13.254303642173143</v>
      </c>
      <c r="I13" s="7">
        <f t="shared" si="4"/>
        <v>90.787614047638797</v>
      </c>
    </row>
    <row r="14" spans="1:10" x14ac:dyDescent="0.25">
      <c r="A14" s="6"/>
      <c r="B14" s="5"/>
      <c r="C14" s="5" t="s">
        <v>11</v>
      </c>
      <c r="D14">
        <v>3</v>
      </c>
      <c r="E14">
        <v>200</v>
      </c>
      <c r="F14" s="5">
        <v>0.63</v>
      </c>
      <c r="G14" s="7">
        <f t="shared" si="2"/>
        <v>0.44792515298335189</v>
      </c>
      <c r="H14" s="7">
        <f t="shared" si="3"/>
        <v>0.37625712850601556</v>
      </c>
      <c r="I14" s="7">
        <f t="shared" si="4"/>
        <v>96.144309125397911</v>
      </c>
    </row>
    <row r="15" spans="1:10" x14ac:dyDescent="0.25">
      <c r="A15" s="6"/>
      <c r="B15" s="5"/>
      <c r="C15" s="5" t="s">
        <v>6</v>
      </c>
      <c r="D15">
        <v>3</v>
      </c>
      <c r="E15">
        <v>290</v>
      </c>
      <c r="F15" s="5">
        <v>1.91</v>
      </c>
      <c r="G15" s="7">
        <f t="shared" si="2"/>
        <v>0.779923236464378</v>
      </c>
      <c r="H15" s="7">
        <f t="shared" si="3"/>
        <v>1.9862045088626159</v>
      </c>
      <c r="I15" s="7">
        <f t="shared" si="4"/>
        <v>80.396870717691186</v>
      </c>
    </row>
    <row r="16" spans="1:10" x14ac:dyDescent="0.25">
      <c r="A16" s="6"/>
      <c r="C16" s="5" t="s">
        <v>7</v>
      </c>
      <c r="D16">
        <v>3</v>
      </c>
      <c r="E16">
        <v>285</v>
      </c>
      <c r="F16" s="5">
        <v>0.57999999999999996</v>
      </c>
      <c r="G16" s="7">
        <f t="shared" si="2"/>
        <v>0.42978294032706593</v>
      </c>
      <c r="H16" s="7">
        <f t="shared" si="3"/>
        <v>0.33236547385293091</v>
      </c>
      <c r="I16" s="7">
        <f t="shared" si="4"/>
        <v>90.153346981506928</v>
      </c>
    </row>
    <row r="17" spans="1:9" x14ac:dyDescent="0.25">
      <c r="A17" s="6"/>
      <c r="C17" s="5" t="s">
        <v>10</v>
      </c>
      <c r="D17">
        <v>3</v>
      </c>
      <c r="E17">
        <v>152</v>
      </c>
      <c r="F17" s="5">
        <v>47.18</v>
      </c>
      <c r="G17" s="7">
        <f t="shared" si="2"/>
        <v>3.8762711085534729</v>
      </c>
      <c r="H17" s="7">
        <f t="shared" si="3"/>
        <v>243.84329453540383</v>
      </c>
      <c r="I17" s="7">
        <f t="shared" si="4"/>
        <v>25.945586522055279</v>
      </c>
    </row>
    <row r="18" spans="1:9" s="5" customFormat="1" x14ac:dyDescent="0.25">
      <c r="A18" s="6"/>
      <c r="C18" s="5" t="s">
        <v>15</v>
      </c>
      <c r="G18" s="7"/>
      <c r="H18" s="7">
        <f>SUM(H11:H17)</f>
        <v>263.5143957409872</v>
      </c>
      <c r="I18" s="7">
        <f t="shared" si="4"/>
        <v>49.342182253025726</v>
      </c>
    </row>
    <row r="19" spans="1:9" x14ac:dyDescent="0.25">
      <c r="A19" s="6"/>
      <c r="B19" s="5"/>
      <c r="C19" s="4"/>
    </row>
    <row r="20" spans="1:9" x14ac:dyDescent="0.25">
      <c r="A20" s="6">
        <v>41758</v>
      </c>
      <c r="B20" s="5">
        <v>12197885</v>
      </c>
      <c r="C20" s="5" t="s">
        <v>8</v>
      </c>
      <c r="D20">
        <v>3</v>
      </c>
      <c r="E20">
        <v>24</v>
      </c>
      <c r="F20" s="5">
        <v>1.45</v>
      </c>
      <c r="G20" s="7">
        <f t="shared" ref="G20:G26" si="5">(F20 / 3.14) ^ (1/2)</f>
        <v>0.67954649545888013</v>
      </c>
      <c r="H20" s="7">
        <f t="shared" ref="H20:H26" si="6">(G20 ^ 3) * (4/3) * (3.14)</f>
        <v>1.3137898912205013</v>
      </c>
      <c r="I20" s="7">
        <f>(H2 - H20) * 100 / H2</f>
        <v>88.878824555578802</v>
      </c>
    </row>
    <row r="21" spans="1:9" x14ac:dyDescent="0.25">
      <c r="A21" s="6"/>
      <c r="B21" s="5"/>
      <c r="C21" s="5" t="s">
        <v>9</v>
      </c>
      <c r="D21">
        <v>3</v>
      </c>
      <c r="E21">
        <v>29</v>
      </c>
      <c r="F21" s="5">
        <v>0.84</v>
      </c>
      <c r="G21" s="7">
        <f t="shared" si="5"/>
        <v>0.51721941530348503</v>
      </c>
      <c r="H21" s="7">
        <f t="shared" si="6"/>
        <v>0.57928574513990316</v>
      </c>
      <c r="I21" s="7">
        <f t="shared" ref="I21:I27" si="7">(H3 - H21) * 100 / H3</f>
        <v>95.154447407431377</v>
      </c>
    </row>
    <row r="22" spans="1:9" x14ac:dyDescent="0.25">
      <c r="A22" s="6"/>
      <c r="B22" s="5"/>
      <c r="C22" s="5" t="s">
        <v>5</v>
      </c>
      <c r="D22">
        <v>3</v>
      </c>
      <c r="E22">
        <v>191</v>
      </c>
      <c r="F22" s="5">
        <v>4.1399999999999997</v>
      </c>
      <c r="G22" s="7">
        <f t="shared" si="5"/>
        <v>1.1482470716616775</v>
      </c>
      <c r="H22" s="7">
        <f t="shared" si="6"/>
        <v>6.3383238355724583</v>
      </c>
      <c r="I22" s="7">
        <f t="shared" si="7"/>
        <v>95.594556527394431</v>
      </c>
    </row>
    <row r="23" spans="1:9" x14ac:dyDescent="0.25">
      <c r="A23" s="6"/>
      <c r="B23" s="5"/>
      <c r="C23" s="5" t="s">
        <v>11</v>
      </c>
      <c r="D23">
        <v>3</v>
      </c>
      <c r="E23">
        <v>199</v>
      </c>
      <c r="F23" s="5">
        <v>0.76</v>
      </c>
      <c r="G23" s="7">
        <f t="shared" si="5"/>
        <v>0.49197379661980939</v>
      </c>
      <c r="H23" s="7">
        <f t="shared" si="6"/>
        <v>0.49853344724140697</v>
      </c>
      <c r="I23" s="7">
        <f t="shared" si="7"/>
        <v>94.891283865252049</v>
      </c>
    </row>
    <row r="24" spans="1:9" x14ac:dyDescent="0.25">
      <c r="C24" s="5" t="s">
        <v>6</v>
      </c>
      <c r="D24">
        <v>3</v>
      </c>
      <c r="E24">
        <v>292</v>
      </c>
      <c r="F24" s="5">
        <v>1.73</v>
      </c>
      <c r="G24" s="7">
        <f t="shared" ref="G24" si="8">(F24 / 3.14) ^ (1/2)</f>
        <v>0.74226370921171869</v>
      </c>
      <c r="H24" s="7">
        <f t="shared" ref="H24" si="9">(G24 ^ 3) * (4/3) * (3.14)</f>
        <v>1.7121549559150311</v>
      </c>
      <c r="I24" s="7">
        <f t="shared" si="7"/>
        <v>83.101641949565391</v>
      </c>
    </row>
    <row r="25" spans="1:9" x14ac:dyDescent="0.25">
      <c r="A25" s="6"/>
      <c r="B25" s="5"/>
      <c r="C25" s="5" t="s">
        <v>7</v>
      </c>
      <c r="D25">
        <v>3</v>
      </c>
      <c r="E25">
        <v>285</v>
      </c>
      <c r="F25" s="5">
        <v>0.59</v>
      </c>
      <c r="G25" s="7">
        <f t="shared" si="5"/>
        <v>0.43347213194388229</v>
      </c>
      <c r="H25" s="7">
        <f t="shared" si="6"/>
        <v>0.34099807712918734</v>
      </c>
      <c r="I25" s="7">
        <f t="shared" si="7"/>
        <v>89.897597645926965</v>
      </c>
    </row>
    <row r="26" spans="1:9" x14ac:dyDescent="0.25">
      <c r="A26" s="6"/>
      <c r="B26" s="4"/>
      <c r="C26" s="5" t="s">
        <v>10</v>
      </c>
      <c r="D26">
        <v>3</v>
      </c>
      <c r="E26">
        <v>152</v>
      </c>
      <c r="F26" s="5">
        <v>42.29</v>
      </c>
      <c r="G26" s="7">
        <f t="shared" si="5"/>
        <v>3.669898209248049</v>
      </c>
      <c r="H26" s="7">
        <f t="shared" si="6"/>
        <v>206.93332702546661</v>
      </c>
      <c r="I26" s="7">
        <f t="shared" si="7"/>
        <v>37.155023306635549</v>
      </c>
    </row>
    <row r="27" spans="1:9" x14ac:dyDescent="0.25">
      <c r="A27" s="6"/>
      <c r="B27" s="4"/>
      <c r="C27" s="5" t="s">
        <v>15</v>
      </c>
      <c r="H27" s="7">
        <f>SUM(H20:H26)</f>
        <v>217.71641297768511</v>
      </c>
      <c r="I27" s="7">
        <f t="shared" si="7"/>
        <v>58.146353491863174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2014-09-07T14:49:41Z</dcterms:modified>
</cp:coreProperties>
</file>