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<sst xmlns="http://schemas.openxmlformats.org/spreadsheetml/2006/main" count="33" uniqueCount="17">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</sst>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E32" sqref="E32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41340</v>
      </c>
      <c r="B2" s="4">
        <v>11145078</v>
      </c>
      <c r="C2" t="s">
        <v>8</v>
      </c>
      <c r="D2" s="4">
        <v>5</v>
      </c>
      <c r="E2" s="4">
        <v>30</v>
      </c>
      <c r="F2" s="5">
        <v>13.24</v>
      </c>
      <c r="G2" s="7">
        <f>(F2 / 3.14) ^ (1/2)</f>
        <v>2.0534265288911944</v>
      </c>
      <c r="H2" s="7">
        <f>(G2 ^ 3) * (4/3) * (3.14)</f>
        <v>36.249822990025869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33</v>
      </c>
      <c r="F3" s="5">
        <v>21.67</v>
      </c>
      <c r="G3" s="7">
        <f t="shared" ref="G3:G8" si="0">(F3 / 3.14) ^ (1/2)</f>
        <v>2.6270275760544117</v>
      </c>
      <c r="H3" s="7">
        <f t="shared" ref="H3:H8" si="1">(G3 ^ 3) * (4/3) * (3.14)</f>
        <v>75.903583430798804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168</v>
      </c>
      <c r="F4" s="5">
        <v>10.94</v>
      </c>
      <c r="G4" s="7">
        <f t="shared" si="0"/>
        <v>1.8665680896021497</v>
      </c>
      <c r="H4" s="7">
        <f t="shared" si="1"/>
        <v>27.227006533663353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192</v>
      </c>
      <c r="F5" s="5">
        <v>33.6</v>
      </c>
      <c r="G5" s="7">
        <f t="shared" si="0"/>
        <v>3.2711828048391238</v>
      </c>
      <c r="H5" s="7">
        <f t="shared" si="1"/>
        <v>146.54898965679271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261</v>
      </c>
      <c r="F6" s="5">
        <v>5.67</v>
      </c>
      <c r="G6" s="7">
        <f t="shared" si="0"/>
        <v>1.3437754589500557</v>
      </c>
      <c r="H6" s="7">
        <f t="shared" si="1"/>
        <v>10.158942469662419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262</v>
      </c>
      <c r="F7" s="5">
        <v>10.220000000000001</v>
      </c>
      <c r="G7" s="7">
        <f t="shared" si="0"/>
        <v>1.8041000720757412</v>
      </c>
      <c r="H7" s="7">
        <f t="shared" si="1"/>
        <v>24.583870315485434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169</v>
      </c>
      <c r="F8" s="5">
        <v>114.89</v>
      </c>
      <c r="G8" s="7">
        <f t="shared" si="0"/>
        <v>6.0488984100017991</v>
      </c>
      <c r="H8" s="7">
        <f t="shared" si="1"/>
        <v>926.61058443347565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1247.2827998299042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41498</v>
      </c>
      <c r="B11" s="5">
        <v>11546523</v>
      </c>
      <c r="C11" s="5" t="s">
        <v>8</v>
      </c>
      <c r="D11">
        <v>2</v>
      </c>
      <c r="E11">
        <v>39</v>
      </c>
      <c r="F11" s="5">
        <v>2.79</v>
      </c>
      <c r="G11" s="7">
        <f t="shared" ref="G11:G17" si="2">(F11 / 3.14) ^ (1/2)</f>
        <v>0.94262136186654166</v>
      </c>
      <c r="H11" s="7">
        <f t="shared" ref="H11:H17" si="3">(G11 ^ 3) * (4/3) * (3.14)</f>
        <v>3.5065514661435344</v>
      </c>
      <c r="I11" s="7">
        <f>(H2 - H11) * 100 / H2</f>
        <v>90.326707341141059</v>
      </c>
    </row>
    <row r="12" spans="1:10" x14ac:dyDescent="0.25">
      <c r="A12" s="6"/>
      <c r="B12" s="5"/>
      <c r="C12" s="5" t="s">
        <v>9</v>
      </c>
      <c r="D12">
        <v>2</v>
      </c>
      <c r="E12">
        <v>30</v>
      </c>
      <c r="F12" s="5">
        <v>3.35</v>
      </c>
      <c r="G12" s="7">
        <f t="shared" si="2"/>
        <v>1.0328983400566194</v>
      </c>
      <c r="H12" s="7">
        <f t="shared" si="3"/>
        <v>4.6136125855862335</v>
      </c>
      <c r="I12" s="7">
        <f t="shared" ref="I12:I18" si="4">(H3 - H12) * 100 / H3</f>
        <v>93.921746013753804</v>
      </c>
    </row>
    <row r="13" spans="1:10" x14ac:dyDescent="0.25">
      <c r="A13" s="6"/>
      <c r="B13" s="5"/>
      <c r="C13" s="5" t="s">
        <v>5</v>
      </c>
      <c r="D13">
        <v>2</v>
      </c>
      <c r="E13">
        <v>158</v>
      </c>
      <c r="F13" s="5">
        <v>3.83</v>
      </c>
      <c r="G13" s="7">
        <f t="shared" si="2"/>
        <v>1.1044207635362242</v>
      </c>
      <c r="H13" s="7">
        <f t="shared" si="3"/>
        <v>5.6399086991249847</v>
      </c>
      <c r="I13" s="7">
        <f t="shared" si="4"/>
        <v>79.285608602797268</v>
      </c>
    </row>
    <row r="14" spans="1:10" x14ac:dyDescent="0.25">
      <c r="A14" s="6"/>
      <c r="B14" s="5"/>
      <c r="C14" s="5" t="s">
        <v>11</v>
      </c>
      <c r="D14">
        <v>2</v>
      </c>
      <c r="E14">
        <v>186</v>
      </c>
      <c r="F14" s="5">
        <v>8.32</v>
      </c>
      <c r="G14" s="7">
        <f t="shared" si="2"/>
        <v>1.6277842389771502</v>
      </c>
      <c r="H14" s="7">
        <f t="shared" si="3"/>
        <v>18.057553157719848</v>
      </c>
      <c r="I14" s="7">
        <f t="shared" si="4"/>
        <v>87.678145581208483</v>
      </c>
    </row>
    <row r="15" spans="1:10" x14ac:dyDescent="0.25">
      <c r="A15" s="6"/>
      <c r="B15" s="5"/>
      <c r="C15" s="5" t="s">
        <v>6</v>
      </c>
      <c r="D15">
        <v>2</v>
      </c>
      <c r="E15">
        <v>254</v>
      </c>
      <c r="F15" s="5">
        <v>0.74</v>
      </c>
      <c r="G15" s="7">
        <f t="shared" si="2"/>
        <v>0.4854572996762096</v>
      </c>
      <c r="H15" s="7">
        <f t="shared" si="3"/>
        <v>0.47898453568052679</v>
      </c>
      <c r="I15" s="7">
        <f t="shared" si="4"/>
        <v>95.285094515389616</v>
      </c>
    </row>
    <row r="16" spans="1:10" x14ac:dyDescent="0.25">
      <c r="A16" s="6"/>
      <c r="C16" s="5" t="s">
        <v>7</v>
      </c>
      <c r="D16">
        <v>2</v>
      </c>
      <c r="E16">
        <v>257</v>
      </c>
      <c r="F16" s="5">
        <v>1.07</v>
      </c>
      <c r="G16" s="7">
        <f t="shared" si="2"/>
        <v>0.58375023015857652</v>
      </c>
      <c r="H16" s="7">
        <f t="shared" si="3"/>
        <v>0.83281699502623574</v>
      </c>
      <c r="I16" s="7">
        <f t="shared" si="4"/>
        <v>96.612343848471895</v>
      </c>
    </row>
    <row r="17" spans="1:9" x14ac:dyDescent="0.25">
      <c r="A17" s="6"/>
      <c r="C17" s="5" t="s">
        <v>10</v>
      </c>
      <c r="D17">
        <v>2</v>
      </c>
      <c r="E17">
        <v>157</v>
      </c>
      <c r="F17" s="5">
        <v>58.21</v>
      </c>
      <c r="G17" s="7">
        <f t="shared" si="2"/>
        <v>4.3056029264795832</v>
      </c>
      <c r="H17" s="7">
        <f t="shared" si="3"/>
        <v>334.17219513383532</v>
      </c>
      <c r="I17" s="7">
        <f t="shared" si="4"/>
        <v>63.936069720361949</v>
      </c>
    </row>
    <row r="18" spans="1:9" s="5" customFormat="1" x14ac:dyDescent="0.25">
      <c r="A18" s="6"/>
      <c r="C18" s="5" t="s">
        <v>15</v>
      </c>
      <c r="G18" s="7"/>
      <c r="H18" s="7">
        <f>SUM(H11:H17)</f>
        <v>367.30162257311667</v>
      </c>
      <c r="I18" s="7">
        <f t="shared" si="4"/>
        <v>70.551856994804481</v>
      </c>
    </row>
    <row r="19" spans="1:9" x14ac:dyDescent="0.25">
      <c r="A19" s="6"/>
      <c r="B19" s="5"/>
      <c r="C19" s="4"/>
    </row>
    <row r="20" spans="1:9" x14ac:dyDescent="0.25">
      <c r="A20" s="6">
        <v>41750</v>
      </c>
      <c r="B20" s="5">
        <v>12176904</v>
      </c>
      <c r="C20" s="5" t="s">
        <v>8</v>
      </c>
      <c r="D20">
        <v>3</v>
      </c>
      <c r="E20">
        <v>28</v>
      </c>
      <c r="F20" s="5">
        <v>2.0699999999999998</v>
      </c>
      <c r="G20" s="7">
        <f t="shared" ref="G20:G26" si="5">(F20 / 3.14) ^ (1/2)</f>
        <v>0.81193329084956778</v>
      </c>
      <c r="H20" s="7">
        <f t="shared" ref="H20:H26" si="6">(G20 ^ 3) * (4/3) * (3.14)</f>
        <v>2.2409358827448065</v>
      </c>
      <c r="I20" s="7">
        <f>(H2 - H20) * 100 / H2</f>
        <v>93.818077723134266</v>
      </c>
    </row>
    <row r="21" spans="1:9" x14ac:dyDescent="0.25">
      <c r="A21" s="6"/>
      <c r="B21" s="5"/>
      <c r="C21" s="5" t="s">
        <v>9</v>
      </c>
      <c r="D21">
        <v>3</v>
      </c>
      <c r="E21">
        <v>25</v>
      </c>
      <c r="F21" s="5">
        <v>1.97</v>
      </c>
      <c r="G21" s="7">
        <f t="shared" si="5"/>
        <v>0.7920786166990289</v>
      </c>
      <c r="H21" s="7">
        <f t="shared" si="6"/>
        <v>2.0805264998627826</v>
      </c>
      <c r="I21" s="7">
        <f t="shared" ref="I21:I27" si="7">(H3 - H21) * 100 / H3</f>
        <v>97.258987776565775</v>
      </c>
    </row>
    <row r="22" spans="1:9" x14ac:dyDescent="0.25">
      <c r="A22" s="6"/>
      <c r="B22" s="5"/>
      <c r="C22" s="5" t="s">
        <v>5</v>
      </c>
      <c r="D22">
        <v>3</v>
      </c>
      <c r="E22">
        <v>182</v>
      </c>
      <c r="F22" s="5">
        <v>2.2999999999999998</v>
      </c>
      <c r="G22" s="7">
        <f t="shared" si="5"/>
        <v>0.85585283573352777</v>
      </c>
      <c r="H22" s="7">
        <f t="shared" si="6"/>
        <v>2.6246153629161513</v>
      </c>
      <c r="I22" s="7">
        <f t="shared" si="7"/>
        <v>90.3602499978428</v>
      </c>
    </row>
    <row r="23" spans="1:9" x14ac:dyDescent="0.25">
      <c r="A23" s="6"/>
      <c r="B23" s="5"/>
      <c r="C23" s="5" t="s">
        <v>11</v>
      </c>
      <c r="D23">
        <v>3</v>
      </c>
      <c r="E23">
        <v>211</v>
      </c>
      <c r="F23" s="5">
        <v>8.51</v>
      </c>
      <c r="G23" s="7">
        <f t="shared" si="5"/>
        <v>1.6462657995604923</v>
      </c>
      <c r="H23" s="7">
        <f t="shared" si="6"/>
        <v>18.679629272346379</v>
      </c>
      <c r="I23" s="7">
        <f t="shared" si="7"/>
        <v>87.253662194401514</v>
      </c>
    </row>
    <row r="24" spans="1:9" x14ac:dyDescent="0.25">
      <c r="C24" s="5" t="s">
        <v>6</v>
      </c>
      <c r="D24">
        <v>3</v>
      </c>
      <c r="E24">
        <v>281</v>
      </c>
      <c r="F24" s="5">
        <v>0.54</v>
      </c>
      <c r="G24" s="7">
        <f t="shared" ref="G24" si="8">(F24 / 3.14) ^ (1/2)</f>
        <v>0.41469810982568228</v>
      </c>
      <c r="H24" s="7">
        <f t="shared" ref="H24" si="9">(G24 ^ 3) * (4/3) * (3.14)</f>
        <v>0.29858263907449123</v>
      </c>
      <c r="I24" s="7">
        <f t="shared" si="7"/>
        <v>97.060888572150631</v>
      </c>
    </row>
    <row r="25" spans="1:9" x14ac:dyDescent="0.25">
      <c r="A25" s="6"/>
      <c r="B25" s="5"/>
      <c r="C25" s="5" t="s">
        <v>7</v>
      </c>
      <c r="D25">
        <v>3</v>
      </c>
      <c r="E25">
        <v>284</v>
      </c>
      <c r="F25" s="5">
        <v>0.7</v>
      </c>
      <c r="G25" s="7">
        <f t="shared" si="5"/>
        <v>0.47215456823558583</v>
      </c>
      <c r="H25" s="7">
        <f t="shared" si="6"/>
        <v>0.44067759701988002</v>
      </c>
      <c r="I25" s="7">
        <f t="shared" si="7"/>
        <v>98.207452319896518</v>
      </c>
    </row>
    <row r="26" spans="1:9" x14ac:dyDescent="0.25">
      <c r="A26" s="6"/>
      <c r="B26" s="4"/>
      <c r="C26" s="5" t="s">
        <v>10</v>
      </c>
      <c r="D26">
        <v>3</v>
      </c>
      <c r="E26">
        <v>176</v>
      </c>
      <c r="F26" s="5">
        <v>52.34</v>
      </c>
      <c r="G26" s="7">
        <f t="shared" si="5"/>
        <v>4.0827429271161808</v>
      </c>
      <c r="H26" s="7">
        <f t="shared" si="6"/>
        <v>284.9210197403479</v>
      </c>
      <c r="I26" s="7">
        <f t="shared" si="7"/>
        <v>69.251266440632449</v>
      </c>
    </row>
    <row r="27" spans="1:9" x14ac:dyDescent="0.25">
      <c r="A27" s="6"/>
      <c r="B27" s="4"/>
      <c r="C27" s="5" t="s">
        <v>15</v>
      </c>
      <c r="H27" s="7">
        <f>SUM(H20:H26)</f>
        <v>311.2859869943124</v>
      </c>
      <c r="I27" s="7">
        <f t="shared" si="7"/>
        <v>75.04287022664279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2014-09-07T15:16:14Z</dcterms:modified>
</cp:coreProperties>
</file>