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<sst xmlns="http://schemas.openxmlformats.org/spreadsheetml/2006/main" count="33" uniqueCount="17">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</sst>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E33" sqref="E33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41361</v>
      </c>
      <c r="B2" s="4">
        <v>11200442</v>
      </c>
      <c r="C2" t="s">
        <v>8</v>
      </c>
      <c r="D2" s="4">
        <v>4</v>
      </c>
      <c r="E2" s="4">
        <v>39</v>
      </c>
      <c r="F2" s="5">
        <v>1.51</v>
      </c>
      <c r="G2" s="7">
        <f>(F2 / 3.14) ^ (1/2)</f>
        <v>0.6934635677129859</v>
      </c>
      <c r="H2" s="7">
        <f>(G2 ^ 3) * (4/3) * (3.14)</f>
        <v>1.3961733163288117</v>
      </c>
      <c r="I2" s="7">
        <v>0</v>
      </c>
    </row>
    <row r="3" spans="1:10" x14ac:dyDescent="0.25">
      <c r="A3" s="6"/>
      <c r="B3" s="5"/>
      <c r="C3" t="s">
        <v>9</v>
      </c>
      <c r="D3">
        <v>4</v>
      </c>
      <c r="E3">
        <v>44</v>
      </c>
      <c r="F3" s="5">
        <v>0.47</v>
      </c>
      <c r="G3" s="7">
        <f t="shared" ref="G3:G8" si="0">(F3 / 3.14) ^ (1/2)</f>
        <v>0.38688697143018447</v>
      </c>
      <c r="H3" s="7">
        <f t="shared" ref="H3:H8" si="1">(G3 ^ 3) * (4/3) * (3.14)</f>
        <v>0.24244916876291556</v>
      </c>
      <c r="I3" s="7">
        <v>0</v>
      </c>
    </row>
    <row r="4" spans="1:10" x14ac:dyDescent="0.25">
      <c r="A4" s="6"/>
      <c r="B4" s="5"/>
      <c r="C4" t="s">
        <v>5</v>
      </c>
      <c r="D4">
        <v>0</v>
      </c>
      <c r="G4" s="7">
        <f t="shared" si="0"/>
        <v>0</v>
      </c>
      <c r="H4" s="7">
        <f t="shared" si="1"/>
        <v>0</v>
      </c>
      <c r="I4" s="7">
        <v>0</v>
      </c>
    </row>
    <row r="5" spans="1:10" x14ac:dyDescent="0.25">
      <c r="A5" s="6"/>
      <c r="B5" s="5"/>
      <c r="C5" s="5" t="s">
        <v>11</v>
      </c>
      <c r="D5">
        <v>0</v>
      </c>
      <c r="G5" s="7">
        <f t="shared" si="0"/>
        <v>0</v>
      </c>
      <c r="H5" s="7">
        <f t="shared" si="1"/>
        <v>0</v>
      </c>
      <c r="I5" s="7">
        <v>0</v>
      </c>
    </row>
    <row r="6" spans="1:10" s="5" customFormat="1" x14ac:dyDescent="0.25">
      <c r="A6" s="6"/>
      <c r="C6" t="s">
        <v>6</v>
      </c>
      <c r="D6" s="5">
        <v>4</v>
      </c>
      <c r="E6" s="5">
        <v>261</v>
      </c>
      <c r="F6" s="5">
        <v>0.51</v>
      </c>
      <c r="G6" s="7">
        <f t="shared" si="0"/>
        <v>0.40301412154613775</v>
      </c>
      <c r="H6" s="7">
        <f t="shared" si="1"/>
        <v>0.27404960265137368</v>
      </c>
      <c r="I6" s="7">
        <v>0</v>
      </c>
    </row>
    <row r="7" spans="1:10" x14ac:dyDescent="0.25">
      <c r="A7" s="6"/>
      <c r="B7" s="5"/>
      <c r="C7" t="s">
        <v>7</v>
      </c>
      <c r="D7">
        <v>0</v>
      </c>
      <c r="G7" s="7">
        <f t="shared" si="0"/>
        <v>0</v>
      </c>
      <c r="H7" s="7">
        <f t="shared" si="1"/>
        <v>0</v>
      </c>
      <c r="I7" s="7">
        <v>0</v>
      </c>
    </row>
    <row r="8" spans="1:10" x14ac:dyDescent="0.25">
      <c r="A8" s="6"/>
      <c r="B8" s="5"/>
      <c r="C8" s="4" t="s">
        <v>10</v>
      </c>
      <c r="D8">
        <v>4</v>
      </c>
      <c r="E8">
        <v>166</v>
      </c>
      <c r="F8" s="5">
        <v>53.22</v>
      </c>
      <c r="G8" s="7">
        <f t="shared" si="0"/>
        <v>4.1169217366847359</v>
      </c>
      <c r="H8" s="7">
        <f t="shared" si="1"/>
        <v>292.1367664351489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294.04943852289199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41548</v>
      </c>
      <c r="B11" s="5">
        <v>11677968</v>
      </c>
      <c r="C11" s="5" t="s">
        <v>8</v>
      </c>
      <c r="D11">
        <v>6</v>
      </c>
      <c r="E11">
        <v>43</v>
      </c>
      <c r="F11" s="5">
        <v>0.59</v>
      </c>
      <c r="G11" s="7">
        <f t="shared" ref="G11:G17" si="2">(F11 / 3.14) ^ (1/2)</f>
        <v>0.43347213194388229</v>
      </c>
      <c r="H11" s="7">
        <f t="shared" ref="H11:H17" si="3">(G11 ^ 3) * (4/3) * (3.14)</f>
        <v>0.34099807712918734</v>
      </c>
      <c r="I11" s="7">
        <f>(H2 - H11) * 100 / H2</f>
        <v>75.576235905594459</v>
      </c>
    </row>
    <row r="12" spans="1:10" x14ac:dyDescent="0.25">
      <c r="A12" s="6"/>
      <c r="B12" s="5"/>
      <c r="C12" s="5" t="s">
        <v>9</v>
      </c>
      <c r="D12">
        <v>6</v>
      </c>
      <c r="E12">
        <v>39</v>
      </c>
      <c r="F12" s="5">
        <v>0.21</v>
      </c>
      <c r="G12" s="7">
        <f t="shared" si="2"/>
        <v>0.25860970765174252</v>
      </c>
      <c r="H12" s="7">
        <f t="shared" si="3"/>
        <v>7.2410718142487895E-2</v>
      </c>
      <c r="I12" s="7">
        <f t="shared" ref="I12:I18" si="4">(H3 - H12) * 100 / H3</f>
        <v>70.133649658623355</v>
      </c>
    </row>
    <row r="13" spans="1:10" x14ac:dyDescent="0.25">
      <c r="A13" s="6"/>
      <c r="B13" s="5"/>
      <c r="C13" s="5" t="s">
        <v>5</v>
      </c>
      <c r="D13">
        <v>0</v>
      </c>
      <c r="G13" s="7">
        <f t="shared" si="2"/>
        <v>0</v>
      </c>
      <c r="H13" s="7">
        <f t="shared" si="3"/>
        <v>0</v>
      </c>
      <c r="I13" s="7" t="e">
        <f t="shared" si="4"/>
        <v>#DIV/0!</v>
      </c>
    </row>
    <row r="14" spans="1:10" x14ac:dyDescent="0.25">
      <c r="A14" s="6"/>
      <c r="B14" s="5"/>
      <c r="C14" s="5" t="s">
        <v>11</v>
      </c>
      <c r="D14">
        <v>0</v>
      </c>
      <c r="G14" s="7">
        <f t="shared" si="2"/>
        <v>0</v>
      </c>
      <c r="H14" s="7">
        <f t="shared" si="3"/>
        <v>0</v>
      </c>
      <c r="I14" s="7" t="e">
        <f t="shared" si="4"/>
        <v>#DIV/0!</v>
      </c>
    </row>
    <row r="15" spans="1:10" x14ac:dyDescent="0.25">
      <c r="A15" s="6"/>
      <c r="B15" s="5"/>
      <c r="C15" s="5" t="s">
        <v>6</v>
      </c>
      <c r="D15">
        <v>6</v>
      </c>
      <c r="E15">
        <v>214</v>
      </c>
      <c r="F15" s="5">
        <v>0.35</v>
      </c>
      <c r="G15" s="7">
        <f t="shared" si="2"/>
        <v>0.33386369696758922</v>
      </c>
      <c r="H15" s="7">
        <f t="shared" si="3"/>
        <v>0.15580305858487495</v>
      </c>
      <c r="I15" s="7">
        <f t="shared" si="4"/>
        <v>43.147861891601991</v>
      </c>
    </row>
    <row r="16" spans="1:10" x14ac:dyDescent="0.25">
      <c r="A16" s="6"/>
      <c r="C16" s="5" t="s">
        <v>7</v>
      </c>
      <c r="D16">
        <v>0</v>
      </c>
      <c r="G16" s="7">
        <f t="shared" si="2"/>
        <v>0</v>
      </c>
      <c r="H16" s="7">
        <f t="shared" si="3"/>
        <v>0</v>
      </c>
      <c r="I16" s="7" t="e">
        <f t="shared" si="4"/>
        <v>#DIV/0!</v>
      </c>
    </row>
    <row r="17" spans="1:9" x14ac:dyDescent="0.25">
      <c r="A17" s="6"/>
      <c r="C17" s="5" t="s">
        <v>10</v>
      </c>
      <c r="D17">
        <v>6</v>
      </c>
      <c r="E17">
        <v>111</v>
      </c>
      <c r="F17" s="5">
        <v>39.840000000000003</v>
      </c>
      <c r="G17" s="7">
        <f t="shared" si="2"/>
        <v>3.5620075925202594</v>
      </c>
      <c r="H17" s="7">
        <f t="shared" si="3"/>
        <v>189.21384331467621</v>
      </c>
      <c r="I17" s="7">
        <f t="shared" si="4"/>
        <v>35.231074943564295</v>
      </c>
    </row>
    <row r="18" spans="1:9" s="5" customFormat="1" x14ac:dyDescent="0.25">
      <c r="A18" s="6"/>
      <c r="C18" s="5" t="s">
        <v>15</v>
      </c>
      <c r="G18" s="7"/>
      <c r="H18" s="7">
        <f>SUM(H11:H17)</f>
        <v>189.78305516853277</v>
      </c>
      <c r="I18" s="7">
        <f t="shared" si="4"/>
        <v>35.458793554622616</v>
      </c>
    </row>
    <row r="19" spans="1:9" x14ac:dyDescent="0.25">
      <c r="A19" s="6"/>
      <c r="B19" s="5"/>
      <c r="C19" s="4"/>
    </row>
    <row r="20" spans="1:9" x14ac:dyDescent="0.25">
      <c r="A20" s="6">
        <v>41800</v>
      </c>
      <c r="B20" s="5">
        <v>12298313</v>
      </c>
      <c r="C20" s="5" t="s">
        <v>8</v>
      </c>
      <c r="D20">
        <v>3</v>
      </c>
      <c r="E20">
        <v>38</v>
      </c>
      <c r="F20" s="5">
        <v>0.51</v>
      </c>
      <c r="G20" s="7">
        <f t="shared" ref="G20:G26" si="5">(F20 / 3.14) ^ (1/2)</f>
        <v>0.40301412154613775</v>
      </c>
      <c r="H20" s="7">
        <f t="shared" ref="H20:H26" si="6">(G20 ^ 3) * (4/3) * (3.14)</f>
        <v>0.27404960265137368</v>
      </c>
      <c r="I20" s="7">
        <f>(H2 - H20) * 100 / H2</f>
        <v>80.371376572933116</v>
      </c>
    </row>
    <row r="21" spans="1:9" x14ac:dyDescent="0.25">
      <c r="A21" s="6"/>
      <c r="B21" s="5"/>
      <c r="C21" s="5" t="s">
        <v>9</v>
      </c>
      <c r="D21">
        <v>3</v>
      </c>
      <c r="E21">
        <v>36</v>
      </c>
      <c r="F21" s="5">
        <v>0.24</v>
      </c>
      <c r="G21" s="7">
        <f t="shared" si="5"/>
        <v>0.27646540655045482</v>
      </c>
      <c r="H21" s="7">
        <f t="shared" si="6"/>
        <v>8.8468930096145537E-2</v>
      </c>
      <c r="I21" s="7">
        <f t="shared" ref="I21:I27" si="7">(H3 - H21) * 100 / H3</f>
        <v>63.510318246272526</v>
      </c>
    </row>
    <row r="22" spans="1:9" x14ac:dyDescent="0.25">
      <c r="A22" s="6"/>
      <c r="B22" s="5"/>
      <c r="C22" s="5" t="s">
        <v>5</v>
      </c>
      <c r="D22">
        <v>0</v>
      </c>
      <c r="G22" s="7">
        <f t="shared" si="5"/>
        <v>0</v>
      </c>
      <c r="H22" s="7">
        <f t="shared" si="6"/>
        <v>0</v>
      </c>
      <c r="I22" s="7" t="e">
        <f t="shared" si="7"/>
        <v>#DIV/0!</v>
      </c>
    </row>
    <row r="23" spans="1:9" x14ac:dyDescent="0.25">
      <c r="A23" s="6"/>
      <c r="B23" s="5"/>
      <c r="C23" s="5" t="s">
        <v>11</v>
      </c>
      <c r="D23">
        <v>0</v>
      </c>
      <c r="G23" s="7">
        <f t="shared" si="5"/>
        <v>0</v>
      </c>
      <c r="H23" s="7">
        <f t="shared" si="6"/>
        <v>0</v>
      </c>
      <c r="I23" s="7" t="e">
        <f t="shared" si="7"/>
        <v>#DIV/0!</v>
      </c>
    </row>
    <row r="24" spans="1:9" x14ac:dyDescent="0.25">
      <c r="C24" s="5" t="s">
        <v>6</v>
      </c>
      <c r="D24">
        <v>3</v>
      </c>
      <c r="E24">
        <v>265</v>
      </c>
      <c r="F24" s="5">
        <v>0.4</v>
      </c>
      <c r="G24" s="7">
        <f t="shared" ref="G24" si="8">(F24 / 3.14) ^ (1/2)</f>
        <v>0.35691530512412484</v>
      </c>
      <c r="H24" s="7">
        <f t="shared" ref="H24" si="9">(G24 ^ 3) * (4/3) * (3.14)</f>
        <v>0.19035482939953324</v>
      </c>
      <c r="I24" s="7">
        <f t="shared" si="7"/>
        <v>30.540008977247428</v>
      </c>
    </row>
    <row r="25" spans="1:9" x14ac:dyDescent="0.25">
      <c r="A25" s="6"/>
      <c r="B25" s="5"/>
      <c r="C25" s="5" t="s">
        <v>7</v>
      </c>
      <c r="D25">
        <v>0</v>
      </c>
      <c r="G25" s="7">
        <f t="shared" si="5"/>
        <v>0</v>
      </c>
      <c r="H25" s="7">
        <f t="shared" si="6"/>
        <v>0</v>
      </c>
      <c r="I25" s="7" t="e">
        <f t="shared" si="7"/>
        <v>#DIV/0!</v>
      </c>
    </row>
    <row r="26" spans="1:9" x14ac:dyDescent="0.25">
      <c r="A26" s="6"/>
      <c r="B26" s="4"/>
      <c r="C26" s="5" t="s">
        <v>10</v>
      </c>
      <c r="D26">
        <v>3</v>
      </c>
      <c r="E26">
        <v>163</v>
      </c>
      <c r="F26" s="5">
        <v>36.97</v>
      </c>
      <c r="G26" s="7">
        <f t="shared" si="5"/>
        <v>3.431309567835358</v>
      </c>
      <c r="H26" s="7">
        <f t="shared" si="6"/>
        <v>169.14068629716422</v>
      </c>
      <c r="I26" s="7">
        <f t="shared" si="7"/>
        <v>42.102225488036417</v>
      </c>
    </row>
    <row r="27" spans="1:9" x14ac:dyDescent="0.25">
      <c r="A27" s="6"/>
      <c r="B27" s="4"/>
      <c r="C27" s="5" t="s">
        <v>15</v>
      </c>
      <c r="H27" s="7">
        <f>SUM(H20:H26)</f>
        <v>169.69355965931126</v>
      </c>
      <c r="I27" s="7">
        <f t="shared" si="7"/>
        <v>42.290806433184031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2014-09-07T17:16:13Z</dcterms:modified>
</cp:coreProperties>
</file>