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20" i="1" l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H9" i="1"/>
  <c r="I27" i="1"/>
  <c r="I26" i="1"/>
  <c r="I25" i="1"/>
  <c r="I24" i="1"/>
  <c r="I23" i="1"/>
  <c r="I22" i="1"/>
  <c r="I21" i="1"/>
  <c r="I2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<sst xmlns="http://schemas.openxmlformats.org/spreadsheetml/2006/main" count="33" uniqueCount="17">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</sst>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G25" sqref="G25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32.1406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41375</v>
      </c>
      <c r="B2" s="4">
        <v>11236123</v>
      </c>
      <c r="C2" t="s">
        <v>8</v>
      </c>
      <c r="D2" s="4">
        <v>4</v>
      </c>
      <c r="E2" s="4">
        <v>24</v>
      </c>
      <c r="F2" s="5">
        <v>3.89</v>
      </c>
      <c r="G2" s="7">
        <f>(F2 / 3.14) ^ (1/2)</f>
        <v>1.1130379612505197</v>
      </c>
      <c r="H2" s="7">
        <f>(G2 ^ 3) * (4/3) * (3.14)</f>
        <v>5.7729568923526955</v>
      </c>
      <c r="I2" s="7">
        <v>0</v>
      </c>
    </row>
    <row r="3" spans="1:10" x14ac:dyDescent="0.25">
      <c r="A3" s="6"/>
      <c r="B3" s="5"/>
      <c r="C3" t="s">
        <v>9</v>
      </c>
      <c r="D3">
        <v>4</v>
      </c>
      <c r="E3">
        <v>28</v>
      </c>
      <c r="F3" s="5">
        <v>3.6</v>
      </c>
      <c r="G3" s="7">
        <f t="shared" ref="G3:G8" si="0">(F3 / 3.14) ^ (1/2)</f>
        <v>1.0707459153723744</v>
      </c>
      <c r="H3" s="7">
        <f t="shared" ref="H3:H8" si="1">(G3 ^ 3) * (4/3) * (3.14)</f>
        <v>5.1395803937873961</v>
      </c>
      <c r="I3" s="7">
        <v>0</v>
      </c>
    </row>
    <row r="4" spans="1:10" x14ac:dyDescent="0.25">
      <c r="A4" s="6"/>
      <c r="B4" s="5"/>
      <c r="C4" t="s">
        <v>5</v>
      </c>
      <c r="D4">
        <v>4</v>
      </c>
      <c r="E4">
        <v>174</v>
      </c>
      <c r="F4" s="5">
        <v>2.94</v>
      </c>
      <c r="G4" s="7">
        <f t="shared" si="0"/>
        <v>0.96762892292659186</v>
      </c>
      <c r="H4" s="7">
        <f t="shared" si="1"/>
        <v>3.793105377872239</v>
      </c>
      <c r="I4" s="7">
        <v>0</v>
      </c>
    </row>
    <row r="5" spans="1:10" x14ac:dyDescent="0.25">
      <c r="A5" s="6"/>
      <c r="B5" s="5"/>
      <c r="C5" s="5" t="s">
        <v>11</v>
      </c>
      <c r="D5">
        <v>4</v>
      </c>
      <c r="E5">
        <v>201</v>
      </c>
      <c r="F5" s="5">
        <v>5.22</v>
      </c>
      <c r="G5" s="7">
        <f t="shared" si="0"/>
        <v>1.2893488209811979</v>
      </c>
      <c r="H5" s="7">
        <f t="shared" si="1"/>
        <v>8.973867794029136</v>
      </c>
      <c r="I5" s="7">
        <v>0</v>
      </c>
    </row>
    <row r="6" spans="1:10" s="5" customFormat="1" x14ac:dyDescent="0.25">
      <c r="A6" s="6"/>
      <c r="C6" t="s">
        <v>6</v>
      </c>
      <c r="D6" s="5">
        <v>4</v>
      </c>
      <c r="E6" s="5">
        <v>282</v>
      </c>
      <c r="F6" s="5">
        <v>3.12</v>
      </c>
      <c r="G6" s="7">
        <f t="shared" si="0"/>
        <v>0.99681019920966285</v>
      </c>
      <c r="H6" s="7">
        <f t="shared" si="1"/>
        <v>4.1467304287121971</v>
      </c>
      <c r="I6" s="7">
        <v>0</v>
      </c>
    </row>
    <row r="7" spans="1:10" x14ac:dyDescent="0.25">
      <c r="A7" s="6"/>
      <c r="B7" s="5"/>
      <c r="C7" t="s">
        <v>7</v>
      </c>
      <c r="D7">
        <v>4</v>
      </c>
      <c r="E7">
        <v>290</v>
      </c>
      <c r="F7" s="5">
        <v>3.56</v>
      </c>
      <c r="G7" s="7">
        <f t="shared" si="0"/>
        <v>1.0647807106552218</v>
      </c>
      <c r="H7" s="7">
        <f t="shared" si="1"/>
        <v>5.054159106576785</v>
      </c>
      <c r="I7" s="7">
        <v>0</v>
      </c>
    </row>
    <row r="8" spans="1:10" x14ac:dyDescent="0.25">
      <c r="A8" s="6"/>
      <c r="B8" s="5"/>
      <c r="C8" s="4" t="s">
        <v>10</v>
      </c>
      <c r="D8">
        <v>4</v>
      </c>
      <c r="E8">
        <v>166</v>
      </c>
      <c r="F8" s="5">
        <v>84.62</v>
      </c>
      <c r="G8" s="7">
        <f t="shared" si="0"/>
        <v>5.1912469201519649</v>
      </c>
      <c r="H8" s="7">
        <f t="shared" si="1"/>
        <v>585.71108584434558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618.59148583767603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41547</v>
      </c>
      <c r="B11" s="5">
        <v>11674121</v>
      </c>
      <c r="C11" s="5" t="s">
        <v>8</v>
      </c>
      <c r="D11">
        <v>3</v>
      </c>
      <c r="E11">
        <v>29</v>
      </c>
      <c r="F11" s="5">
        <v>0.78</v>
      </c>
      <c r="G11" s="7">
        <f t="shared" ref="G11:G17" si="2">(F11 / 3.14) ^ (1/2)</f>
        <v>0.49840509960483143</v>
      </c>
      <c r="H11" s="7">
        <f t="shared" ref="H11:H17" si="3">(G11 ^ 3) * (4/3) * (3.14)</f>
        <v>0.51834130358902464</v>
      </c>
      <c r="I11" s="7">
        <f>(H2 - H11) * 100 / H2</f>
        <v>91.021216453639909</v>
      </c>
    </row>
    <row r="12" spans="1:10" x14ac:dyDescent="0.25">
      <c r="A12" s="6"/>
      <c r="B12" s="5"/>
      <c r="C12" s="5" t="s">
        <v>9</v>
      </c>
      <c r="D12">
        <v>3</v>
      </c>
      <c r="E12">
        <v>37</v>
      </c>
      <c r="F12" s="5">
        <v>0.92</v>
      </c>
      <c r="G12" s="7">
        <f t="shared" si="2"/>
        <v>0.54128886056637859</v>
      </c>
      <c r="H12" s="7">
        <f t="shared" si="3"/>
        <v>0.66398100229475787</v>
      </c>
      <c r="I12" s="7">
        <f t="shared" ref="I12:I18" si="4">(H3 - H12) * 100 / H3</f>
        <v>87.081027021245504</v>
      </c>
    </row>
    <row r="13" spans="1:10" x14ac:dyDescent="0.25">
      <c r="A13" s="6"/>
      <c r="B13" s="5"/>
      <c r="C13" s="5" t="s">
        <v>5</v>
      </c>
      <c r="D13">
        <v>3</v>
      </c>
      <c r="E13">
        <v>175</v>
      </c>
      <c r="F13" s="5">
        <v>0.85</v>
      </c>
      <c r="G13" s="7">
        <f t="shared" si="2"/>
        <v>0.52028899367820103</v>
      </c>
      <c r="H13" s="7">
        <f t="shared" si="3"/>
        <v>0.58966085950196101</v>
      </c>
      <c r="I13" s="7">
        <f t="shared" si="4"/>
        <v>84.454403430449005</v>
      </c>
    </row>
    <row r="14" spans="1:10" x14ac:dyDescent="0.25">
      <c r="A14" s="6"/>
      <c r="B14" s="5"/>
      <c r="C14" s="5" t="s">
        <v>11</v>
      </c>
      <c r="D14">
        <v>3</v>
      </c>
      <c r="E14">
        <v>200</v>
      </c>
      <c r="F14" s="5">
        <v>1.54</v>
      </c>
      <c r="G14" s="7">
        <f t="shared" si="2"/>
        <v>0.70031839892481151</v>
      </c>
      <c r="H14" s="7">
        <f t="shared" si="3"/>
        <v>1.4379871124589465</v>
      </c>
      <c r="I14" s="7">
        <f t="shared" si="4"/>
        <v>83.975838005818105</v>
      </c>
    </row>
    <row r="15" spans="1:10" x14ac:dyDescent="0.25">
      <c r="A15" s="6"/>
      <c r="B15" s="5"/>
      <c r="C15" s="5" t="s">
        <v>6</v>
      </c>
      <c r="D15">
        <v>3</v>
      </c>
      <c r="E15">
        <v>277</v>
      </c>
      <c r="F15" s="5">
        <v>1.33</v>
      </c>
      <c r="G15" s="7">
        <f t="shared" si="2"/>
        <v>0.65082015870814247</v>
      </c>
      <c r="H15" s="7">
        <f t="shared" si="3"/>
        <v>1.1541210814424394</v>
      </c>
      <c r="I15" s="7">
        <f t="shared" si="4"/>
        <v>72.167926001380764</v>
      </c>
    </row>
    <row r="16" spans="1:10" x14ac:dyDescent="0.25">
      <c r="A16" s="6"/>
      <c r="C16" s="5" t="s">
        <v>7</v>
      </c>
      <c r="D16">
        <v>3</v>
      </c>
      <c r="E16">
        <v>287</v>
      </c>
      <c r="F16" s="5">
        <v>1.29</v>
      </c>
      <c r="G16" s="7">
        <f t="shared" si="2"/>
        <v>0.64095867688775932</v>
      </c>
      <c r="H16" s="7">
        <f t="shared" si="3"/>
        <v>1.102448924246946</v>
      </c>
      <c r="I16" s="7">
        <f t="shared" si="4"/>
        <v>78.187292861192844</v>
      </c>
    </row>
    <row r="17" spans="1:9" x14ac:dyDescent="0.25">
      <c r="A17" s="6"/>
      <c r="C17" s="5" t="s">
        <v>10</v>
      </c>
      <c r="D17">
        <v>3</v>
      </c>
      <c r="E17">
        <v>167</v>
      </c>
      <c r="F17" s="5">
        <v>60.16</v>
      </c>
      <c r="G17" s="7">
        <f t="shared" si="2"/>
        <v>4.3771264168161519</v>
      </c>
      <c r="H17" s="7">
        <f t="shared" si="3"/>
        <v>351.10390031421286</v>
      </c>
      <c r="I17" s="7">
        <f t="shared" si="4"/>
        <v>40.055104163160784</v>
      </c>
    </row>
    <row r="18" spans="1:9" s="5" customFormat="1" x14ac:dyDescent="0.25">
      <c r="A18" s="6"/>
      <c r="C18" s="5" t="s">
        <v>15</v>
      </c>
      <c r="G18" s="7"/>
      <c r="H18" s="7">
        <f>SUM(H11:H17)</f>
        <v>356.57044059774694</v>
      </c>
      <c r="I18" s="7">
        <f t="shared" si="4"/>
        <v>42.357686977393307</v>
      </c>
    </row>
    <row r="19" spans="1:9" x14ac:dyDescent="0.25">
      <c r="A19" s="6"/>
      <c r="B19" s="5"/>
      <c r="C19" s="4"/>
    </row>
    <row r="20" spans="1:9" x14ac:dyDescent="0.25">
      <c r="A20" s="6">
        <v>41792</v>
      </c>
      <c r="B20" s="5">
        <v>12278293</v>
      </c>
      <c r="C20" s="5" t="s">
        <v>8</v>
      </c>
      <c r="D20">
        <v>3</v>
      </c>
      <c r="E20">
        <v>25</v>
      </c>
      <c r="F20" s="5">
        <v>0.6</v>
      </c>
      <c r="G20" s="7">
        <f t="shared" ref="G20:G26" si="5">(F20 / 3.14) ^ (1/2)</f>
        <v>0.43713018947193605</v>
      </c>
      <c r="H20" s="7">
        <f t="shared" ref="H20:H26" si="6">(G20 ^ 3) * (4/3) * (3.14)</f>
        <v>0.34970415157754886</v>
      </c>
      <c r="I20" s="7">
        <f>(H2 - H20) * 100 / H2</f>
        <v>93.942373759263745</v>
      </c>
    </row>
    <row r="21" spans="1:9" x14ac:dyDescent="0.25">
      <c r="A21" s="6"/>
      <c r="B21" s="5"/>
      <c r="C21" s="5" t="s">
        <v>9</v>
      </c>
      <c r="D21">
        <v>3</v>
      </c>
      <c r="E21">
        <v>28</v>
      </c>
      <c r="F21" s="5">
        <v>0.47</v>
      </c>
      <c r="G21" s="7">
        <f t="shared" si="5"/>
        <v>0.38688697143018447</v>
      </c>
      <c r="H21" s="7">
        <f t="shared" si="6"/>
        <v>0.24244916876291556</v>
      </c>
      <c r="I21" s="7">
        <f t="shared" ref="I21:I27" si="7">(H3 - H21) * 100 / H3</f>
        <v>95.282705003389339</v>
      </c>
    </row>
    <row r="22" spans="1:9" x14ac:dyDescent="0.25">
      <c r="A22" s="6"/>
      <c r="B22" s="5"/>
      <c r="C22" s="5" t="s">
        <v>5</v>
      </c>
      <c r="D22">
        <v>3</v>
      </c>
      <c r="E22">
        <v>185</v>
      </c>
      <c r="F22" s="5">
        <v>0.53</v>
      </c>
      <c r="G22" s="7">
        <f t="shared" si="5"/>
        <v>0.410840369142563</v>
      </c>
      <c r="H22" s="7">
        <f t="shared" si="6"/>
        <v>0.29032719419407788</v>
      </c>
      <c r="I22" s="7">
        <f t="shared" si="7"/>
        <v>92.3459233195114</v>
      </c>
    </row>
    <row r="23" spans="1:9" x14ac:dyDescent="0.25">
      <c r="A23" s="6"/>
      <c r="B23" s="5"/>
      <c r="C23" s="5" t="s">
        <v>11</v>
      </c>
      <c r="D23">
        <v>3</v>
      </c>
      <c r="E23">
        <v>211</v>
      </c>
      <c r="F23" s="5">
        <v>1.1599999999999999</v>
      </c>
      <c r="G23" s="7">
        <f t="shared" si="5"/>
        <v>0.60780486308712323</v>
      </c>
      <c r="H23" s="7">
        <f t="shared" si="6"/>
        <v>0.94007152157475038</v>
      </c>
      <c r="I23" s="7">
        <f t="shared" si="7"/>
        <v>89.524343982421513</v>
      </c>
    </row>
    <row r="24" spans="1:9" x14ac:dyDescent="0.25">
      <c r="C24" s="5" t="s">
        <v>6</v>
      </c>
      <c r="D24">
        <v>3</v>
      </c>
      <c r="E24">
        <v>290</v>
      </c>
      <c r="F24" s="5">
        <v>0.99</v>
      </c>
      <c r="G24" s="7">
        <f t="shared" ref="G24" si="8">(F24 / 3.14) ^ (1/2)</f>
        <v>0.56150389509229737</v>
      </c>
      <c r="H24" s="7">
        <f t="shared" ref="H24" si="9">(G24 ^ 3) * (4/3) * (3.14)</f>
        <v>0.74118514152183268</v>
      </c>
      <c r="I24" s="7">
        <f t="shared" si="7"/>
        <v>82.126035095268691</v>
      </c>
    </row>
    <row r="25" spans="1:9" x14ac:dyDescent="0.25">
      <c r="A25" s="6"/>
      <c r="B25" s="5"/>
      <c r="C25" s="5" t="s">
        <v>7</v>
      </c>
      <c r="D25">
        <v>3</v>
      </c>
      <c r="E25">
        <v>299</v>
      </c>
      <c r="F25" s="5">
        <v>0.65</v>
      </c>
      <c r="G25" s="7">
        <f t="shared" si="5"/>
        <v>0.45497952638195888</v>
      </c>
      <c r="H25" s="7">
        <f t="shared" si="6"/>
        <v>0.39431558953103102</v>
      </c>
      <c r="I25" s="7">
        <f t="shared" si="7"/>
        <v>92.19819595671369</v>
      </c>
    </row>
    <row r="26" spans="1:9" x14ac:dyDescent="0.25">
      <c r="A26" s="6"/>
      <c r="B26" s="4"/>
      <c r="C26" s="5" t="s">
        <v>10</v>
      </c>
      <c r="D26">
        <v>3</v>
      </c>
      <c r="E26">
        <v>179</v>
      </c>
      <c r="F26" s="5">
        <v>48.34</v>
      </c>
      <c r="G26" s="7">
        <f t="shared" si="5"/>
        <v>3.9236340882654601</v>
      </c>
      <c r="H26" s="7">
        <f t="shared" si="6"/>
        <v>252.89129576900316</v>
      </c>
      <c r="I26" s="7">
        <f t="shared" si="7"/>
        <v>56.823201424565539</v>
      </c>
    </row>
    <row r="27" spans="1:9" x14ac:dyDescent="0.25">
      <c r="A27" s="6"/>
      <c r="B27" s="4"/>
      <c r="C27" s="5" t="s">
        <v>15</v>
      </c>
      <c r="H27" s="7">
        <f>SUM(H20:H26)</f>
        <v>255.84934853616531</v>
      </c>
      <c r="I27" s="7">
        <f t="shared" si="7"/>
        <v>58.640014550199858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Amer,Ahmed M</cp:lastModifiedBy>
  <dcterms:created xsi:type="dcterms:W3CDTF">2013-10-25T17:27:47Z</dcterms:created>
  <dcterms:modified xsi:type="dcterms:W3CDTF">2014-09-07T18:02:04Z</dcterms:modified>
</cp:coreProperties>
</file>