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20" i="1" l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<sst xmlns="http://schemas.openxmlformats.org/spreadsheetml/2006/main" count="35" uniqueCount="19">
  <si>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</si>
  <si>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</si>
  <si>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</si>
  <si>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</si>
  <si>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</si>
  <si>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</si>
  <si>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</si>
  <si>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</si>
  <si>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</si>
  <si>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</si>
  <si>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</si>
  <si>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</si>
  <si>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</si>
  <si>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</si>
  <si>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</si>
  <si>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</si>
  <si>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</si>
  <si>
    <t>date1</t>
  </si>
  <si>
    <t>acc1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</si>
</sst>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I16" sqref="I16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21.425781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41303</v>
      </c>
      <c r="B2" s="4">
        <v>11040297</v>
      </c>
      <c r="C2" t="s">
        <v>8</v>
      </c>
      <c r="D2" s="4">
        <v>3</v>
      </c>
      <c r="E2" s="4">
        <v>32</v>
      </c>
      <c r="F2" s="5">
        <v>5.83</v>
      </c>
      <c r="G2" s="7">
        <f>(F2 / 3.14) ^ (1/2)</f>
        <v>1.3626033531769881</v>
      </c>
      <c r="H2" s="7">
        <f>(G2 ^ 3) * (4/3) * (3.14)</f>
        <v>10.591970065362455</v>
      </c>
      <c r="I2" s="7">
        <v>0</v>
      </c>
    </row>
    <row r="3" spans="1:10" x14ac:dyDescent="0.25">
      <c r="A3" s="6"/>
      <c r="B3" s="5"/>
      <c r="C3" t="s">
        <v>9</v>
      </c>
      <c r="D3">
        <v>3</v>
      </c>
      <c r="E3">
        <v>30</v>
      </c>
      <c r="F3" s="5">
        <v>5.1100000000000003</v>
      </c>
      <c r="G3" s="7">
        <f t="shared" ref="G3:G8" si="0">(F3 / 3.14) ^ (1/2)</f>
        <v>1.2756913949038957</v>
      </c>
      <c r="H3" s="7">
        <f t="shared" ref="H3:H8" si="1">(G3 ^ 3) * (4/3) * (3.14)</f>
        <v>8.6917107039452102</v>
      </c>
      <c r="I3" s="7">
        <v>0</v>
      </c>
    </row>
    <row r="4" spans="1:10" x14ac:dyDescent="0.25">
      <c r="A4" s="6"/>
      <c r="B4" s="5"/>
      <c r="C4" t="s">
        <v>5</v>
      </c>
      <c r="D4">
        <v>3</v>
      </c>
      <c r="E4">
        <v>191</v>
      </c>
      <c r="F4" s="5">
        <v>11.95</v>
      </c>
      <c r="G4" s="7">
        <f t="shared" si="0"/>
        <v>1.9508286659972045</v>
      </c>
      <c r="H4" s="7">
        <f t="shared" si="1"/>
        <v>31.083203411555456</v>
      </c>
      <c r="I4" s="7">
        <v>0</v>
      </c>
    </row>
    <row r="5" spans="1:10" x14ac:dyDescent="0.25">
      <c r="A5" s="6"/>
      <c r="B5" s="5"/>
      <c r="C5" s="5" t="s">
        <v>11</v>
      </c>
      <c r="D5">
        <v>3</v>
      </c>
      <c r="E5">
        <v>218</v>
      </c>
      <c r="F5" s="5">
        <v>3.17</v>
      </c>
      <c r="G5" s="7">
        <f t="shared" si="0"/>
        <v>1.0047657140484982</v>
      </c>
      <c r="H5" s="7">
        <f t="shared" si="1"/>
        <v>4.2468097513783185</v>
      </c>
      <c r="I5" s="7">
        <v>0</v>
      </c>
    </row>
    <row r="6" spans="1:10" s="5" customFormat="1" x14ac:dyDescent="0.25">
      <c r="A6" s="6"/>
      <c r="C6" t="s">
        <v>6</v>
      </c>
      <c r="D6" s="5">
        <v>3</v>
      </c>
      <c r="E6" s="5">
        <v>280</v>
      </c>
      <c r="F6" s="5">
        <v>8.01</v>
      </c>
      <c r="G6" s="7">
        <f t="shared" si="0"/>
        <v>1.5971710659828329</v>
      </c>
      <c r="H6" s="7">
        <f t="shared" si="1"/>
        <v>17.057786984696655</v>
      </c>
      <c r="I6" s="7">
        <v>0</v>
      </c>
    </row>
    <row r="7" spans="1:10" x14ac:dyDescent="0.25">
      <c r="A7" s="6"/>
      <c r="B7" s="5"/>
      <c r="C7" t="s">
        <v>7</v>
      </c>
      <c r="D7">
        <v>3</v>
      </c>
      <c r="E7">
        <v>280</v>
      </c>
      <c r="F7" s="5">
        <v>9.85</v>
      </c>
      <c r="G7" s="7">
        <f t="shared" si="0"/>
        <v>1.7711416304630287</v>
      </c>
      <c r="H7" s="7">
        <f t="shared" si="1"/>
        <v>23.26099341341445</v>
      </c>
      <c r="I7" s="7">
        <v>0</v>
      </c>
    </row>
    <row r="8" spans="1:10" x14ac:dyDescent="0.25">
      <c r="A8" s="6"/>
      <c r="B8" s="5"/>
      <c r="C8" s="4" t="s">
        <v>10</v>
      </c>
      <c r="D8">
        <v>3</v>
      </c>
      <c r="E8">
        <v>177</v>
      </c>
      <c r="F8" s="5">
        <v>72.290000000000006</v>
      </c>
      <c r="G8" s="7">
        <f t="shared" si="0"/>
        <v>4.7981551656475823</v>
      </c>
      <c r="H8" s="7">
        <f t="shared" si="1"/>
        <v>462.47818256621838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557.41065689657091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41456</v>
      </c>
      <c r="B11" s="5">
        <v>11442547</v>
      </c>
      <c r="C11" s="5" t="s">
        <v>8</v>
      </c>
      <c r="D11">
        <v>3</v>
      </c>
      <c r="E11">
        <v>30</v>
      </c>
      <c r="F11" s="5">
        <v>0.92</v>
      </c>
      <c r="G11" s="7">
        <f t="shared" ref="G11:G17" si="2">(F11 / 3.14) ^ (1/2)</f>
        <v>0.54128886056637859</v>
      </c>
      <c r="H11" s="7">
        <f t="shared" ref="H11:H17" si="3">(G11 ^ 3) * (4/3) * (3.14)</f>
        <v>0.66398100229475787</v>
      </c>
      <c r="I11" s="7">
        <f>(H2 - H11) * 100 / H2</f>
        <v>93.731279467394941</v>
      </c>
    </row>
    <row r="12" spans="1:10" x14ac:dyDescent="0.25">
      <c r="A12" s="6"/>
      <c r="B12" s="5"/>
      <c r="C12" s="5" t="s">
        <v>9</v>
      </c>
      <c r="D12">
        <v>3</v>
      </c>
      <c r="E12">
        <v>32</v>
      </c>
      <c r="F12" s="5">
        <v>0.97</v>
      </c>
      <c r="G12" s="7">
        <f t="shared" si="2"/>
        <v>0.55580320028966124</v>
      </c>
      <c r="H12" s="7">
        <f t="shared" si="3"/>
        <v>0.71883880570796177</v>
      </c>
      <c r="I12" s="7">
        <f t="shared" ref="I12:I18" si="4">(H3 - H12) * 100 / H3</f>
        <v>91.729605020313457</v>
      </c>
    </row>
    <row r="13" spans="1:10" x14ac:dyDescent="0.25">
      <c r="A13" s="6"/>
      <c r="B13" s="5"/>
      <c r="C13" s="5" t="s">
        <v>5</v>
      </c>
      <c r="D13">
        <v>3</v>
      </c>
      <c r="E13">
        <v>194</v>
      </c>
      <c r="F13" s="5">
        <v>2.33</v>
      </c>
      <c r="G13" s="7">
        <f t="shared" si="2"/>
        <v>0.86141640137654074</v>
      </c>
      <c r="H13" s="7">
        <f t="shared" si="3"/>
        <v>2.676133620276453</v>
      </c>
      <c r="I13" s="7">
        <f t="shared" si="4"/>
        <v>91.390418854700243</v>
      </c>
    </row>
    <row r="14" spans="1:10" x14ac:dyDescent="0.25">
      <c r="A14" s="6"/>
      <c r="B14" s="5"/>
      <c r="C14" s="5" t="s">
        <v>11</v>
      </c>
      <c r="D14">
        <v>3</v>
      </c>
      <c r="E14">
        <v>224</v>
      </c>
      <c r="F14" s="5">
        <v>1.17</v>
      </c>
      <c r="G14" s="7">
        <f t="shared" si="2"/>
        <v>0.61041908961643132</v>
      </c>
      <c r="H14" s="7">
        <f t="shared" si="3"/>
        <v>0.95225377980163262</v>
      </c>
      <c r="I14" s="7">
        <f t="shared" si="4"/>
        <v>77.577197106779394</v>
      </c>
    </row>
    <row r="15" spans="1:10" x14ac:dyDescent="0.25">
      <c r="A15" s="6"/>
      <c r="B15" s="5"/>
      <c r="C15" s="5" t="s">
        <v>6</v>
      </c>
      <c r="D15">
        <v>3</v>
      </c>
      <c r="E15">
        <v>291</v>
      </c>
      <c r="F15" s="5">
        <v>1.0900000000000001</v>
      </c>
      <c r="G15" s="7">
        <f t="shared" si="2"/>
        <v>0.58918058179286892</v>
      </c>
      <c r="H15" s="7">
        <f t="shared" si="3"/>
        <v>0.856275778872303</v>
      </c>
      <c r="I15" s="7">
        <f t="shared" si="4"/>
        <v>94.980147309609933</v>
      </c>
    </row>
    <row r="16" spans="1:10" x14ac:dyDescent="0.25">
      <c r="A16" s="6"/>
      <c r="C16" s="5" t="s">
        <v>7</v>
      </c>
      <c r="D16">
        <v>3</v>
      </c>
      <c r="E16">
        <v>291</v>
      </c>
      <c r="F16" s="5">
        <v>1.27</v>
      </c>
      <c r="G16" s="7">
        <f t="shared" si="2"/>
        <v>0.63597059580307214</v>
      </c>
      <c r="H16" s="7">
        <f t="shared" si="3"/>
        <v>1.0769102088932019</v>
      </c>
      <c r="I16" s="7">
        <f t="shared" si="4"/>
        <v>95.37031720978797</v>
      </c>
    </row>
    <row r="17" spans="1:9" x14ac:dyDescent="0.25">
      <c r="A17" s="6"/>
      <c r="C17" s="5" t="s">
        <v>10</v>
      </c>
      <c r="D17">
        <v>3</v>
      </c>
      <c r="E17">
        <v>180</v>
      </c>
      <c r="F17" s="5">
        <v>46.06</v>
      </c>
      <c r="G17" s="7">
        <f t="shared" si="2"/>
        <v>3.8299856147141336</v>
      </c>
      <c r="H17" s="7">
        <f t="shared" si="3"/>
        <v>235.21218321831068</v>
      </c>
      <c r="I17" s="7">
        <f t="shared" si="4"/>
        <v>49.140912569506433</v>
      </c>
    </row>
    <row r="18" spans="1:9" s="5" customFormat="1" x14ac:dyDescent="0.25">
      <c r="A18" s="6"/>
      <c r="C18" s="5" t="s">
        <v>15</v>
      </c>
      <c r="G18" s="7"/>
      <c r="H18" s="7">
        <f>SUM(H11:H17)</f>
        <v>242.156576414157</v>
      </c>
      <c r="I18" s="7">
        <f t="shared" si="4"/>
        <v>56.556880745268948</v>
      </c>
    </row>
    <row r="19" spans="1:9" x14ac:dyDescent="0.25">
      <c r="A19" s="6"/>
      <c r="B19" s="5"/>
      <c r="C19" s="4"/>
    </row>
    <row r="20" spans="1:9" x14ac:dyDescent="0.25">
      <c r="A20" s="6" t="s">
        <v>17</v>
      </c>
      <c r="B20" s="5" t="s">
        <v>18</v>
      </c>
      <c r="C20" s="5" t="s">
        <v>8</v>
      </c>
      <c r="G20" s="7">
        <f t="shared" ref="G20:G26" si="5">(F20 / 3.14) ^ (1/2)</f>
        <v>0</v>
      </c>
      <c r="H20" s="7">
        <f t="shared" ref="H20:H26" si="6">(G20 ^ 3) * (4/3) * (3.14)</f>
        <v>0</v>
      </c>
      <c r="I20" s="7">
        <f>(H2 - H20) * 100 / H2</f>
        <v>100</v>
      </c>
    </row>
    <row r="21" spans="1:9" x14ac:dyDescent="0.25">
      <c r="A21" s="6"/>
      <c r="B21" s="5"/>
      <c r="C21" s="5" t="s">
        <v>9</v>
      </c>
      <c r="G21" s="7">
        <f t="shared" si="5"/>
        <v>0</v>
      </c>
      <c r="H21" s="7">
        <f t="shared" si="6"/>
        <v>0</v>
      </c>
      <c r="I21" s="7">
        <f t="shared" ref="I21:I27" si="7">(H3 - H21) * 100 / H3</f>
        <v>100</v>
      </c>
    </row>
    <row r="22" spans="1:9" x14ac:dyDescent="0.25">
      <c r="A22" s="6"/>
      <c r="B22" s="5"/>
      <c r="C22" s="5" t="s">
        <v>5</v>
      </c>
      <c r="G22" s="7">
        <f t="shared" si="5"/>
        <v>0</v>
      </c>
      <c r="H22" s="7">
        <f t="shared" si="6"/>
        <v>0</v>
      </c>
      <c r="I22" s="7">
        <f t="shared" si="7"/>
        <v>100</v>
      </c>
    </row>
    <row r="23" spans="1:9" x14ac:dyDescent="0.25">
      <c r="A23" s="6"/>
      <c r="B23" s="5"/>
      <c r="C23" s="5" t="s">
        <v>11</v>
      </c>
      <c r="G23" s="7">
        <f t="shared" si="5"/>
        <v>0</v>
      </c>
      <c r="H23" s="7">
        <f t="shared" si="6"/>
        <v>0</v>
      </c>
      <c r="I23" s="7">
        <f t="shared" si="7"/>
        <v>100</v>
      </c>
    </row>
    <row r="24" spans="1:9" x14ac:dyDescent="0.25">
      <c r="C24" s="5" t="s">
        <v>6</v>
      </c>
      <c r="G24" s="7">
        <f t="shared" ref="G24" si="8">(F24 / 3.14) ^ (1/2)</f>
        <v>0</v>
      </c>
      <c r="H24" s="7">
        <f t="shared" ref="H24" si="9">(G24 ^ 3) * (4/3) * (3.14)</f>
        <v>0</v>
      </c>
      <c r="I24" s="7">
        <f t="shared" si="7"/>
        <v>100</v>
      </c>
    </row>
    <row r="25" spans="1:9" x14ac:dyDescent="0.25">
      <c r="A25" s="6"/>
      <c r="B25" s="5"/>
      <c r="C25" s="5" t="s">
        <v>7</v>
      </c>
      <c r="G25" s="7">
        <f t="shared" si="5"/>
        <v>0</v>
      </c>
      <c r="H25" s="7">
        <f t="shared" si="6"/>
        <v>0</v>
      </c>
      <c r="I25" s="7">
        <f t="shared" si="7"/>
        <v>100</v>
      </c>
    </row>
    <row r="26" spans="1:9" x14ac:dyDescent="0.25">
      <c r="A26" s="6"/>
      <c r="B26" s="4"/>
      <c r="C26" s="5" t="s">
        <v>10</v>
      </c>
      <c r="G26" s="7">
        <f t="shared" si="5"/>
        <v>0</v>
      </c>
      <c r="H26" s="7">
        <f t="shared" si="6"/>
        <v>0</v>
      </c>
      <c r="I26" s="7">
        <f t="shared" si="7"/>
        <v>100</v>
      </c>
    </row>
    <row r="27" spans="1:9" x14ac:dyDescent="0.25">
      <c r="A27" s="6"/>
      <c r="B27" s="4"/>
      <c r="C27" s="5" t="s">
        <v>15</v>
      </c>
      <c r="H27" s="7">
        <f>SUM(H20:H26)</f>
        <v>0</v>
      </c>
      <c r="I27" s="7">
        <f t="shared" si="7"/>
        <v>100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2014-09-06T22:39:47Z</dcterms:modified>
</cp:coreProperties>
</file>