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<sst xmlns="http://schemas.openxmlformats.org/spreadsheetml/2006/main" count="33" uniqueCount="17">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</sst>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31" sqref="I31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17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41312</v>
      </c>
      <c r="B2" s="4">
        <v>11069384</v>
      </c>
      <c r="C2" t="s">
        <v>8</v>
      </c>
      <c r="D2" s="4">
        <v>5</v>
      </c>
      <c r="E2" s="4">
        <v>38</v>
      </c>
      <c r="F2" s="5">
        <v>1.01</v>
      </c>
      <c r="G2" s="7">
        <f>(F2 / 3.14) ^ (1/2)</f>
        <v>0.56714729211679571</v>
      </c>
      <c r="H2" s="7">
        <f>(G2 ^ 3) * (4/3) * (3.14)</f>
        <v>0.76375835338395148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28</v>
      </c>
      <c r="F3" s="5">
        <v>0.82</v>
      </c>
      <c r="G3" s="7">
        <f t="shared" ref="G3:G8" si="0">(F3 / 3.14) ^ (1/2)</f>
        <v>0.51102494735119008</v>
      </c>
      <c r="H3" s="7">
        <f t="shared" ref="H3:H8" si="1">(G3 ^ 3) * (4/3) * (3.14)</f>
        <v>0.55872060910396781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196</v>
      </c>
      <c r="F4" s="5">
        <v>5.2</v>
      </c>
      <c r="G4" s="7">
        <f t="shared" si="0"/>
        <v>1.2868764336229073</v>
      </c>
      <c r="H4" s="7">
        <f t="shared" si="1"/>
        <v>8.922343273118825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216</v>
      </c>
      <c r="F5" s="5">
        <v>2.12</v>
      </c>
      <c r="G5" s="7">
        <f t="shared" si="0"/>
        <v>0.821680738285126</v>
      </c>
      <c r="H5" s="7">
        <f t="shared" si="1"/>
        <v>2.322617553552623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289</v>
      </c>
      <c r="F6" s="5">
        <v>0.87</v>
      </c>
      <c r="G6" s="7">
        <f t="shared" si="0"/>
        <v>0.52637445197717136</v>
      </c>
      <c r="H6" s="7">
        <f t="shared" si="1"/>
        <v>0.61059436429351877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287</v>
      </c>
      <c r="F7" s="5">
        <v>0.32</v>
      </c>
      <c r="G7" s="7">
        <f t="shared" si="0"/>
        <v>0.31923475378704885</v>
      </c>
      <c r="H7" s="7">
        <f t="shared" si="1"/>
        <v>0.13620682828247416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187</v>
      </c>
      <c r="F8" s="5">
        <v>60.1</v>
      </c>
      <c r="G8" s="7">
        <f t="shared" si="0"/>
        <v>4.3749431297486634</v>
      </c>
      <c r="H8" s="7">
        <f t="shared" si="1"/>
        <v>350.57877613052625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363.89301711226159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41492</v>
      </c>
      <c r="B11" s="5">
        <v>11531841</v>
      </c>
      <c r="C11" s="5" t="s">
        <v>8</v>
      </c>
      <c r="D11">
        <v>6</v>
      </c>
      <c r="E11">
        <v>46</v>
      </c>
      <c r="F11" s="5">
        <v>0.92</v>
      </c>
      <c r="G11" s="7">
        <f t="shared" ref="G11:G17" si="2">(F11 / 3.14) ^ (1/2)</f>
        <v>0.54128886056637859</v>
      </c>
      <c r="H11" s="7">
        <f t="shared" ref="H11:H17" si="3">(G11 ^ 3) * (4/3) * (3.14)</f>
        <v>0.66398100229475787</v>
      </c>
      <c r="I11" s="7">
        <f>(H2 - H11) * 100 / H2</f>
        <v>13.06399473696286</v>
      </c>
    </row>
    <row r="12" spans="1:10" x14ac:dyDescent="0.25">
      <c r="A12" s="6"/>
      <c r="B12" s="5"/>
      <c r="C12" s="5" t="s">
        <v>9</v>
      </c>
      <c r="D12">
        <v>6</v>
      </c>
      <c r="E12">
        <v>37</v>
      </c>
      <c r="F12" s="5">
        <v>0.51</v>
      </c>
      <c r="G12" s="7">
        <f t="shared" si="2"/>
        <v>0.40301412154613775</v>
      </c>
      <c r="H12" s="7">
        <f t="shared" si="3"/>
        <v>0.27404960265137368</v>
      </c>
      <c r="I12" s="7">
        <f t="shared" ref="I12:I18" si="4">(H3 - H12) * 100 / H3</f>
        <v>50.950511188253309</v>
      </c>
    </row>
    <row r="13" spans="1:10" x14ac:dyDescent="0.25">
      <c r="A13" s="6"/>
      <c r="B13" s="5"/>
      <c r="C13" s="5" t="s">
        <v>5</v>
      </c>
      <c r="D13">
        <v>6</v>
      </c>
      <c r="E13">
        <v>146</v>
      </c>
      <c r="F13" s="5">
        <v>1.81</v>
      </c>
      <c r="G13" s="7">
        <f t="shared" si="2"/>
        <v>0.75923192834542219</v>
      </c>
      <c r="H13" s="7">
        <f t="shared" si="3"/>
        <v>1.8322797204069521</v>
      </c>
      <c r="I13" s="7">
        <f t="shared" si="4"/>
        <v>79.464142273843777</v>
      </c>
    </row>
    <row r="14" spans="1:10" x14ac:dyDescent="0.25">
      <c r="A14" s="6"/>
      <c r="B14" s="5"/>
      <c r="C14" s="5" t="s">
        <v>11</v>
      </c>
      <c r="D14">
        <v>6</v>
      </c>
      <c r="E14">
        <v>167</v>
      </c>
      <c r="F14" s="5">
        <v>1.37</v>
      </c>
      <c r="G14" s="7">
        <f t="shared" si="2"/>
        <v>0.6605344294463964</v>
      </c>
      <c r="H14" s="7">
        <f t="shared" si="3"/>
        <v>1.2065762244554175</v>
      </c>
      <c r="I14" s="7">
        <f t="shared" si="4"/>
        <v>48.05101586312108</v>
      </c>
    </row>
    <row r="15" spans="1:10" x14ac:dyDescent="0.25">
      <c r="A15" s="6"/>
      <c r="B15" s="5"/>
      <c r="C15" s="5" t="s">
        <v>6</v>
      </c>
      <c r="D15">
        <v>6</v>
      </c>
      <c r="E15">
        <v>237</v>
      </c>
      <c r="F15" s="5">
        <v>0.98</v>
      </c>
      <c r="G15" s="7">
        <f t="shared" si="2"/>
        <v>0.55866081912733545</v>
      </c>
      <c r="H15" s="7">
        <f t="shared" si="3"/>
        <v>0.72998347032638489</v>
      </c>
      <c r="I15" s="7">
        <f t="shared" si="4"/>
        <v>-19.552932849454631</v>
      </c>
    </row>
    <row r="16" spans="1:10" x14ac:dyDescent="0.25">
      <c r="A16" s="6"/>
      <c r="C16" s="5" t="s">
        <v>7</v>
      </c>
      <c r="D16">
        <v>6</v>
      </c>
      <c r="E16">
        <v>235</v>
      </c>
      <c r="F16" s="5">
        <v>0.3</v>
      </c>
      <c r="G16" s="7">
        <f t="shared" si="2"/>
        <v>0.30909772123696633</v>
      </c>
      <c r="H16" s="7">
        <f t="shared" si="3"/>
        <v>0.12363908849478653</v>
      </c>
      <c r="I16" s="7">
        <f t="shared" si="4"/>
        <v>9.2269528232636588</v>
      </c>
    </row>
    <row r="17" spans="1:9" x14ac:dyDescent="0.25">
      <c r="A17" s="6"/>
      <c r="C17" s="5" t="s">
        <v>10</v>
      </c>
      <c r="D17">
        <v>6</v>
      </c>
      <c r="E17">
        <v>136</v>
      </c>
      <c r="F17" s="5">
        <v>51.06</v>
      </c>
      <c r="G17" s="7">
        <f t="shared" si="2"/>
        <v>4.032511189918174</v>
      </c>
      <c r="H17" s="7">
        <f t="shared" si="3"/>
        <v>274.5333618096293</v>
      </c>
      <c r="I17" s="7">
        <f t="shared" si="4"/>
        <v>21.691391350109566</v>
      </c>
    </row>
    <row r="18" spans="1:9" s="5" customFormat="1" x14ac:dyDescent="0.25">
      <c r="A18" s="6"/>
      <c r="C18" s="5" t="s">
        <v>15</v>
      </c>
      <c r="G18" s="7"/>
      <c r="H18" s="7">
        <f>SUM(H11:H17)</f>
        <v>279.36387091825895</v>
      </c>
      <c r="I18" s="7">
        <f t="shared" si="4"/>
        <v>23.229120158666102</v>
      </c>
    </row>
    <row r="19" spans="1:9" x14ac:dyDescent="0.25">
      <c r="A19" s="6"/>
      <c r="B19" s="5"/>
      <c r="C19" s="4"/>
    </row>
    <row r="20" spans="1:9" x14ac:dyDescent="0.25">
      <c r="A20" s="6">
        <v>41737</v>
      </c>
      <c r="B20" s="5">
        <v>12145466</v>
      </c>
      <c r="C20" s="5" t="s">
        <v>8</v>
      </c>
      <c r="D20">
        <v>3</v>
      </c>
      <c r="E20">
        <v>35</v>
      </c>
      <c r="F20" s="5">
        <v>1.1499999999999999</v>
      </c>
      <c r="G20" s="7">
        <f t="shared" ref="G20:G26" si="5">(F20 / 3.14) ^ (1/2)</f>
        <v>0.6051793438449139</v>
      </c>
      <c r="H20" s="7">
        <f t="shared" ref="H20:H26" si="6">(G20 ^ 3) * (4/3) * (3.14)</f>
        <v>0.92794166056220129</v>
      </c>
      <c r="I20" s="7">
        <f>(H2 - H20) * 100 / H2</f>
        <v>-21.496760912769048</v>
      </c>
    </row>
    <row r="21" spans="1:9" x14ac:dyDescent="0.25">
      <c r="A21" s="6"/>
      <c r="B21" s="5"/>
      <c r="C21" s="5" t="s">
        <v>9</v>
      </c>
      <c r="D21">
        <v>3</v>
      </c>
      <c r="E21">
        <v>29</v>
      </c>
      <c r="F21" s="5">
        <v>0.47</v>
      </c>
      <c r="G21" s="7">
        <f t="shared" si="5"/>
        <v>0.38688697143018447</v>
      </c>
      <c r="H21" s="7">
        <f t="shared" si="6"/>
        <v>0.24244916876291556</v>
      </c>
      <c r="I21" s="7">
        <f t="shared" ref="I21:I27" si="7">(H3 - H21) * 100 / H3</f>
        <v>56.606367330581115</v>
      </c>
    </row>
    <row r="22" spans="1:9" x14ac:dyDescent="0.25">
      <c r="A22" s="6"/>
      <c r="B22" s="5"/>
      <c r="C22" s="5" t="s">
        <v>5</v>
      </c>
      <c r="D22">
        <v>3</v>
      </c>
      <c r="E22">
        <v>182</v>
      </c>
      <c r="F22" s="5">
        <v>1.55</v>
      </c>
      <c r="G22" s="7">
        <f t="shared" si="5"/>
        <v>0.70258848072567182</v>
      </c>
      <c r="H22" s="7">
        <f t="shared" si="6"/>
        <v>1.452016193499722</v>
      </c>
      <c r="I22" s="7">
        <f t="shared" si="7"/>
        <v>83.726066695120934</v>
      </c>
    </row>
    <row r="23" spans="1:9" x14ac:dyDescent="0.25">
      <c r="A23" s="6"/>
      <c r="B23" s="5"/>
      <c r="C23" s="5" t="s">
        <v>11</v>
      </c>
      <c r="D23">
        <v>3</v>
      </c>
      <c r="E23">
        <v>198</v>
      </c>
      <c r="F23" s="5">
        <v>1.1200000000000001</v>
      </c>
      <c r="G23" s="7">
        <f t="shared" si="5"/>
        <v>0.59723353731113593</v>
      </c>
      <c r="H23" s="7">
        <f t="shared" si="6"/>
        <v>0.89186874905129632</v>
      </c>
      <c r="I23" s="7">
        <f t="shared" si="7"/>
        <v>61.600705734479867</v>
      </c>
    </row>
    <row r="24" spans="1:9" x14ac:dyDescent="0.25">
      <c r="C24" s="5" t="s">
        <v>6</v>
      </c>
      <c r="D24">
        <v>3</v>
      </c>
      <c r="E24">
        <v>273</v>
      </c>
      <c r="F24" s="5">
        <v>1.23</v>
      </c>
      <c r="G24" s="7">
        <f t="shared" ref="G24" si="8">(F24 / 3.14) ^ (1/2)</f>
        <v>0.62587518342152693</v>
      </c>
      <c r="H24" s="7">
        <f t="shared" ref="H24" si="9">(G24 ^ 3) * (4/3) * (3.14)</f>
        <v>1.0264353008113041</v>
      </c>
      <c r="I24" s="7">
        <f t="shared" si="7"/>
        <v>-68.104286713967511</v>
      </c>
    </row>
    <row r="25" spans="1:9" x14ac:dyDescent="0.25">
      <c r="A25" s="6"/>
      <c r="B25" s="5"/>
      <c r="C25" s="5" t="s">
        <v>7</v>
      </c>
      <c r="D25">
        <v>3</v>
      </c>
      <c r="E25">
        <v>270</v>
      </c>
      <c r="F25" s="5">
        <v>0.28999999999999998</v>
      </c>
      <c r="G25" s="7">
        <f t="shared" si="5"/>
        <v>0.30390243154356161</v>
      </c>
      <c r="H25" s="7">
        <f t="shared" si="6"/>
        <v>0.1175089401968438</v>
      </c>
      <c r="I25" s="7">
        <f t="shared" si="7"/>
        <v>13.727570285135426</v>
      </c>
    </row>
    <row r="26" spans="1:9" x14ac:dyDescent="0.25">
      <c r="A26" s="6"/>
      <c r="B26" s="4"/>
      <c r="C26" s="5" t="s">
        <v>10</v>
      </c>
      <c r="D26">
        <v>3</v>
      </c>
      <c r="E26">
        <v>176</v>
      </c>
      <c r="F26" s="5">
        <v>44.27</v>
      </c>
      <c r="G26" s="7">
        <f t="shared" si="5"/>
        <v>3.7548270419088126</v>
      </c>
      <c r="H26" s="7">
        <f t="shared" si="6"/>
        <v>221.63492419373753</v>
      </c>
      <c r="I26" s="7">
        <f t="shared" si="7"/>
        <v>36.780278988931379</v>
      </c>
    </row>
    <row r="27" spans="1:9" x14ac:dyDescent="0.25">
      <c r="A27" s="6"/>
      <c r="B27" s="4"/>
      <c r="C27" s="5" t="s">
        <v>15</v>
      </c>
      <c r="H27" s="7">
        <f>SUM(H20:H26)</f>
        <v>226.2931442066218</v>
      </c>
      <c r="I27" s="7">
        <f t="shared" si="7"/>
        <v>37.813276549681632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2014-09-06T22:54:59Z</dcterms:modified>
</cp:coreProperties>
</file>