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<sst xmlns="http://schemas.openxmlformats.org/spreadsheetml/2006/main" count="33" uniqueCount="17">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</sst>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F35" sqref="F35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41345</v>
      </c>
      <c r="B2" s="4">
        <v>11154489</v>
      </c>
      <c r="C2" t="s">
        <v>8</v>
      </c>
      <c r="D2" s="4">
        <v>3</v>
      </c>
      <c r="E2" s="4">
        <v>35</v>
      </c>
      <c r="F2" s="5">
        <v>2.23</v>
      </c>
      <c r="G2" s="7">
        <f>(F2 / 3.14) ^ (1/2)</f>
        <v>0.84272835647232602</v>
      </c>
      <c r="H2" s="7">
        <f>(G2 ^ 3) * (4/3) * (3.14)</f>
        <v>2.5057123132443828</v>
      </c>
      <c r="I2" s="7">
        <v>0</v>
      </c>
    </row>
    <row r="3" spans="1:10" x14ac:dyDescent="0.25">
      <c r="A3" s="6"/>
      <c r="B3" s="5"/>
      <c r="C3" t="s">
        <v>9</v>
      </c>
      <c r="D3">
        <v>3</v>
      </c>
      <c r="E3">
        <v>34</v>
      </c>
      <c r="F3" s="5">
        <v>2.0299999999999998</v>
      </c>
      <c r="G3" s="7">
        <f t="shared" ref="G3:G8" si="0">(F3 / 3.14) ^ (1/2)</f>
        <v>0.80405025669209518</v>
      </c>
      <c r="H3" s="7">
        <f t="shared" ref="H3:H8" si="1">(G3 ^ 3) * (4/3) * (3.14)</f>
        <v>2.1762960281132711</v>
      </c>
      <c r="I3" s="7">
        <v>0</v>
      </c>
    </row>
    <row r="4" spans="1:10" x14ac:dyDescent="0.25">
      <c r="A4" s="6"/>
      <c r="B4" s="5"/>
      <c r="C4" t="s">
        <v>5</v>
      </c>
      <c r="D4">
        <v>3</v>
      </c>
      <c r="E4">
        <v>226</v>
      </c>
      <c r="F4" s="5">
        <v>6.68</v>
      </c>
      <c r="G4" s="7">
        <f t="shared" si="0"/>
        <v>1.4585570043820184</v>
      </c>
      <c r="H4" s="7">
        <f t="shared" si="1"/>
        <v>12.990881052362511</v>
      </c>
      <c r="I4" s="7">
        <v>0</v>
      </c>
    </row>
    <row r="5" spans="1:10" x14ac:dyDescent="0.25">
      <c r="A5" s="6"/>
      <c r="B5" s="5"/>
      <c r="C5" s="5" t="s">
        <v>11</v>
      </c>
      <c r="D5">
        <v>3</v>
      </c>
      <c r="E5">
        <v>242</v>
      </c>
      <c r="F5" s="5">
        <v>1.67</v>
      </c>
      <c r="G5" s="7">
        <f t="shared" si="0"/>
        <v>0.7292785021910092</v>
      </c>
      <c r="H5" s="7">
        <f t="shared" si="1"/>
        <v>1.6238601315453138</v>
      </c>
      <c r="I5" s="7">
        <v>0</v>
      </c>
    </row>
    <row r="6" spans="1:10" s="5" customFormat="1" x14ac:dyDescent="0.25">
      <c r="A6" s="6"/>
      <c r="C6" t="s">
        <v>6</v>
      </c>
      <c r="D6" s="5">
        <v>3</v>
      </c>
      <c r="E6" s="5">
        <v>324</v>
      </c>
      <c r="F6" s="5">
        <v>4.47</v>
      </c>
      <c r="G6" s="7">
        <f t="shared" si="0"/>
        <v>1.1931332192931732</v>
      </c>
      <c r="H6" s="7">
        <f t="shared" si="1"/>
        <v>7.1110739869873099</v>
      </c>
      <c r="I6" s="7">
        <v>0</v>
      </c>
    </row>
    <row r="7" spans="1:10" x14ac:dyDescent="0.25">
      <c r="A7" s="6"/>
      <c r="B7" s="5"/>
      <c r="C7" t="s">
        <v>7</v>
      </c>
      <c r="D7">
        <v>3</v>
      </c>
      <c r="E7">
        <v>321</v>
      </c>
      <c r="F7" s="5">
        <v>3.05</v>
      </c>
      <c r="G7" s="7">
        <f t="shared" si="0"/>
        <v>0.9855645994138762</v>
      </c>
      <c r="H7" s="7">
        <f t="shared" si="1"/>
        <v>4.0079627042830959</v>
      </c>
      <c r="I7" s="7">
        <v>0</v>
      </c>
    </row>
    <row r="8" spans="1:10" x14ac:dyDescent="0.25">
      <c r="A8" s="6"/>
      <c r="B8" s="5"/>
      <c r="C8" s="4" t="s">
        <v>10</v>
      </c>
      <c r="D8">
        <v>3</v>
      </c>
      <c r="E8">
        <v>218</v>
      </c>
      <c r="F8" s="5">
        <v>107.73</v>
      </c>
      <c r="G8" s="7">
        <f t="shared" si="0"/>
        <v>5.8573814283732819</v>
      </c>
      <c r="H8" s="7">
        <f t="shared" si="1"/>
        <v>841.35426837153818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871.77005458807412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41513</v>
      </c>
      <c r="B11" s="5">
        <v>11586565</v>
      </c>
      <c r="C11" s="5" t="s">
        <v>8</v>
      </c>
      <c r="D11">
        <v>2</v>
      </c>
      <c r="E11">
        <v>28</v>
      </c>
      <c r="F11" s="5">
        <v>0.65</v>
      </c>
      <c r="G11" s="7">
        <f t="shared" ref="G11:G17" si="2">(F11 / 3.14) ^ (1/2)</f>
        <v>0.45497952638195888</v>
      </c>
      <c r="H11" s="7">
        <f t="shared" ref="H11:H17" si="3">(G11 ^ 3) * (4/3) * (3.14)</f>
        <v>0.39431558953103102</v>
      </c>
      <c r="I11" s="7">
        <f>(H2 - H11) * 100 / H2</f>
        <v>84.263333526087308</v>
      </c>
    </row>
    <row r="12" spans="1:10" x14ac:dyDescent="0.25">
      <c r="A12" s="6"/>
      <c r="B12" s="5"/>
      <c r="C12" s="5" t="s">
        <v>9</v>
      </c>
      <c r="D12">
        <v>2</v>
      </c>
      <c r="E12">
        <v>34</v>
      </c>
      <c r="F12" s="5">
        <v>1.01</v>
      </c>
      <c r="G12" s="7">
        <f t="shared" si="2"/>
        <v>0.56714729211679571</v>
      </c>
      <c r="H12" s="7">
        <f t="shared" si="3"/>
        <v>0.76375835338395148</v>
      </c>
      <c r="I12" s="7">
        <f t="shared" ref="I12:I18" si="4">(H3 - H12) * 100 / H3</f>
        <v>64.905585291809402</v>
      </c>
    </row>
    <row r="13" spans="1:10" x14ac:dyDescent="0.25">
      <c r="A13" s="6"/>
      <c r="B13" s="5"/>
      <c r="C13" s="5" t="s">
        <v>5</v>
      </c>
      <c r="D13">
        <v>2</v>
      </c>
      <c r="E13">
        <v>214</v>
      </c>
      <c r="F13" s="5">
        <v>2.76</v>
      </c>
      <c r="G13" s="7">
        <f t="shared" si="2"/>
        <v>0.93753980807203341</v>
      </c>
      <c r="H13" s="7">
        <f t="shared" si="3"/>
        <v>3.4501464937050832</v>
      </c>
      <c r="I13" s="7">
        <f t="shared" si="4"/>
        <v>73.441782125488373</v>
      </c>
    </row>
    <row r="14" spans="1:10" x14ac:dyDescent="0.25">
      <c r="A14" s="6"/>
      <c r="B14" s="5"/>
      <c r="C14" s="5" t="s">
        <v>11</v>
      </c>
      <c r="D14">
        <v>2</v>
      </c>
      <c r="E14">
        <v>231</v>
      </c>
      <c r="F14" s="5">
        <v>0.75</v>
      </c>
      <c r="G14" s="7">
        <f t="shared" si="2"/>
        <v>0.48872640933830597</v>
      </c>
      <c r="H14" s="7">
        <f t="shared" si="3"/>
        <v>0.48872640933830608</v>
      </c>
      <c r="I14" s="7">
        <f t="shared" si="4"/>
        <v>69.90341718204391</v>
      </c>
    </row>
    <row r="15" spans="1:10" x14ac:dyDescent="0.25">
      <c r="A15" s="6"/>
      <c r="B15" s="5"/>
      <c r="C15" s="5" t="s">
        <v>6</v>
      </c>
      <c r="D15">
        <v>2</v>
      </c>
      <c r="E15">
        <v>311</v>
      </c>
      <c r="F15" s="5">
        <v>0.98</v>
      </c>
      <c r="G15" s="7">
        <f t="shared" si="2"/>
        <v>0.55866081912733545</v>
      </c>
      <c r="H15" s="7">
        <f t="shared" si="3"/>
        <v>0.72998347032638489</v>
      </c>
      <c r="I15" s="7">
        <f t="shared" si="4"/>
        <v>89.734553856953312</v>
      </c>
    </row>
    <row r="16" spans="1:10" x14ac:dyDescent="0.25">
      <c r="A16" s="6"/>
      <c r="C16" s="5" t="s">
        <v>7</v>
      </c>
      <c r="D16">
        <v>2</v>
      </c>
      <c r="E16">
        <v>310</v>
      </c>
      <c r="F16" s="5">
        <v>0.67</v>
      </c>
      <c r="G16" s="7">
        <f t="shared" si="2"/>
        <v>0.46192618044265898</v>
      </c>
      <c r="H16" s="7">
        <f t="shared" si="3"/>
        <v>0.4126540545287754</v>
      </c>
      <c r="I16" s="7">
        <f t="shared" si="4"/>
        <v>89.704144350250715</v>
      </c>
    </row>
    <row r="17" spans="1:9" x14ac:dyDescent="0.25">
      <c r="A17" s="6"/>
      <c r="C17" s="5" t="s">
        <v>10</v>
      </c>
      <c r="D17">
        <v>2</v>
      </c>
      <c r="E17">
        <v>205</v>
      </c>
      <c r="F17" s="5">
        <v>99.14</v>
      </c>
      <c r="G17" s="7">
        <f t="shared" si="2"/>
        <v>5.6190077778593004</v>
      </c>
      <c r="H17" s="7">
        <f t="shared" si="3"/>
        <v>742.75790812929483</v>
      </c>
      <c r="I17" s="7">
        <f t="shared" si="4"/>
        <v>11.718768650580335</v>
      </c>
    </row>
    <row r="18" spans="1:9" s="5" customFormat="1" x14ac:dyDescent="0.25">
      <c r="A18" s="6"/>
      <c r="C18" s="5" t="s">
        <v>15</v>
      </c>
      <c r="G18" s="7"/>
      <c r="H18" s="7">
        <f>SUM(H11:H17)</f>
        <v>748.99749250010836</v>
      </c>
      <c r="I18" s="7">
        <f t="shared" si="4"/>
        <v>14.083135964790374</v>
      </c>
    </row>
    <row r="19" spans="1:9" x14ac:dyDescent="0.25">
      <c r="A19" s="6"/>
      <c r="B19" s="5"/>
      <c r="C19" s="4"/>
    </row>
    <row r="20" spans="1:9" x14ac:dyDescent="0.25">
      <c r="A20" s="6">
        <v>41765</v>
      </c>
      <c r="B20" s="5">
        <v>12214467</v>
      </c>
      <c r="C20" s="5" t="s">
        <v>8</v>
      </c>
      <c r="D20">
        <v>3</v>
      </c>
      <c r="E20">
        <v>27</v>
      </c>
      <c r="F20" s="5">
        <v>0.56999999999999995</v>
      </c>
      <c r="G20" s="7">
        <f t="shared" ref="G20:G26" si="5">(F20 / 3.14) ^ (1/2)</f>
        <v>0.42606180586903369</v>
      </c>
      <c r="H20" s="7">
        <f t="shared" ref="H20:H26" si="6">(G20 ^ 3) * (4/3) * (3.14)</f>
        <v>0.32380697246046558</v>
      </c>
      <c r="I20" s="7">
        <f>(H2 - H20) * 100 / H2</f>
        <v>87.077248623118976</v>
      </c>
    </row>
    <row r="21" spans="1:9" x14ac:dyDescent="0.25">
      <c r="A21" s="6"/>
      <c r="B21" s="5"/>
      <c r="C21" s="5" t="s">
        <v>9</v>
      </c>
      <c r="D21">
        <v>3</v>
      </c>
      <c r="E21">
        <v>33</v>
      </c>
      <c r="F21" s="5">
        <v>0.53</v>
      </c>
      <c r="G21" s="7">
        <f t="shared" si="5"/>
        <v>0.410840369142563</v>
      </c>
      <c r="H21" s="7">
        <f t="shared" si="6"/>
        <v>0.29032719419407788</v>
      </c>
      <c r="I21" s="7">
        <f t="shared" ref="I21:I27" si="7">(H3 - H21) * 100 / H3</f>
        <v>86.659572482619666</v>
      </c>
    </row>
    <row r="22" spans="1:9" x14ac:dyDescent="0.25">
      <c r="A22" s="6"/>
      <c r="B22" s="5"/>
      <c r="C22" s="5" t="s">
        <v>5</v>
      </c>
      <c r="D22">
        <v>3</v>
      </c>
      <c r="E22">
        <v>187</v>
      </c>
      <c r="F22" s="5">
        <v>1.64</v>
      </c>
      <c r="G22" s="7">
        <f t="shared" si="5"/>
        <v>0.72269841125504986</v>
      </c>
      <c r="H22" s="7">
        <f t="shared" si="6"/>
        <v>1.5803005259443752</v>
      </c>
      <c r="I22" s="7">
        <f t="shared" si="7"/>
        <v>87.835309094320564</v>
      </c>
    </row>
    <row r="23" spans="1:9" x14ac:dyDescent="0.25">
      <c r="A23" s="6"/>
      <c r="B23" s="5"/>
      <c r="C23" s="5" t="s">
        <v>11</v>
      </c>
      <c r="D23">
        <v>3</v>
      </c>
      <c r="E23">
        <v>207</v>
      </c>
      <c r="F23" s="5">
        <v>0.61</v>
      </c>
      <c r="G23" s="7">
        <f t="shared" si="5"/>
        <v>0.4407578881013553</v>
      </c>
      <c r="H23" s="7">
        <f t="shared" si="6"/>
        <v>0.35848308232243553</v>
      </c>
      <c r="I23" s="7">
        <f t="shared" si="7"/>
        <v>77.924017262417024</v>
      </c>
    </row>
    <row r="24" spans="1:9" x14ac:dyDescent="0.25">
      <c r="C24" s="5" t="s">
        <v>6</v>
      </c>
      <c r="D24">
        <v>3</v>
      </c>
      <c r="E24">
        <v>285</v>
      </c>
      <c r="F24" s="5">
        <v>0.62</v>
      </c>
      <c r="G24" s="7">
        <f t="shared" ref="G24" si="8">(F24 / 3.14) ^ (1/2)</f>
        <v>0.44435597137808674</v>
      </c>
      <c r="H24" s="7">
        <f t="shared" ref="H24" si="9">(G24 ^ 3) * (4/3) * (3.14)</f>
        <v>0.36733426967255167</v>
      </c>
      <c r="I24" s="7">
        <f t="shared" si="7"/>
        <v>94.83433486496213</v>
      </c>
    </row>
    <row r="25" spans="1:9" x14ac:dyDescent="0.25">
      <c r="A25" s="6"/>
      <c r="B25" s="5"/>
      <c r="C25" s="5" t="s">
        <v>7</v>
      </c>
      <c r="D25">
        <v>3</v>
      </c>
      <c r="E25">
        <v>284</v>
      </c>
      <c r="F25" s="5">
        <v>0.52</v>
      </c>
      <c r="G25" s="7">
        <f t="shared" si="5"/>
        <v>0.40694605974428755</v>
      </c>
      <c r="H25" s="7">
        <f t="shared" si="6"/>
        <v>0.28214926808937263</v>
      </c>
      <c r="I25" s="7">
        <f t="shared" si="7"/>
        <v>92.960282095742684</v>
      </c>
    </row>
    <row r="26" spans="1:9" x14ac:dyDescent="0.25">
      <c r="A26" s="6"/>
      <c r="B26" s="4"/>
      <c r="C26" s="5" t="s">
        <v>10</v>
      </c>
      <c r="D26">
        <v>3</v>
      </c>
      <c r="E26">
        <v>179</v>
      </c>
      <c r="F26" s="5">
        <v>79.569999999999993</v>
      </c>
      <c r="G26" s="7">
        <f t="shared" si="5"/>
        <v>5.0339610975066336</v>
      </c>
      <c r="H26" s="7">
        <f t="shared" si="6"/>
        <v>534.06971270480381</v>
      </c>
      <c r="I26" s="7">
        <f t="shared" si="7"/>
        <v>36.5226120812926</v>
      </c>
    </row>
    <row r="27" spans="1:9" x14ac:dyDescent="0.25">
      <c r="A27" s="6"/>
      <c r="B27" s="4"/>
      <c r="C27" s="5" t="s">
        <v>15</v>
      </c>
      <c r="H27" s="7">
        <f>SUM(H20:H26)</f>
        <v>537.27211401748707</v>
      </c>
      <c r="I27" s="7">
        <f t="shared" si="7"/>
        <v>38.369973688605633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2014-09-07T15:27:41Z</dcterms:modified>
</cp:coreProperties>
</file>