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80" windowWidth="18195" windowHeight="1150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20" i="1" l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H27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H9" i="1"/>
  <c r="I27" i="1"/>
  <c r="I26" i="1"/>
  <c r="I25" i="1"/>
  <c r="I24" i="1"/>
  <c r="I23" i="1"/>
  <c r="I22" i="1"/>
  <c r="I21" i="1"/>
  <c r="I2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H18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<sst xmlns="http://schemas.openxmlformats.org/spreadsheetml/2006/main" count="33" uniqueCount="17">
  <si>
    <t>date</t>
  </si>
  <si>
    <t>accession</t>
  </si>
  <si>
    <t>series</t>
  </si>
  <si>
    <t>image</t>
  </si>
  <si>
    <t>lesion location</t>
  </si>
  <si>
    <t>portal</t>
  </si>
  <si>
    <t>right iliac</t>
  </si>
  <si>
    <t>left iliac</t>
  </si>
  <si>
    <t>right axillary</t>
  </si>
  <si>
    <t>left axillary</t>
  </si>
  <si>
    <t>spleen</t>
  </si>
  <si>
    <t>retroperitoneal</t>
  </si>
  <si>
    <t>area (cm)</t>
  </si>
  <si>
    <t>volume (cm3)</t>
  </si>
  <si>
    <t>radius (cm)</t>
  </si>
  <si>
    <t>Total</t>
  </si>
  <si>
    <t>Percent decrease from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</si>
</sst>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G24" sqref="G24"/>
    </sheetView>
  </sheetViews>
  <sheetFormatPr defaultRowHeight="15" x14ac:dyDescent="0.25"/>
  <cols>
    <col min="1" max="1" width="12.42578125" style="5" customWidth="1"/>
    <col min="2" max="2" width="12" customWidth="1"/>
    <col min="3" max="3" width="14.85546875" customWidth="1"/>
    <col min="4" max="4" width="11.28515625" customWidth="1"/>
    <col min="6" max="6" width="16.28515625" style="5" customWidth="1"/>
    <col min="7" max="7" width="15.42578125" style="7" customWidth="1"/>
    <col min="8" max="8" width="15.140625" style="7" customWidth="1"/>
    <col min="9" max="9" width="32.140625" style="7" customWidth="1"/>
    <col min="10" max="10" width="20.85546875" customWidth="1"/>
    <col min="11" max="11" width="21.7109375" customWidth="1"/>
  </cols>
  <sheetData>
    <row r="1" spans="1:10" x14ac:dyDescent="0.25">
      <c r="A1" s="5" t="s">
        <v>0</v>
      </c>
      <c r="B1" s="1" t="s">
        <v>1</v>
      </c>
      <c r="C1" t="s">
        <v>4</v>
      </c>
      <c r="D1" s="2" t="s">
        <v>2</v>
      </c>
      <c r="E1" s="2" t="s">
        <v>3</v>
      </c>
      <c r="F1" s="2" t="s">
        <v>12</v>
      </c>
      <c r="G1" s="7" t="s">
        <v>14</v>
      </c>
      <c r="H1" s="7" t="s">
        <v>13</v>
      </c>
      <c r="I1" s="7" t="s">
        <v>16</v>
      </c>
      <c r="J1" s="3"/>
    </row>
    <row r="2" spans="1:10" s="4" customFormat="1" x14ac:dyDescent="0.25">
      <c r="A2" s="6">
        <v>41351</v>
      </c>
      <c r="B2" s="4">
        <v>11169865</v>
      </c>
      <c r="C2" t="s">
        <v>8</v>
      </c>
      <c r="D2" s="4">
        <v>5</v>
      </c>
      <c r="E2" s="4">
        <v>40</v>
      </c>
      <c r="F2" s="5">
        <v>3.16</v>
      </c>
      <c r="G2" s="7">
        <f>(F2 / 3.14) ^ (1/2)</f>
        <v>1.0031796582624632</v>
      </c>
      <c r="H2" s="7">
        <f>(G2 ^ 3) * (4/3) * (3.14)</f>
        <v>4.2267302934791795</v>
      </c>
      <c r="I2" s="7">
        <v>0</v>
      </c>
    </row>
    <row r="3" spans="1:10" x14ac:dyDescent="0.25">
      <c r="A3" s="6"/>
      <c r="B3" s="5"/>
      <c r="C3" t="s">
        <v>9</v>
      </c>
      <c r="D3">
        <v>5</v>
      </c>
      <c r="E3">
        <v>36</v>
      </c>
      <c r="F3" s="5">
        <v>2.39</v>
      </c>
      <c r="G3" s="7">
        <f t="shared" ref="G3:G8" si="0">(F3 / 3.14) ^ (1/2)</f>
        <v>0.87243710192499646</v>
      </c>
      <c r="H3" s="7">
        <f t="shared" ref="H3:H8" si="1">(G3 ^ 3) * (4/3) * (3.14)</f>
        <v>2.7801662314676552</v>
      </c>
      <c r="I3" s="7">
        <v>0</v>
      </c>
    </row>
    <row r="4" spans="1:10" x14ac:dyDescent="0.25">
      <c r="A4" s="6"/>
      <c r="B4" s="5"/>
      <c r="C4" t="s">
        <v>5</v>
      </c>
      <c r="D4">
        <v>5</v>
      </c>
      <c r="E4">
        <v>215</v>
      </c>
      <c r="F4" s="5">
        <v>6.29</v>
      </c>
      <c r="G4" s="7">
        <f t="shared" si="0"/>
        <v>1.4153390807067388</v>
      </c>
      <c r="H4" s="7">
        <f t="shared" si="1"/>
        <v>11.869977090193849</v>
      </c>
      <c r="I4" s="7">
        <v>0</v>
      </c>
    </row>
    <row r="5" spans="1:10" x14ac:dyDescent="0.25">
      <c r="A5" s="6"/>
      <c r="B5" s="5"/>
      <c r="C5" s="5" t="s">
        <v>11</v>
      </c>
      <c r="D5">
        <v>5</v>
      </c>
      <c r="E5">
        <v>219</v>
      </c>
      <c r="F5" s="5">
        <v>0.56000000000000005</v>
      </c>
      <c r="G5" s="7">
        <f t="shared" si="0"/>
        <v>0.4223078841847332</v>
      </c>
      <c r="H5" s="7">
        <f t="shared" si="1"/>
        <v>0.31532322019126752</v>
      </c>
      <c r="I5" s="7">
        <v>0</v>
      </c>
    </row>
    <row r="6" spans="1:10" s="5" customFormat="1" x14ac:dyDescent="0.25">
      <c r="A6" s="6"/>
      <c r="C6" t="s">
        <v>6</v>
      </c>
      <c r="D6" s="5">
        <v>5</v>
      </c>
      <c r="E6" s="5">
        <v>302</v>
      </c>
      <c r="F6" s="5">
        <v>3.68</v>
      </c>
      <c r="G6" s="7">
        <f t="shared" si="0"/>
        <v>1.0825777211327572</v>
      </c>
      <c r="H6" s="7">
        <f t="shared" si="1"/>
        <v>5.311848018358063</v>
      </c>
      <c r="I6" s="7">
        <v>0</v>
      </c>
    </row>
    <row r="7" spans="1:10" x14ac:dyDescent="0.25">
      <c r="A7" s="6"/>
      <c r="B7" s="5"/>
      <c r="C7" t="s">
        <v>7</v>
      </c>
      <c r="D7">
        <v>5</v>
      </c>
      <c r="E7">
        <v>308</v>
      </c>
      <c r="F7" s="5">
        <v>2.9</v>
      </c>
      <c r="G7" s="7">
        <f t="shared" si="0"/>
        <v>0.96102387014105517</v>
      </c>
      <c r="H7" s="7">
        <f t="shared" si="1"/>
        <v>3.7159589645454125</v>
      </c>
      <c r="I7" s="7">
        <v>0</v>
      </c>
    </row>
    <row r="8" spans="1:10" x14ac:dyDescent="0.25">
      <c r="A8" s="6"/>
      <c r="B8" s="5"/>
      <c r="C8" s="4" t="s">
        <v>10</v>
      </c>
      <c r="D8">
        <v>5</v>
      </c>
      <c r="E8">
        <v>199</v>
      </c>
      <c r="F8" s="5">
        <v>94.26</v>
      </c>
      <c r="G8" s="7">
        <f t="shared" si="0"/>
        <v>5.4789696367341527</v>
      </c>
      <c r="H8" s="7">
        <f t="shared" si="1"/>
        <v>688.59690394474819</v>
      </c>
      <c r="I8" s="7">
        <v>0</v>
      </c>
    </row>
    <row r="9" spans="1:10" s="5" customFormat="1" x14ac:dyDescent="0.25">
      <c r="A9" s="6"/>
      <c r="C9" s="5" t="s">
        <v>15</v>
      </c>
      <c r="G9" s="7"/>
      <c r="H9" s="7">
        <f>SUM(H2:H8)</f>
        <v>716.81690776298365</v>
      </c>
      <c r="I9" s="7">
        <v>0</v>
      </c>
    </row>
    <row r="10" spans="1:10" s="4" customFormat="1" x14ac:dyDescent="0.25">
      <c r="A10" s="5"/>
      <c r="B10"/>
      <c r="D10"/>
      <c r="E10"/>
      <c r="F10" s="5"/>
      <c r="G10" s="7"/>
      <c r="H10" s="7"/>
      <c r="I10" s="7"/>
      <c r="J10"/>
    </row>
    <row r="11" spans="1:10" x14ac:dyDescent="0.25">
      <c r="A11" s="6">
        <v>41505</v>
      </c>
      <c r="B11" s="5">
        <v>11564211</v>
      </c>
      <c r="C11" s="5" t="s">
        <v>8</v>
      </c>
      <c r="D11">
        <v>3</v>
      </c>
      <c r="E11">
        <v>35</v>
      </c>
      <c r="F11" s="5">
        <v>0.89</v>
      </c>
      <c r="G11" s="7">
        <f t="shared" ref="G11:G17" si="2">(F11 / 3.14) ^ (1/2)</f>
        <v>0.53239035532761092</v>
      </c>
      <c r="H11" s="7">
        <f t="shared" ref="H11:H17" si="3">(G11 ^ 3) * (4/3) * (3.14)</f>
        <v>0.63176988832209813</v>
      </c>
      <c r="I11" s="7">
        <f>(H2 - H11) * 100 / H2</f>
        <v>85.052987901859609</v>
      </c>
    </row>
    <row r="12" spans="1:10" x14ac:dyDescent="0.25">
      <c r="A12" s="6"/>
      <c r="B12" s="5"/>
      <c r="C12" s="5" t="s">
        <v>9</v>
      </c>
      <c r="D12">
        <v>3</v>
      </c>
      <c r="E12">
        <v>16</v>
      </c>
      <c r="F12" s="5">
        <v>0.73</v>
      </c>
      <c r="G12" s="7">
        <f t="shared" si="2"/>
        <v>0.48216602579725687</v>
      </c>
      <c r="H12" s="7">
        <f t="shared" si="3"/>
        <v>0.46930826510932988</v>
      </c>
      <c r="I12" s="7">
        <f t="shared" ref="I12:I18" si="4">(H3 - H12) * 100 / H3</f>
        <v>83.119417112638587</v>
      </c>
    </row>
    <row r="13" spans="1:10" x14ac:dyDescent="0.25">
      <c r="A13" s="6"/>
      <c r="B13" s="5"/>
      <c r="C13" s="5" t="s">
        <v>5</v>
      </c>
      <c r="D13">
        <v>3</v>
      </c>
      <c r="E13">
        <v>182</v>
      </c>
      <c r="F13" s="5">
        <v>2.0499999999999998</v>
      </c>
      <c r="G13" s="7">
        <f t="shared" si="2"/>
        <v>0.80800138739869531</v>
      </c>
      <c r="H13" s="7">
        <f t="shared" si="3"/>
        <v>2.2085371255564334</v>
      </c>
      <c r="I13" s="7">
        <f t="shared" si="4"/>
        <v>81.393922593321832</v>
      </c>
    </row>
    <row r="14" spans="1:10" x14ac:dyDescent="0.25">
      <c r="A14" s="6"/>
      <c r="B14" s="5"/>
      <c r="C14" s="5" t="s">
        <v>11</v>
      </c>
      <c r="D14">
        <v>3</v>
      </c>
      <c r="E14">
        <v>193</v>
      </c>
      <c r="F14" s="5">
        <v>0.37</v>
      </c>
      <c r="G14" s="7">
        <f t="shared" si="2"/>
        <v>0.34327014857755778</v>
      </c>
      <c r="H14" s="7">
        <f t="shared" si="3"/>
        <v>0.16934660663159512</v>
      </c>
      <c r="I14" s="7">
        <f t="shared" si="4"/>
        <v>46.294279714359917</v>
      </c>
    </row>
    <row r="15" spans="1:10" x14ac:dyDescent="0.25">
      <c r="A15" s="6"/>
      <c r="B15" s="5"/>
      <c r="C15" s="5" t="s">
        <v>6</v>
      </c>
      <c r="D15">
        <v>3</v>
      </c>
      <c r="E15">
        <v>277</v>
      </c>
      <c r="F15" s="5">
        <v>0.77</v>
      </c>
      <c r="G15" s="7">
        <f t="shared" si="2"/>
        <v>0.49519988886944</v>
      </c>
      <c r="H15" s="7">
        <f t="shared" si="3"/>
        <v>0.50840521923929172</v>
      </c>
      <c r="I15" s="7">
        <f t="shared" si="4"/>
        <v>90.42884477337806</v>
      </c>
    </row>
    <row r="16" spans="1:10" x14ac:dyDescent="0.25">
      <c r="A16" s="6"/>
      <c r="C16" s="5" t="s">
        <v>7</v>
      </c>
      <c r="D16">
        <v>3</v>
      </c>
      <c r="E16">
        <v>283</v>
      </c>
      <c r="F16" s="5">
        <v>0.78</v>
      </c>
      <c r="G16" s="7">
        <f t="shared" si="2"/>
        <v>0.49840509960483143</v>
      </c>
      <c r="H16" s="7">
        <f t="shared" si="3"/>
        <v>0.51834130358902464</v>
      </c>
      <c r="I16" s="7">
        <f t="shared" si="4"/>
        <v>86.050941128935875</v>
      </c>
    </row>
    <row r="17" spans="1:9" x14ac:dyDescent="0.25">
      <c r="A17" s="6"/>
      <c r="C17" s="5" t="s">
        <v>10</v>
      </c>
      <c r="D17">
        <v>3</v>
      </c>
      <c r="E17">
        <v>167</v>
      </c>
      <c r="F17" s="5">
        <v>68.89</v>
      </c>
      <c r="G17" s="7">
        <f t="shared" si="2"/>
        <v>4.6839609782597327</v>
      </c>
      <c r="H17" s="7">
        <f t="shared" si="3"/>
        <v>430.23742905641728</v>
      </c>
      <c r="I17" s="7">
        <f t="shared" si="4"/>
        <v>37.519697432311027</v>
      </c>
    </row>
    <row r="18" spans="1:9" s="5" customFormat="1" x14ac:dyDescent="0.25">
      <c r="A18" s="6"/>
      <c r="C18" s="5" t="s">
        <v>15</v>
      </c>
      <c r="G18" s="7"/>
      <c r="H18" s="7">
        <f>SUM(H11:H17)</f>
        <v>434.74313746486507</v>
      </c>
      <c r="I18" s="7">
        <f t="shared" si="4"/>
        <v>39.350881270142501</v>
      </c>
    </row>
    <row r="19" spans="1:9" x14ac:dyDescent="0.25">
      <c r="A19" s="6"/>
      <c r="B19" s="5"/>
      <c r="C19" s="4"/>
    </row>
    <row r="20" spans="1:9" x14ac:dyDescent="0.25">
      <c r="A20" s="6">
        <v>41750</v>
      </c>
      <c r="B20" s="5">
        <v>12176959</v>
      </c>
      <c r="C20" s="5" t="s">
        <v>8</v>
      </c>
      <c r="D20">
        <v>3</v>
      </c>
      <c r="E20">
        <v>30</v>
      </c>
      <c r="F20" s="5">
        <v>0.46</v>
      </c>
      <c r="G20" s="7">
        <f t="shared" ref="G20:G26" si="5">(F20 / 3.14) ^ (1/2)</f>
        <v>0.38274902388722587</v>
      </c>
      <c r="H20" s="7">
        <f t="shared" ref="H20:H26" si="6">(G20 ^ 3) * (4/3) * (3.14)</f>
        <v>0.23475273465083185</v>
      </c>
      <c r="I20" s="7">
        <f>(H2 - H20) * 100 / H2</f>
        <v>94.445996826128265</v>
      </c>
    </row>
    <row r="21" spans="1:9" x14ac:dyDescent="0.25">
      <c r="A21" s="6"/>
      <c r="B21" s="5"/>
      <c r="C21" s="5" t="s">
        <v>9</v>
      </c>
      <c r="D21">
        <v>3</v>
      </c>
      <c r="E21">
        <v>12</v>
      </c>
      <c r="F21" s="5">
        <v>0.64</v>
      </c>
      <c r="G21" s="7">
        <f t="shared" si="5"/>
        <v>0.45146611838648026</v>
      </c>
      <c r="H21" s="7">
        <f t="shared" si="6"/>
        <v>0.38525108768979649</v>
      </c>
      <c r="I21" s="7">
        <f t="shared" ref="I21:I27" si="7">(H3 - H21) * 100 / H3</f>
        <v>86.142875798961796</v>
      </c>
    </row>
    <row r="22" spans="1:9" x14ac:dyDescent="0.25">
      <c r="A22" s="6"/>
      <c r="B22" s="5"/>
      <c r="C22" s="5" t="s">
        <v>5</v>
      </c>
      <c r="D22">
        <v>3</v>
      </c>
      <c r="E22">
        <v>191</v>
      </c>
      <c r="F22" s="5">
        <v>1.45</v>
      </c>
      <c r="G22" s="7">
        <f t="shared" si="5"/>
        <v>0.67954649545888013</v>
      </c>
      <c r="H22" s="7">
        <f t="shared" si="6"/>
        <v>1.3137898912205013</v>
      </c>
      <c r="I22" s="7">
        <f t="shared" si="7"/>
        <v>88.931824541549759</v>
      </c>
    </row>
    <row r="23" spans="1:9" x14ac:dyDescent="0.25">
      <c r="A23" s="6"/>
      <c r="B23" s="5"/>
      <c r="C23" s="5" t="s">
        <v>11</v>
      </c>
      <c r="D23">
        <v>3</v>
      </c>
      <c r="E23">
        <v>207</v>
      </c>
      <c r="F23" s="5">
        <v>0.32</v>
      </c>
      <c r="G23" s="7">
        <f t="shared" si="5"/>
        <v>0.31923475378704885</v>
      </c>
      <c r="H23" s="7">
        <f t="shared" si="6"/>
        <v>0.13620682828247416</v>
      </c>
      <c r="I23" s="7">
        <f t="shared" si="7"/>
        <v>56.804060227516906</v>
      </c>
    </row>
    <row r="24" spans="1:9" x14ac:dyDescent="0.25">
      <c r="C24" s="5" t="s">
        <v>6</v>
      </c>
      <c r="D24">
        <v>3</v>
      </c>
      <c r="E24">
        <v>291</v>
      </c>
      <c r="F24" s="5">
        <v>0.72</v>
      </c>
      <c r="G24" s="7">
        <f t="shared" ref="G24" si="8">(F24 / 3.14) ^ (1/2)</f>
        <v>0.47885213068057325</v>
      </c>
      <c r="H24" s="7">
        <f t="shared" ref="H24" si="9">(G24 ^ 3) * (4/3) * (3.14)</f>
        <v>0.45969804545335019</v>
      </c>
      <c r="I24" s="7">
        <f t="shared" si="7"/>
        <v>91.345798225690842</v>
      </c>
    </row>
    <row r="25" spans="1:9" x14ac:dyDescent="0.25">
      <c r="A25" s="6"/>
      <c r="B25" s="5"/>
      <c r="C25" s="5" t="s">
        <v>7</v>
      </c>
      <c r="D25">
        <v>3</v>
      </c>
      <c r="E25">
        <v>295</v>
      </c>
      <c r="F25" s="5">
        <v>0.81</v>
      </c>
      <c r="G25" s="7">
        <f t="shared" si="5"/>
        <v>0.50789938318479033</v>
      </c>
      <c r="H25" s="7">
        <f t="shared" si="6"/>
        <v>0.54853133383957364</v>
      </c>
      <c r="I25" s="7">
        <f t="shared" si="7"/>
        <v>85.238498619785545</v>
      </c>
    </row>
    <row r="26" spans="1:9" x14ac:dyDescent="0.25">
      <c r="A26" s="6"/>
      <c r="B26" s="4"/>
      <c r="C26" s="5" t="s">
        <v>10</v>
      </c>
      <c r="D26">
        <v>3</v>
      </c>
      <c r="E26">
        <v>184</v>
      </c>
      <c r="F26" s="5">
        <v>64.069999999999993</v>
      </c>
      <c r="G26" s="7">
        <f t="shared" si="5"/>
        <v>4.5171294644637001</v>
      </c>
      <c r="H26" s="7">
        <f t="shared" si="6"/>
        <v>385.88331305091901</v>
      </c>
      <c r="I26" s="7">
        <f t="shared" si="7"/>
        <v>43.960928252752986</v>
      </c>
    </row>
    <row r="27" spans="1:9" x14ac:dyDescent="0.25">
      <c r="A27" s="6"/>
      <c r="B27" s="4"/>
      <c r="C27" s="5" t="s">
        <v>15</v>
      </c>
      <c r="H27" s="7">
        <f>SUM(H20:H26)</f>
        <v>388.96154297205555</v>
      </c>
      <c r="I27" s="7">
        <f t="shared" si="7"/>
        <v>45.73767181553896</v>
      </c>
    </row>
    <row r="28" spans="1:9" x14ac:dyDescent="0.25">
      <c r="A28" s="6"/>
      <c r="B28" s="4"/>
      <c r="C28" s="4"/>
    </row>
    <row r="29" spans="1:9" x14ac:dyDescent="0.25">
      <c r="A29" s="6"/>
      <c r="B29" s="4"/>
      <c r="C29" s="4"/>
    </row>
    <row r="30" spans="1:9" x14ac:dyDescent="0.25">
      <c r="A30" s="6"/>
      <c r="B30" s="4"/>
      <c r="C30" s="4"/>
    </row>
    <row r="31" spans="1:9" x14ac:dyDescent="0.25">
      <c r="A31" s="6"/>
      <c r="C31" s="4"/>
    </row>
    <row r="32" spans="1:9" x14ac:dyDescent="0.25">
      <c r="A32" s="6"/>
      <c r="B32" s="4"/>
      <c r="C32" s="5"/>
    </row>
    <row r="33" spans="1:4" x14ac:dyDescent="0.25">
      <c r="A33" s="6"/>
      <c r="B33" s="5"/>
      <c r="C33" s="5"/>
      <c r="D33" s="5"/>
    </row>
    <row r="34" spans="1:4" x14ac:dyDescent="0.25">
      <c r="A34" s="6"/>
      <c r="B34" s="5"/>
      <c r="C34" s="5"/>
      <c r="D34" s="5"/>
    </row>
    <row r="35" spans="1:4" x14ac:dyDescent="0.25">
      <c r="A35" s="6"/>
      <c r="B35" s="5"/>
      <c r="C35" s="5"/>
      <c r="D35" s="5"/>
    </row>
    <row r="36" spans="1:4" x14ac:dyDescent="0.25">
      <c r="A36" s="6"/>
      <c r="B36" s="5"/>
      <c r="C36" s="5"/>
      <c r="D36" s="5"/>
    </row>
    <row r="37" spans="1:4" x14ac:dyDescent="0.25">
      <c r="A37" s="6"/>
      <c r="B37" s="5"/>
      <c r="C37" s="5"/>
      <c r="D37" s="5"/>
    </row>
    <row r="39" spans="1:4" x14ac:dyDescent="0.25">
      <c r="A39" s="6"/>
      <c r="C39" s="5"/>
    </row>
    <row r="40" spans="1:4" x14ac:dyDescent="0.25">
      <c r="A40" s="6"/>
      <c r="C40" s="5"/>
    </row>
    <row r="41" spans="1:4" x14ac:dyDescent="0.25">
      <c r="A41" s="6"/>
      <c r="C41" s="5"/>
    </row>
    <row r="42" spans="1:4" x14ac:dyDescent="0.25">
      <c r="A42" s="6"/>
      <c r="C42" s="5"/>
    </row>
    <row r="43" spans="1:4" x14ac:dyDescent="0.25">
      <c r="A43" s="6"/>
      <c r="C43" s="5"/>
    </row>
    <row r="44" spans="1:4" x14ac:dyDescent="0.25">
      <c r="A44" s="6"/>
      <c r="C44" s="5"/>
    </row>
    <row r="45" spans="1:4" x14ac:dyDescent="0.25">
      <c r="C45" s="5"/>
    </row>
    <row r="46" spans="1:4" x14ac:dyDescent="0.25">
      <c r="A46" s="6"/>
      <c r="C46" s="5"/>
    </row>
    <row r="47" spans="1:4" x14ac:dyDescent="0.25">
      <c r="C47" s="5"/>
      <c r="D47" s="5"/>
    </row>
    <row r="48" spans="1:4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M. D. Anderson Cancer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Garg,Naveen</dc:creator>
  <cp:lastModifiedBy>Garg,Naveen</cp:lastModifiedBy>
  <dcterms:created xsi:type="dcterms:W3CDTF">2013-10-25T17:27:47Z</dcterms:created>
  <dcterms:modified xsi:type="dcterms:W3CDTF">2014-09-07T16:54:40Z</dcterms:modified>
</cp:coreProperties>
</file>