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elanie.schulz/Documents/MATLAB/Burger/"/>
    </mc:Choice>
  </mc:AlternateContent>
  <xr:revisionPtr revIDLastSave="0" documentId="8_{624D5BD6-8DDD-2E4F-9866-D5BD293161B6}" xr6:coauthVersionLast="45" xr6:coauthVersionMax="45" xr10:uidLastSave="{00000000-0000-0000-0000-000000000000}"/>
  <bookViews>
    <workbookView xWindow="0" yWindow="880" windowWidth="28800" windowHeight="16340" tabRatio="500" xr2:uid="{00000000-000D-0000-FFFF-FFFF00000000}"/>
  </bookViews>
  <sheets>
    <sheet name="Sheet1" sheetId="1" r:id="rId1"/>
    <sheet name="Sheet2" sheetId="2" r:id="rId2"/>
  </sheets>
  <calcPr calcId="191029"/>
  <fileRecoveryPr repairLoad="1"/>
</workbook>
</file>

<file path=xl/calcChain.xml><?xml version="1.0" encoding="utf-8"?>
<calcChain xmlns="http://schemas.openxmlformats.org/spreadsheetml/2006/main">
  <c r="T9" i="1" l="1"/>
  <c r="T8" i="1"/>
  <c r="T7" i="1"/>
  <c r="T6" i="1"/>
  <c r="O9" i="1"/>
  <c r="O8" i="1"/>
  <c r="O7" i="1"/>
  <c r="O6" i="1"/>
  <c r="J9" i="1"/>
  <c r="J8" i="1"/>
  <c r="J7" i="1"/>
  <c r="J6" i="1"/>
  <c r="E9" i="1"/>
  <c r="E8" i="1"/>
  <c r="E7" i="1"/>
  <c r="E6" i="1"/>
  <c r="D7" i="2"/>
  <c r="E7" i="2" s="1"/>
  <c r="D6" i="2"/>
  <c r="E6" i="2" s="1"/>
  <c r="D5" i="2"/>
  <c r="E5" i="2"/>
  <c r="D4" i="2"/>
  <c r="E4" i="2"/>
</calcChain>
</file>

<file path=xl/sharedStrings.xml><?xml version="1.0" encoding="utf-8"?>
<sst xmlns="http://schemas.openxmlformats.org/spreadsheetml/2006/main" count="186" uniqueCount="38">
  <si>
    <t>Date BM</t>
  </si>
  <si>
    <t>Time (Ibrut)</t>
  </si>
  <si>
    <t>% CLL from total</t>
  </si>
  <si>
    <t>Normalized data</t>
  </si>
  <si>
    <t>NR</t>
  </si>
  <si>
    <t>2 CLL populations</t>
  </si>
  <si>
    <t>Pre</t>
  </si>
  <si>
    <t>Time (Ibrut) months</t>
  </si>
  <si>
    <t>ACC1</t>
  </si>
  <si>
    <t>ACC2</t>
  </si>
  <si>
    <t>ACC3</t>
  </si>
  <si>
    <t>ACC4</t>
  </si>
  <si>
    <t>ACC5</t>
  </si>
  <si>
    <t>ACC6</t>
  </si>
  <si>
    <t>ACC7</t>
  </si>
  <si>
    <t>ACC8</t>
  </si>
  <si>
    <t>ACC9</t>
  </si>
  <si>
    <t>ACC10</t>
  </si>
  <si>
    <t>ACC11</t>
  </si>
  <si>
    <t>ACC12</t>
  </si>
  <si>
    <t>ACC13</t>
  </si>
  <si>
    <t>ACC14</t>
  </si>
  <si>
    <t>ACC15</t>
  </si>
  <si>
    <t>ACC16</t>
  </si>
  <si>
    <t>ACC17</t>
  </si>
  <si>
    <t>ACC18</t>
  </si>
  <si>
    <t>ACC19</t>
  </si>
  <si>
    <t>ACC20</t>
  </si>
  <si>
    <t>ACC21</t>
  </si>
  <si>
    <t>ACC22</t>
  </si>
  <si>
    <t>ACC23</t>
  </si>
  <si>
    <t>ACC24</t>
  </si>
  <si>
    <t>ACC25</t>
  </si>
  <si>
    <t>ACC26</t>
  </si>
  <si>
    <t>ACC27</t>
  </si>
  <si>
    <t>ACC28</t>
  </si>
  <si>
    <t>ACC29</t>
  </si>
  <si>
    <t>ACC30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</si>
</sst>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0" fontId="1" fillId="2" borderId="0" xfId="0" applyFont="1" applyFill="1" applyAlignment="1">
      <alignment horizontal="center" vertical="center"/>
    </xf>
  </cellXfs>
  <cellStyles count="27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Besuchter Hyperlink" xfId="40" builtinId="9" hidden="1"/>
    <cellStyle name="Besuchter Hyperlink" xfId="42" builtinId="9" hidden="1"/>
    <cellStyle name="Besuchter Hyperlink" xfId="44" builtinId="9" hidden="1"/>
    <cellStyle name="Besuchter Hyperlink" xfId="46" builtinId="9" hidden="1"/>
    <cellStyle name="Besuchter Hyperlink" xfId="48" builtinId="9" hidden="1"/>
    <cellStyle name="Besuchter Hyperlink" xfId="50" builtinId="9" hidden="1"/>
    <cellStyle name="Besuchter Hyperlink" xfId="52" builtinId="9" hidden="1"/>
    <cellStyle name="Besuchter Hyperlink" xfId="54" builtinId="9" hidden="1"/>
    <cellStyle name="Besuchter Hyperlink" xfId="56" builtinId="9" hidden="1"/>
    <cellStyle name="Besuchter Hyperlink" xfId="58" builtinId="9" hidden="1"/>
    <cellStyle name="Besuchter Hyperlink" xfId="60" builtinId="9" hidden="1"/>
    <cellStyle name="Besuchter Hyperlink" xfId="62" builtinId="9" hidden="1"/>
    <cellStyle name="Besuchter Hyperlink" xfId="64" builtinId="9" hidden="1"/>
    <cellStyle name="Besuchter Hyperlink" xfId="66" builtinId="9" hidden="1"/>
    <cellStyle name="Besuchter Hyperlink" xfId="68" builtinId="9" hidden="1"/>
    <cellStyle name="Besuchter Hyperlink" xfId="70" builtinId="9" hidden="1"/>
    <cellStyle name="Besuchter Hyperlink" xfId="72" builtinId="9" hidden="1"/>
    <cellStyle name="Besuchter Hyperlink" xfId="74" builtinId="9" hidden="1"/>
    <cellStyle name="Besuchter Hyperlink" xfId="76" builtinId="9" hidden="1"/>
    <cellStyle name="Besuchter Hyperlink" xfId="78" builtinId="9" hidden="1"/>
    <cellStyle name="Besuchter Hyperlink" xfId="80" builtinId="9" hidden="1"/>
    <cellStyle name="Besuchter Hyperlink" xfId="82" builtinId="9" hidden="1"/>
    <cellStyle name="Besuchter Hyperlink" xfId="84" builtinId="9" hidden="1"/>
    <cellStyle name="Besuchter Hyperlink" xfId="86" builtinId="9" hidden="1"/>
    <cellStyle name="Besuchter Hyperlink" xfId="88" builtinId="9" hidden="1"/>
    <cellStyle name="Besuchter Hyperlink" xfId="90" builtinId="9" hidden="1"/>
    <cellStyle name="Besuchter Hyperlink" xfId="92" builtinId="9" hidden="1"/>
    <cellStyle name="Besuchter Hyperlink" xfId="94" builtinId="9" hidden="1"/>
    <cellStyle name="Besuchter Hyperlink" xfId="96" builtinId="9" hidden="1"/>
    <cellStyle name="Besuchter Hyperlink" xfId="98" builtinId="9" hidden="1"/>
    <cellStyle name="Besuchter Hyperlink" xfId="100" builtinId="9" hidden="1"/>
    <cellStyle name="Besuchter Hyperlink" xfId="102" builtinId="9" hidden="1"/>
    <cellStyle name="Besuchter Hyperlink" xfId="104" builtinId="9" hidden="1"/>
    <cellStyle name="Besuchter Hyperlink" xfId="106" builtinId="9" hidden="1"/>
    <cellStyle name="Besuchter Hyperlink" xfId="108" builtinId="9" hidden="1"/>
    <cellStyle name="Besuchter Hyperlink" xfId="110" builtinId="9" hidden="1"/>
    <cellStyle name="Besuchter Hyperlink" xfId="112" builtinId="9" hidden="1"/>
    <cellStyle name="Besuchter Hyperlink" xfId="114" builtinId="9" hidden="1"/>
    <cellStyle name="Besuchter Hyperlink" xfId="116" builtinId="9" hidden="1"/>
    <cellStyle name="Besuchter Hyperlink" xfId="118" builtinId="9" hidden="1"/>
    <cellStyle name="Besuchter Hyperlink" xfId="120" builtinId="9" hidden="1"/>
    <cellStyle name="Besuchter Hyperlink" xfId="122" builtinId="9" hidden="1"/>
    <cellStyle name="Besuchter Hyperlink" xfId="124" builtinId="9" hidden="1"/>
    <cellStyle name="Besuchter Hyperlink" xfId="126" builtinId="9" hidden="1"/>
    <cellStyle name="Besuchter Hyperlink" xfId="128" builtinId="9" hidden="1"/>
    <cellStyle name="Besuchter Hyperlink" xfId="130" builtinId="9" hidden="1"/>
    <cellStyle name="Besuchter Hyperlink" xfId="132" builtinId="9" hidden="1"/>
    <cellStyle name="Besuchter Hyperlink" xfId="134" builtinId="9" hidden="1"/>
    <cellStyle name="Besuchter Hyperlink" xfId="136" builtinId="9" hidden="1"/>
    <cellStyle name="Besuchter Hyperlink" xfId="138" builtinId="9" hidden="1"/>
    <cellStyle name="Besuchter Hyperlink" xfId="140" builtinId="9" hidden="1"/>
    <cellStyle name="Besuchter Hyperlink" xfId="142" builtinId="9" hidden="1"/>
    <cellStyle name="Besuchter Hyperlink" xfId="144" builtinId="9" hidden="1"/>
    <cellStyle name="Besuchter Hyperlink" xfId="146" builtinId="9" hidden="1"/>
    <cellStyle name="Besuchter Hyperlink" xfId="148" builtinId="9" hidden="1"/>
    <cellStyle name="Besuchter Hyperlink" xfId="150" builtinId="9" hidden="1"/>
    <cellStyle name="Besuchter Hyperlink" xfId="152" builtinId="9" hidden="1"/>
    <cellStyle name="Besuchter Hyperlink" xfId="154" builtinId="9" hidden="1"/>
    <cellStyle name="Besuchter Hyperlink" xfId="156" builtinId="9" hidden="1"/>
    <cellStyle name="Besuchter Hyperlink" xfId="158" builtinId="9" hidden="1"/>
    <cellStyle name="Besuchter Hyperlink" xfId="160" builtinId="9" hidden="1"/>
    <cellStyle name="Besuchter Hyperlink" xfId="162" builtinId="9" hidden="1"/>
    <cellStyle name="Besuchter Hyperlink" xfId="164" builtinId="9" hidden="1"/>
    <cellStyle name="Besuchter Hyperlink" xfId="166" builtinId="9" hidden="1"/>
    <cellStyle name="Besuchter Hyperlink" xfId="168" builtinId="9" hidden="1"/>
    <cellStyle name="Besuchter Hyperlink" xfId="170" builtinId="9" hidden="1"/>
    <cellStyle name="Besuchter Hyperlink" xfId="172" builtinId="9" hidden="1"/>
    <cellStyle name="Besuchter Hyperlink" xfId="174" builtinId="9" hidden="1"/>
    <cellStyle name="Besuchter Hyperlink" xfId="176" builtinId="9" hidden="1"/>
    <cellStyle name="Besuchter Hyperlink" xfId="178" builtinId="9" hidden="1"/>
    <cellStyle name="Besuchter Hyperlink" xfId="180" builtinId="9" hidden="1"/>
    <cellStyle name="Besuchter Hyperlink" xfId="182" builtinId="9" hidden="1"/>
    <cellStyle name="Besuchter Hyperlink" xfId="184" builtinId="9" hidden="1"/>
    <cellStyle name="Besuchter Hyperlink" xfId="186" builtinId="9" hidden="1"/>
    <cellStyle name="Besuchter Hyperlink" xfId="188" builtinId="9" hidden="1"/>
    <cellStyle name="Besuchter Hyperlink" xfId="190" builtinId="9" hidden="1"/>
    <cellStyle name="Besuchter Hyperlink" xfId="192" builtinId="9" hidden="1"/>
    <cellStyle name="Besuchter Hyperlink" xfId="194" builtinId="9" hidden="1"/>
    <cellStyle name="Besuchter Hyperlink" xfId="196" builtinId="9" hidden="1"/>
    <cellStyle name="Besuchter Hyperlink" xfId="198" builtinId="9" hidden="1"/>
    <cellStyle name="Besuchter Hyperlink" xfId="200" builtinId="9" hidden="1"/>
    <cellStyle name="Besuchter Hyperlink" xfId="202" builtinId="9" hidden="1"/>
    <cellStyle name="Besuchter Hyperlink" xfId="204" builtinId="9" hidden="1"/>
    <cellStyle name="Besuchter Hyperlink" xfId="206" builtinId="9" hidden="1"/>
    <cellStyle name="Besuchter Hyperlink" xfId="208" builtinId="9" hidden="1"/>
    <cellStyle name="Besuchter Hyperlink" xfId="210" builtinId="9" hidden="1"/>
    <cellStyle name="Besuchter Hyperlink" xfId="212" builtinId="9" hidden="1"/>
    <cellStyle name="Besuchter Hyperlink" xfId="214" builtinId="9" hidden="1"/>
    <cellStyle name="Besuchter Hyperlink" xfId="216" builtinId="9" hidden="1"/>
    <cellStyle name="Besuchter Hyperlink" xfId="218" builtinId="9" hidden="1"/>
    <cellStyle name="Besuchter Hyperlink" xfId="220" builtinId="9" hidden="1"/>
    <cellStyle name="Besuchter Hyperlink" xfId="222" builtinId="9" hidden="1"/>
    <cellStyle name="Besuchter Hyperlink" xfId="224" builtinId="9" hidden="1"/>
    <cellStyle name="Besuchter Hyperlink" xfId="226" builtinId="9" hidden="1"/>
    <cellStyle name="Besuchter Hyperlink" xfId="228" builtinId="9" hidden="1"/>
    <cellStyle name="Besuchter Hyperlink" xfId="230" builtinId="9" hidden="1"/>
    <cellStyle name="Besuchter Hyperlink" xfId="232" builtinId="9" hidden="1"/>
    <cellStyle name="Besuchter Hyperlink" xfId="234" builtinId="9" hidden="1"/>
    <cellStyle name="Besuchter Hyperlink" xfId="236" builtinId="9" hidden="1"/>
    <cellStyle name="Besuchter Hyperlink" xfId="238" builtinId="9" hidden="1"/>
    <cellStyle name="Besuchter Hyperlink" xfId="240" builtinId="9" hidden="1"/>
    <cellStyle name="Besuchter Hyperlink" xfId="242" builtinId="9" hidden="1"/>
    <cellStyle name="Besuchter Hyperlink" xfId="244" builtinId="9" hidden="1"/>
    <cellStyle name="Besuchter Hyperlink" xfId="246" builtinId="9" hidden="1"/>
    <cellStyle name="Besuchter Hyperlink" xfId="248" builtinId="9" hidden="1"/>
    <cellStyle name="Besuchter Hyperlink" xfId="250" builtinId="9" hidden="1"/>
    <cellStyle name="Besuchter Hyperlink" xfId="252" builtinId="9" hidden="1"/>
    <cellStyle name="Besuchter Hyperlink" xfId="254" builtinId="9" hidden="1"/>
    <cellStyle name="Besuchter Hyperlink" xfId="256" builtinId="9" hidden="1"/>
    <cellStyle name="Besuchter Hyperlink" xfId="258" builtinId="9" hidden="1"/>
    <cellStyle name="Besuchter Hyperlink" xfId="260" builtinId="9" hidden="1"/>
    <cellStyle name="Besuchter Hyperlink" xfId="262" builtinId="9" hidden="1"/>
    <cellStyle name="Besuchter Hyperlink" xfId="264" builtinId="9" hidden="1"/>
    <cellStyle name="Besuchter Hyperlink" xfId="266" builtinId="9" hidden="1"/>
    <cellStyle name="Besuchter Hyperlink" xfId="268" builtinId="9" hidden="1"/>
    <cellStyle name="Besuchter Hyperlink" xfId="270" builtinId="9" hidden="1"/>
    <cellStyle name="Besuchter Hyperlink" xfId="27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Link" xfId="187" builtinId="8" hidden="1"/>
    <cellStyle name="Link" xfId="189" builtinId="8" hidden="1"/>
    <cellStyle name="Link" xfId="191" builtinId="8" hidden="1"/>
    <cellStyle name="Link" xfId="193" builtinId="8" hidden="1"/>
    <cellStyle name="Link" xfId="195" builtinId="8" hidden="1"/>
    <cellStyle name="Link" xfId="197" builtinId="8" hidden="1"/>
    <cellStyle name="Link" xfId="199" builtinId="8" hidden="1"/>
    <cellStyle name="Link" xfId="201" builtinId="8" hidden="1"/>
    <cellStyle name="Link" xfId="203" builtinId="8" hidden="1"/>
    <cellStyle name="Link" xfId="205" builtinId="8" hidden="1"/>
    <cellStyle name="Link" xfId="207" builtinId="8" hidden="1"/>
    <cellStyle name="Link" xfId="209" builtinId="8" hidden="1"/>
    <cellStyle name="Link" xfId="211" builtinId="8" hidden="1"/>
    <cellStyle name="Link" xfId="213" builtinId="8" hidden="1"/>
    <cellStyle name="Link" xfId="215" builtinId="8" hidden="1"/>
    <cellStyle name="Link" xfId="217" builtinId="8" hidden="1"/>
    <cellStyle name="Link" xfId="219" builtinId="8" hidden="1"/>
    <cellStyle name="Link" xfId="221" builtinId="8" hidden="1"/>
    <cellStyle name="Link" xfId="223" builtinId="8" hidden="1"/>
    <cellStyle name="Link" xfId="225" builtinId="8" hidden="1"/>
    <cellStyle name="Link" xfId="227" builtinId="8" hidden="1"/>
    <cellStyle name="Link" xfId="229" builtinId="8" hidden="1"/>
    <cellStyle name="Link" xfId="231" builtinId="8" hidden="1"/>
    <cellStyle name="Link" xfId="233" builtinId="8" hidden="1"/>
    <cellStyle name="Link" xfId="235" builtinId="8" hidden="1"/>
    <cellStyle name="Link" xfId="237" builtinId="8" hidden="1"/>
    <cellStyle name="Link" xfId="239" builtinId="8" hidden="1"/>
    <cellStyle name="Link" xfId="241" builtinId="8" hidden="1"/>
    <cellStyle name="Link" xfId="243" builtinId="8" hidden="1"/>
    <cellStyle name="Link" xfId="245" builtinId="8" hidden="1"/>
    <cellStyle name="Link" xfId="247" builtinId="8" hidden="1"/>
    <cellStyle name="Link" xfId="249" builtinId="8" hidden="1"/>
    <cellStyle name="Link" xfId="251" builtinId="8" hidden="1"/>
    <cellStyle name="Link" xfId="253" builtinId="8" hidden="1"/>
    <cellStyle name="Link" xfId="255" builtinId="8" hidden="1"/>
    <cellStyle name="Link" xfId="257" builtinId="8" hidden="1"/>
    <cellStyle name="Link" xfId="259" builtinId="8" hidden="1"/>
    <cellStyle name="Link" xfId="261" builtinId="8" hidden="1"/>
    <cellStyle name="Link" xfId="263" builtinId="8" hidden="1"/>
    <cellStyle name="Link" xfId="265" builtinId="8" hidden="1"/>
    <cellStyle name="Link" xfId="267" builtinId="8" hidden="1"/>
    <cellStyle name="Link" xfId="269" builtinId="8" hidden="1"/>
    <cellStyle name="Link" xfId="271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U68"/>
  <sheetViews>
    <sheetView tabSelected="1" workbookViewId="0">
      <selection activeCell="G63" sqref="G63:J63"/>
    </sheetView>
  </sheetViews>
  <sheetFormatPr baseColWidth="10" defaultRowHeight="16" x14ac:dyDescent="0.2"/>
  <cols>
    <col min="4" max="4" width="9.33203125" customWidth="1"/>
    <col min="5" max="5" width="11.6640625" customWidth="1"/>
  </cols>
  <sheetData>
    <row r="3" spans="2:20" ht="28" customHeight="1" x14ac:dyDescent="0.2">
      <c r="B3" s="9" t="s">
        <v>8</v>
      </c>
      <c r="C3" s="9"/>
      <c r="D3" s="9"/>
      <c r="E3" s="9"/>
      <c r="G3" s="9" t="s">
        <v>9</v>
      </c>
      <c r="H3" s="9"/>
      <c r="I3" s="9"/>
      <c r="J3" s="9"/>
      <c r="L3" s="9" t="s">
        <v>10</v>
      </c>
      <c r="M3" s="9"/>
      <c r="N3" s="9"/>
      <c r="O3" s="9"/>
      <c r="Q3" s="9" t="s">
        <v>11</v>
      </c>
      <c r="R3" s="9"/>
      <c r="S3" s="9"/>
      <c r="T3" s="9"/>
    </row>
    <row r="4" spans="2:20" ht="41" customHeight="1" x14ac:dyDescent="0.2">
      <c r="B4" s="4" t="s">
        <v>0</v>
      </c>
      <c r="C4" s="5" t="s">
        <v>7</v>
      </c>
      <c r="D4" s="5" t="s">
        <v>2</v>
      </c>
      <c r="E4" s="5" t="s">
        <v>3</v>
      </c>
      <c r="G4" s="1" t="s">
        <v>0</v>
      </c>
      <c r="H4" s="1" t="s">
        <v>1</v>
      </c>
      <c r="I4" s="3" t="s">
        <v>2</v>
      </c>
      <c r="J4" s="3" t="s">
        <v>3</v>
      </c>
      <c r="L4" s="1" t="s">
        <v>0</v>
      </c>
      <c r="M4" s="1" t="s">
        <v>1</v>
      </c>
      <c r="N4" s="3" t="s">
        <v>2</v>
      </c>
      <c r="O4" s="3" t="s">
        <v>3</v>
      </c>
      <c r="Q4" s="1" t="s">
        <v>0</v>
      </c>
      <c r="R4" s="1" t="s">
        <v>1</v>
      </c>
      <c r="S4" s="3" t="s">
        <v>2</v>
      </c>
      <c r="T4" s="3" t="s">
        <v>3</v>
      </c>
    </row>
    <row r="5" spans="2:20" x14ac:dyDescent="0.2">
      <c r="B5" s="2">
        <v>41255</v>
      </c>
      <c r="C5" t="s">
        <v>6</v>
      </c>
      <c r="D5">
        <v>77</v>
      </c>
      <c r="E5">
        <v>100</v>
      </c>
      <c r="G5" s="2">
        <v>41282</v>
      </c>
      <c r="H5" t="s">
        <v>6</v>
      </c>
      <c r="I5">
        <v>89</v>
      </c>
      <c r="J5">
        <v>100</v>
      </c>
      <c r="L5" s="2">
        <v>41290</v>
      </c>
      <c r="M5" t="s">
        <v>6</v>
      </c>
      <c r="N5">
        <v>46</v>
      </c>
      <c r="O5">
        <v>100</v>
      </c>
      <c r="Q5" s="2">
        <v>41296</v>
      </c>
      <c r="R5" t="s">
        <v>6</v>
      </c>
      <c r="S5">
        <v>82.2</v>
      </c>
      <c r="T5">
        <v>100</v>
      </c>
    </row>
    <row r="6" spans="2:20" x14ac:dyDescent="0.2">
      <c r="B6" s="2">
        <v>41414</v>
      </c>
      <c r="C6">
        <v>3</v>
      </c>
      <c r="D6">
        <v>57</v>
      </c>
      <c r="E6" s="7">
        <f>(D6*100)/D5</f>
        <v>74.025974025974023</v>
      </c>
      <c r="G6" s="2">
        <v>41443</v>
      </c>
      <c r="H6">
        <v>3</v>
      </c>
      <c r="I6">
        <v>85</v>
      </c>
      <c r="J6" s="7">
        <f>(I6*100)/I5</f>
        <v>95.50561797752809</v>
      </c>
      <c r="L6" s="2">
        <v>41443</v>
      </c>
      <c r="M6">
        <v>3</v>
      </c>
      <c r="N6">
        <v>44</v>
      </c>
      <c r="O6" s="7">
        <f>(N6*100)/N5</f>
        <v>95.652173913043484</v>
      </c>
      <c r="Q6" s="2">
        <v>41450</v>
      </c>
      <c r="R6">
        <v>3</v>
      </c>
      <c r="S6">
        <v>93</v>
      </c>
      <c r="T6" s="7">
        <f>(S6*100)/S5</f>
        <v>113.13868613138686</v>
      </c>
    </row>
    <row r="7" spans="2:20" x14ac:dyDescent="0.2">
      <c r="B7" s="2">
        <v>41498</v>
      </c>
      <c r="C7">
        <v>6</v>
      </c>
      <c r="D7">
        <v>30</v>
      </c>
      <c r="E7" s="7">
        <f>(D7*100)/D6</f>
        <v>52.631578947368418</v>
      </c>
      <c r="G7" s="2">
        <v>41533</v>
      </c>
      <c r="H7">
        <v>6</v>
      </c>
      <c r="I7">
        <v>65</v>
      </c>
      <c r="J7" s="7">
        <f>(I7*100)/I6</f>
        <v>76.470588235294116</v>
      </c>
      <c r="L7" s="2">
        <v>41533</v>
      </c>
      <c r="M7">
        <v>6</v>
      </c>
      <c r="N7">
        <v>38</v>
      </c>
      <c r="O7" s="7">
        <f>(N7*100)/N6</f>
        <v>86.36363636363636</v>
      </c>
      <c r="Q7" s="2">
        <v>41535</v>
      </c>
      <c r="R7">
        <v>6</v>
      </c>
      <c r="S7">
        <v>76.3</v>
      </c>
      <c r="T7" s="7">
        <f>(S7*100)/S6</f>
        <v>82.043010752688176</v>
      </c>
    </row>
    <row r="8" spans="2:20" x14ac:dyDescent="0.2">
      <c r="B8" s="2">
        <v>41667</v>
      </c>
      <c r="C8">
        <v>11</v>
      </c>
      <c r="D8">
        <v>7.29</v>
      </c>
      <c r="E8" s="7">
        <f>(D8*100)/D7</f>
        <v>24.3</v>
      </c>
      <c r="G8" s="2">
        <v>41706</v>
      </c>
      <c r="H8">
        <v>12</v>
      </c>
      <c r="I8">
        <v>41.7</v>
      </c>
      <c r="J8" s="7">
        <f>(I8*100)/I7</f>
        <v>64.15384615384616</v>
      </c>
      <c r="L8" s="2">
        <v>41711</v>
      </c>
      <c r="M8">
        <v>12</v>
      </c>
      <c r="N8">
        <v>60</v>
      </c>
      <c r="O8" s="7">
        <f>(N8*100)/N7</f>
        <v>157.89473684210526</v>
      </c>
      <c r="Q8" s="2">
        <v>41703</v>
      </c>
      <c r="R8">
        <v>11</v>
      </c>
      <c r="S8">
        <v>49.3</v>
      </c>
      <c r="T8" s="7">
        <f>(S8*100)/S7</f>
        <v>64.613368283093052</v>
      </c>
    </row>
    <row r="9" spans="2:20" x14ac:dyDescent="0.2">
      <c r="B9" s="2">
        <v>41990</v>
      </c>
      <c r="C9">
        <v>22</v>
      </c>
      <c r="D9">
        <v>1.2</v>
      </c>
      <c r="E9" s="7">
        <f>(D9*100)/D8</f>
        <v>16.460905349794238</v>
      </c>
      <c r="G9" s="2">
        <v>42040</v>
      </c>
      <c r="H9">
        <v>23</v>
      </c>
      <c r="I9">
        <v>14.1</v>
      </c>
      <c r="J9" s="7">
        <f>(I9*100)/I8</f>
        <v>33.812949640287769</v>
      </c>
      <c r="L9" s="2">
        <v>41899</v>
      </c>
      <c r="M9">
        <v>18</v>
      </c>
      <c r="N9">
        <v>33.5</v>
      </c>
      <c r="O9" s="7">
        <f>(N9*100)/N8</f>
        <v>55.833333333333336</v>
      </c>
      <c r="Q9" s="2">
        <v>42038</v>
      </c>
      <c r="R9">
        <v>22</v>
      </c>
      <c r="S9">
        <v>11</v>
      </c>
      <c r="T9" s="7">
        <f>(S9*100)/S8</f>
        <v>22.312373225152133</v>
      </c>
    </row>
    <row r="12" spans="2:20" ht="27" customHeight="1" x14ac:dyDescent="0.2">
      <c r="B12" s="9" t="s">
        <v>12</v>
      </c>
      <c r="C12" s="9"/>
      <c r="D12" s="9"/>
      <c r="E12" s="9"/>
      <c r="G12" s="9" t="s">
        <v>13</v>
      </c>
      <c r="H12" s="9"/>
      <c r="I12" s="9"/>
      <c r="J12" s="9"/>
      <c r="L12" s="9" t="s">
        <v>14</v>
      </c>
      <c r="M12" s="9"/>
      <c r="N12" s="9"/>
      <c r="O12" s="9"/>
      <c r="Q12" s="9" t="s">
        <v>15</v>
      </c>
      <c r="R12" s="9"/>
      <c r="S12" s="9"/>
      <c r="T12" s="9"/>
    </row>
    <row r="13" spans="2:20" ht="51" x14ac:dyDescent="0.2">
      <c r="B13" s="1" t="s">
        <v>0</v>
      </c>
      <c r="C13" s="1" t="s">
        <v>1</v>
      </c>
      <c r="D13" s="3" t="s">
        <v>2</v>
      </c>
      <c r="E13" s="3" t="s">
        <v>3</v>
      </c>
      <c r="G13" s="1" t="s">
        <v>0</v>
      </c>
      <c r="H13" s="1" t="s">
        <v>1</v>
      </c>
      <c r="I13" s="3" t="s">
        <v>2</v>
      </c>
      <c r="J13" s="3" t="s">
        <v>3</v>
      </c>
      <c r="L13" s="1" t="s">
        <v>0</v>
      </c>
      <c r="M13" s="1" t="s">
        <v>1</v>
      </c>
      <c r="N13" s="3" t="s">
        <v>2</v>
      </c>
      <c r="O13" s="3" t="s">
        <v>3</v>
      </c>
      <c r="Q13" s="1" t="s">
        <v>0</v>
      </c>
      <c r="R13" s="1" t="s">
        <v>1</v>
      </c>
      <c r="S13" s="3" t="s">
        <v>2</v>
      </c>
      <c r="T13" s="3" t="s">
        <v>3</v>
      </c>
    </row>
    <row r="14" spans="2:20" x14ac:dyDescent="0.2">
      <c r="B14" s="2">
        <v>41298</v>
      </c>
      <c r="C14" t="s">
        <v>6</v>
      </c>
      <c r="D14">
        <v>76</v>
      </c>
      <c r="G14" s="2">
        <v>41302</v>
      </c>
      <c r="H14" t="s">
        <v>6</v>
      </c>
      <c r="I14">
        <v>47</v>
      </c>
      <c r="L14" s="2">
        <v>41304</v>
      </c>
      <c r="M14" t="s">
        <v>6</v>
      </c>
      <c r="N14">
        <v>93</v>
      </c>
      <c r="Q14" s="2">
        <v>41312</v>
      </c>
      <c r="R14" t="s">
        <v>6</v>
      </c>
      <c r="S14">
        <v>81</v>
      </c>
    </row>
    <row r="15" spans="2:20" x14ac:dyDescent="0.2">
      <c r="B15" s="2">
        <v>41450</v>
      </c>
      <c r="C15">
        <v>3</v>
      </c>
      <c r="D15">
        <v>39</v>
      </c>
      <c r="G15" s="2">
        <v>41456</v>
      </c>
      <c r="H15">
        <v>3</v>
      </c>
      <c r="I15">
        <v>64</v>
      </c>
      <c r="L15" s="2">
        <v>41450</v>
      </c>
      <c r="M15">
        <v>3</v>
      </c>
      <c r="N15">
        <v>87</v>
      </c>
      <c r="Q15" s="2">
        <v>41492</v>
      </c>
      <c r="R15">
        <v>3</v>
      </c>
      <c r="S15">
        <v>82</v>
      </c>
    </row>
    <row r="16" spans="2:20" x14ac:dyDescent="0.2">
      <c r="B16" s="2">
        <v>41534</v>
      </c>
      <c r="C16">
        <v>6</v>
      </c>
      <c r="D16">
        <v>40</v>
      </c>
      <c r="G16" s="2">
        <v>41540</v>
      </c>
      <c r="H16">
        <v>6</v>
      </c>
      <c r="I16">
        <v>36</v>
      </c>
      <c r="L16" s="2">
        <v>41534</v>
      </c>
      <c r="M16">
        <v>6</v>
      </c>
      <c r="N16">
        <v>83</v>
      </c>
      <c r="Q16" s="2">
        <v>41576</v>
      </c>
      <c r="R16">
        <v>6</v>
      </c>
      <c r="S16">
        <v>78.3</v>
      </c>
    </row>
    <row r="17" spans="2:20" x14ac:dyDescent="0.2">
      <c r="B17" s="2">
        <v>41709</v>
      </c>
      <c r="C17">
        <v>11</v>
      </c>
      <c r="D17">
        <v>29.9</v>
      </c>
      <c r="G17" s="2">
        <v>41708</v>
      </c>
      <c r="H17">
        <v>11</v>
      </c>
      <c r="I17">
        <v>27.3</v>
      </c>
      <c r="L17" s="2">
        <v>41702</v>
      </c>
      <c r="M17">
        <v>11</v>
      </c>
      <c r="N17">
        <v>70.099999999999994</v>
      </c>
      <c r="Q17" s="2">
        <v>41737</v>
      </c>
      <c r="R17">
        <v>11</v>
      </c>
      <c r="S17">
        <v>77.3</v>
      </c>
    </row>
    <row r="18" spans="2:20" x14ac:dyDescent="0.2">
      <c r="G18" s="2">
        <v>42051</v>
      </c>
      <c r="H18">
        <v>23</v>
      </c>
      <c r="I18">
        <v>4.2</v>
      </c>
      <c r="L18" s="2">
        <v>42039</v>
      </c>
      <c r="M18">
        <v>22</v>
      </c>
      <c r="N18">
        <v>17</v>
      </c>
      <c r="Q18" s="2">
        <v>42080</v>
      </c>
      <c r="R18">
        <v>22</v>
      </c>
    </row>
    <row r="19" spans="2:20" x14ac:dyDescent="0.2">
      <c r="G19" s="2"/>
      <c r="L19" s="2"/>
      <c r="Q19" s="2"/>
    </row>
    <row r="21" spans="2:20" ht="27" customHeight="1" x14ac:dyDescent="0.2">
      <c r="B21" s="9" t="s">
        <v>16</v>
      </c>
      <c r="C21" s="9"/>
      <c r="D21" s="9"/>
      <c r="E21" s="9"/>
      <c r="G21" s="9" t="s">
        <v>17</v>
      </c>
      <c r="H21" s="9"/>
      <c r="I21" s="9"/>
      <c r="J21" s="9"/>
      <c r="L21" s="9" t="s">
        <v>18</v>
      </c>
      <c r="M21" s="9"/>
      <c r="N21" s="9"/>
      <c r="O21" s="9"/>
      <c r="Q21" s="9" t="s">
        <v>19</v>
      </c>
      <c r="R21" s="9"/>
      <c r="S21" s="9"/>
      <c r="T21" s="9"/>
    </row>
    <row r="22" spans="2:20" ht="51" x14ac:dyDescent="0.2">
      <c r="B22" s="1" t="s">
        <v>0</v>
      </c>
      <c r="C22" s="1" t="s">
        <v>1</v>
      </c>
      <c r="D22" s="3" t="s">
        <v>2</v>
      </c>
      <c r="E22" s="3" t="s">
        <v>3</v>
      </c>
      <c r="G22" s="1" t="s">
        <v>0</v>
      </c>
      <c r="H22" s="1" t="s">
        <v>1</v>
      </c>
      <c r="I22" s="3" t="s">
        <v>2</v>
      </c>
      <c r="J22" s="3" t="s">
        <v>3</v>
      </c>
      <c r="L22" s="1" t="s">
        <v>0</v>
      </c>
      <c r="M22" s="1" t="s">
        <v>1</v>
      </c>
      <c r="N22" s="3" t="s">
        <v>2</v>
      </c>
      <c r="O22" s="3" t="s">
        <v>3</v>
      </c>
      <c r="Q22" s="1" t="s">
        <v>0</v>
      </c>
      <c r="R22" s="1" t="s">
        <v>1</v>
      </c>
      <c r="S22" s="3" t="s">
        <v>2</v>
      </c>
      <c r="T22" s="3" t="s">
        <v>3</v>
      </c>
    </row>
    <row r="23" spans="2:20" x14ac:dyDescent="0.2">
      <c r="B23" s="2">
        <v>41317</v>
      </c>
      <c r="C23" t="s">
        <v>6</v>
      </c>
      <c r="D23">
        <v>76</v>
      </c>
      <c r="G23" s="2">
        <v>41337</v>
      </c>
      <c r="H23" t="s">
        <v>6</v>
      </c>
      <c r="I23">
        <v>89</v>
      </c>
      <c r="L23" s="2">
        <v>41338</v>
      </c>
      <c r="M23" t="s">
        <v>6</v>
      </c>
      <c r="N23">
        <v>90</v>
      </c>
      <c r="Q23" s="2">
        <v>41333</v>
      </c>
      <c r="R23" t="s">
        <v>6</v>
      </c>
      <c r="S23">
        <v>73</v>
      </c>
    </row>
    <row r="24" spans="2:20" x14ac:dyDescent="0.2">
      <c r="B24" s="2">
        <v>41487</v>
      </c>
      <c r="C24">
        <v>3</v>
      </c>
      <c r="D24">
        <v>88</v>
      </c>
      <c r="G24" s="2">
        <v>41491</v>
      </c>
      <c r="H24">
        <v>3</v>
      </c>
      <c r="I24">
        <v>88.4</v>
      </c>
      <c r="L24" s="2">
        <v>41508</v>
      </c>
      <c r="M24">
        <v>3</v>
      </c>
      <c r="N24">
        <v>84</v>
      </c>
      <c r="Q24" s="2">
        <v>41484</v>
      </c>
      <c r="R24">
        <v>2</v>
      </c>
      <c r="S24">
        <v>51</v>
      </c>
    </row>
    <row r="25" spans="2:20" x14ac:dyDescent="0.2">
      <c r="B25" s="2">
        <v>41569</v>
      </c>
      <c r="C25">
        <v>6</v>
      </c>
      <c r="D25">
        <v>74.900000000000006</v>
      </c>
      <c r="G25" s="2">
        <v>41576</v>
      </c>
      <c r="H25">
        <v>6</v>
      </c>
      <c r="I25">
        <v>80</v>
      </c>
      <c r="L25" s="2">
        <v>41592</v>
      </c>
      <c r="M25">
        <v>6</v>
      </c>
      <c r="N25">
        <v>69</v>
      </c>
    </row>
    <row r="26" spans="2:20" x14ac:dyDescent="0.2">
      <c r="B26" s="2">
        <v>41737</v>
      </c>
      <c r="C26">
        <v>11</v>
      </c>
      <c r="D26">
        <v>65.2</v>
      </c>
      <c r="G26" s="2">
        <v>41744</v>
      </c>
      <c r="H26">
        <v>11</v>
      </c>
      <c r="I26">
        <v>51</v>
      </c>
      <c r="L26" s="2">
        <v>41758</v>
      </c>
      <c r="M26">
        <v>11</v>
      </c>
      <c r="N26">
        <v>37.6</v>
      </c>
    </row>
    <row r="29" spans="2:20" ht="27" customHeight="1" x14ac:dyDescent="0.2">
      <c r="B29" s="9" t="s">
        <v>20</v>
      </c>
      <c r="C29" s="9"/>
      <c r="D29" s="9"/>
      <c r="E29" s="9"/>
      <c r="G29" s="9" t="s">
        <v>21</v>
      </c>
      <c r="H29" s="9"/>
      <c r="I29" s="9"/>
      <c r="J29" s="9"/>
      <c r="L29" s="9" t="s">
        <v>22</v>
      </c>
      <c r="M29" s="9"/>
      <c r="N29" s="9"/>
      <c r="O29" s="9"/>
      <c r="Q29" s="9" t="s">
        <v>23</v>
      </c>
      <c r="R29" s="9"/>
      <c r="S29" s="9"/>
      <c r="T29" s="9"/>
    </row>
    <row r="30" spans="2:20" ht="51" x14ac:dyDescent="0.2">
      <c r="B30" s="1" t="s">
        <v>0</v>
      </c>
      <c r="C30" s="1" t="s">
        <v>1</v>
      </c>
      <c r="D30" s="3" t="s">
        <v>2</v>
      </c>
      <c r="E30" s="3" t="s">
        <v>3</v>
      </c>
      <c r="G30" s="1" t="s">
        <v>0</v>
      </c>
      <c r="H30" s="1" t="s">
        <v>1</v>
      </c>
      <c r="I30" s="3" t="s">
        <v>2</v>
      </c>
      <c r="J30" s="3" t="s">
        <v>3</v>
      </c>
      <c r="L30" s="1" t="s">
        <v>0</v>
      </c>
      <c r="M30" s="1" t="s">
        <v>1</v>
      </c>
      <c r="N30" s="3" t="s">
        <v>2</v>
      </c>
      <c r="O30" s="3" t="s">
        <v>3</v>
      </c>
      <c r="Q30" s="1" t="s">
        <v>0</v>
      </c>
      <c r="R30" s="1" t="s">
        <v>1</v>
      </c>
      <c r="S30" s="3" t="s">
        <v>2</v>
      </c>
      <c r="T30" s="3" t="s">
        <v>3</v>
      </c>
    </row>
    <row r="31" spans="2:20" x14ac:dyDescent="0.2">
      <c r="B31" s="2">
        <v>41340</v>
      </c>
      <c r="C31" t="s">
        <v>6</v>
      </c>
      <c r="D31">
        <v>82.3</v>
      </c>
      <c r="G31" s="2">
        <v>41345</v>
      </c>
      <c r="H31" t="s">
        <v>6</v>
      </c>
      <c r="I31">
        <v>88</v>
      </c>
      <c r="L31" s="2">
        <v>41344</v>
      </c>
      <c r="M31" t="s">
        <v>6</v>
      </c>
      <c r="N31">
        <v>82</v>
      </c>
      <c r="Q31" s="2">
        <v>41344</v>
      </c>
      <c r="R31" t="s">
        <v>6</v>
      </c>
      <c r="S31">
        <v>79</v>
      </c>
    </row>
    <row r="32" spans="2:20" x14ac:dyDescent="0.2">
      <c r="B32" s="2">
        <v>41498</v>
      </c>
      <c r="C32">
        <v>3</v>
      </c>
      <c r="D32">
        <v>46</v>
      </c>
      <c r="G32" s="2">
        <v>41513</v>
      </c>
      <c r="H32">
        <v>3</v>
      </c>
      <c r="I32">
        <v>96</v>
      </c>
      <c r="L32" s="2">
        <v>41498</v>
      </c>
      <c r="M32">
        <v>3</v>
      </c>
      <c r="N32">
        <v>85</v>
      </c>
      <c r="Q32" s="2">
        <v>41501</v>
      </c>
      <c r="R32">
        <v>3</v>
      </c>
      <c r="S32">
        <v>82.5</v>
      </c>
    </row>
    <row r="33" spans="2:21" x14ac:dyDescent="0.2">
      <c r="B33" s="2">
        <v>41582</v>
      </c>
      <c r="C33">
        <v>6</v>
      </c>
      <c r="D33">
        <v>32.200000000000003</v>
      </c>
      <c r="G33" s="2">
        <v>41597</v>
      </c>
      <c r="H33">
        <v>6</v>
      </c>
      <c r="I33">
        <v>96</v>
      </c>
      <c r="L33" s="2">
        <v>41582</v>
      </c>
      <c r="M33">
        <v>6</v>
      </c>
      <c r="N33">
        <v>57</v>
      </c>
      <c r="Q33" s="2">
        <v>41585</v>
      </c>
      <c r="R33">
        <v>6</v>
      </c>
      <c r="S33">
        <v>50</v>
      </c>
    </row>
    <row r="34" spans="2:21" x14ac:dyDescent="0.2">
      <c r="B34" s="2">
        <v>41750</v>
      </c>
      <c r="C34">
        <v>11</v>
      </c>
      <c r="D34">
        <v>16.8</v>
      </c>
      <c r="G34" s="2">
        <v>41765</v>
      </c>
      <c r="H34">
        <v>11</v>
      </c>
      <c r="I34">
        <v>85.8</v>
      </c>
      <c r="L34" s="2">
        <v>41751</v>
      </c>
      <c r="M34">
        <v>11</v>
      </c>
      <c r="N34">
        <v>26</v>
      </c>
      <c r="Q34" s="2">
        <v>41753</v>
      </c>
      <c r="R34">
        <v>11</v>
      </c>
      <c r="S34">
        <v>65</v>
      </c>
    </row>
    <row r="35" spans="2:21" x14ac:dyDescent="0.2">
      <c r="B35" s="2">
        <v>42072</v>
      </c>
      <c r="C35">
        <v>22</v>
      </c>
    </row>
    <row r="38" spans="2:21" ht="26" customHeight="1" x14ac:dyDescent="0.2">
      <c r="B38" s="9" t="s">
        <v>24</v>
      </c>
      <c r="C38" s="9"/>
      <c r="D38" s="9"/>
      <c r="E38" s="9"/>
      <c r="G38" s="9" t="s">
        <v>25</v>
      </c>
      <c r="H38" s="9"/>
      <c r="I38" s="9"/>
      <c r="J38" s="9"/>
      <c r="L38" s="9" t="s">
        <v>26</v>
      </c>
      <c r="M38" s="9"/>
      <c r="N38" s="9"/>
      <c r="O38" s="9"/>
      <c r="Q38" s="9" t="s">
        <v>27</v>
      </c>
      <c r="R38" s="9"/>
      <c r="S38" s="9"/>
      <c r="T38" s="9"/>
    </row>
    <row r="39" spans="2:21" ht="51" x14ac:dyDescent="0.2">
      <c r="B39" s="1" t="s">
        <v>0</v>
      </c>
      <c r="C39" s="1" t="s">
        <v>1</v>
      </c>
      <c r="D39" s="3" t="s">
        <v>2</v>
      </c>
      <c r="E39" s="3" t="s">
        <v>3</v>
      </c>
      <c r="G39" s="1" t="s">
        <v>0</v>
      </c>
      <c r="H39" s="1" t="s">
        <v>1</v>
      </c>
      <c r="I39" s="3" t="s">
        <v>2</v>
      </c>
      <c r="J39" s="3" t="s">
        <v>3</v>
      </c>
      <c r="L39" s="1" t="s">
        <v>0</v>
      </c>
      <c r="M39" s="1" t="s">
        <v>1</v>
      </c>
      <c r="N39" s="3" t="s">
        <v>2</v>
      </c>
      <c r="O39" s="3" t="s">
        <v>3</v>
      </c>
      <c r="Q39" s="1" t="s">
        <v>0</v>
      </c>
      <c r="R39" s="1" t="s">
        <v>1</v>
      </c>
      <c r="S39" s="3" t="s">
        <v>2</v>
      </c>
      <c r="T39" s="3" t="s">
        <v>3</v>
      </c>
    </row>
    <row r="40" spans="2:21" x14ac:dyDescent="0.2">
      <c r="B40" s="2">
        <v>41352</v>
      </c>
      <c r="C40" t="s">
        <v>6</v>
      </c>
      <c r="D40">
        <v>90</v>
      </c>
      <c r="G40" s="2">
        <v>41331</v>
      </c>
      <c r="H40" t="s">
        <v>6</v>
      </c>
      <c r="I40">
        <v>72</v>
      </c>
      <c r="L40" s="2">
        <v>41355</v>
      </c>
      <c r="M40" t="s">
        <v>6</v>
      </c>
      <c r="N40">
        <v>83</v>
      </c>
      <c r="Q40" s="2">
        <v>41361</v>
      </c>
      <c r="R40" t="s">
        <v>6</v>
      </c>
      <c r="S40">
        <v>78</v>
      </c>
      <c r="U40" t="s">
        <v>5</v>
      </c>
    </row>
    <row r="41" spans="2:21" x14ac:dyDescent="0.2">
      <c r="B41" s="2">
        <v>41505</v>
      </c>
      <c r="C41">
        <v>3</v>
      </c>
      <c r="D41">
        <v>85.4</v>
      </c>
      <c r="G41" s="2">
        <v>41505</v>
      </c>
      <c r="H41">
        <v>3</v>
      </c>
      <c r="I41">
        <v>76</v>
      </c>
      <c r="L41" s="2">
        <v>41520</v>
      </c>
      <c r="M41">
        <v>3</v>
      </c>
      <c r="N41">
        <v>58.1</v>
      </c>
      <c r="Q41" s="2">
        <v>41548</v>
      </c>
      <c r="R41">
        <v>3</v>
      </c>
      <c r="S41">
        <v>88</v>
      </c>
    </row>
    <row r="42" spans="2:21" x14ac:dyDescent="0.2">
      <c r="B42" s="2">
        <v>41589</v>
      </c>
      <c r="C42">
        <v>6</v>
      </c>
      <c r="D42">
        <v>75.5</v>
      </c>
      <c r="G42" s="2">
        <v>41589</v>
      </c>
      <c r="H42">
        <v>6</v>
      </c>
      <c r="I42">
        <v>78</v>
      </c>
      <c r="L42" s="2">
        <v>41604</v>
      </c>
      <c r="M42">
        <v>6</v>
      </c>
      <c r="N42">
        <v>33.4</v>
      </c>
      <c r="Q42" s="2">
        <v>41631</v>
      </c>
      <c r="R42">
        <v>6</v>
      </c>
      <c r="S42">
        <v>30.27</v>
      </c>
    </row>
    <row r="43" spans="2:21" x14ac:dyDescent="0.2">
      <c r="B43" s="2">
        <v>41750</v>
      </c>
      <c r="C43">
        <v>11</v>
      </c>
      <c r="D43">
        <v>21.84</v>
      </c>
      <c r="G43" s="2">
        <v>41757</v>
      </c>
      <c r="H43">
        <v>11</v>
      </c>
      <c r="I43">
        <v>38</v>
      </c>
      <c r="L43" s="2">
        <v>41772</v>
      </c>
      <c r="M43">
        <v>11</v>
      </c>
      <c r="N43">
        <v>35</v>
      </c>
      <c r="Q43" s="2">
        <v>41800</v>
      </c>
      <c r="R43">
        <v>11</v>
      </c>
      <c r="S43" s="6" t="s">
        <v>4</v>
      </c>
      <c r="U43" t="s">
        <v>5</v>
      </c>
    </row>
    <row r="44" spans="2:21" x14ac:dyDescent="0.2">
      <c r="B44" s="2">
        <v>42086</v>
      </c>
      <c r="C44">
        <v>22</v>
      </c>
    </row>
    <row r="47" spans="2:21" ht="28" customHeight="1" x14ac:dyDescent="0.2">
      <c r="B47" s="9" t="s">
        <v>28</v>
      </c>
      <c r="C47" s="9"/>
      <c r="D47" s="9"/>
      <c r="E47" s="9"/>
      <c r="G47" s="9" t="s">
        <v>29</v>
      </c>
      <c r="H47" s="9"/>
      <c r="I47" s="9"/>
      <c r="J47" s="9"/>
      <c r="L47" s="9" t="s">
        <v>30</v>
      </c>
      <c r="M47" s="9"/>
      <c r="N47" s="9"/>
      <c r="O47" s="9"/>
      <c r="Q47" s="9" t="s">
        <v>31</v>
      </c>
      <c r="R47" s="9"/>
      <c r="S47" s="9"/>
      <c r="T47" s="9"/>
    </row>
    <row r="48" spans="2:21" ht="51" x14ac:dyDescent="0.2">
      <c r="B48" s="1" t="s">
        <v>0</v>
      </c>
      <c r="C48" s="1" t="s">
        <v>1</v>
      </c>
      <c r="D48" s="3" t="s">
        <v>2</v>
      </c>
      <c r="E48" s="3" t="s">
        <v>3</v>
      </c>
      <c r="G48" s="1" t="s">
        <v>0</v>
      </c>
      <c r="H48" s="1" t="s">
        <v>1</v>
      </c>
      <c r="I48" s="3" t="s">
        <v>2</v>
      </c>
      <c r="J48" s="3" t="s">
        <v>3</v>
      </c>
      <c r="L48" s="1" t="s">
        <v>0</v>
      </c>
      <c r="M48" s="1" t="s">
        <v>1</v>
      </c>
      <c r="N48" s="3" t="s">
        <v>2</v>
      </c>
      <c r="O48" s="3" t="s">
        <v>3</v>
      </c>
      <c r="Q48" s="1" t="s">
        <v>0</v>
      </c>
      <c r="R48" s="1" t="s">
        <v>1</v>
      </c>
      <c r="S48" s="3" t="s">
        <v>2</v>
      </c>
      <c r="T48" s="3" t="s">
        <v>3</v>
      </c>
    </row>
    <row r="49" spans="2:20" x14ac:dyDescent="0.2">
      <c r="B49" s="2">
        <v>41365</v>
      </c>
      <c r="C49" t="s">
        <v>6</v>
      </c>
      <c r="D49">
        <v>88</v>
      </c>
      <c r="G49" s="2">
        <v>41367</v>
      </c>
      <c r="H49" t="s">
        <v>6</v>
      </c>
      <c r="I49">
        <v>77</v>
      </c>
      <c r="L49" s="2">
        <v>41373</v>
      </c>
      <c r="M49" t="s">
        <v>6</v>
      </c>
      <c r="N49">
        <v>89</v>
      </c>
      <c r="Q49" s="2">
        <v>41374</v>
      </c>
      <c r="R49" t="s">
        <v>6</v>
      </c>
      <c r="S49">
        <v>95</v>
      </c>
    </row>
    <row r="50" spans="2:20" x14ac:dyDescent="0.2">
      <c r="B50" s="2">
        <v>41520</v>
      </c>
      <c r="C50">
        <v>3</v>
      </c>
      <c r="D50">
        <v>75.3</v>
      </c>
      <c r="G50" s="2">
        <v>41522</v>
      </c>
      <c r="H50">
        <v>3</v>
      </c>
      <c r="I50">
        <v>58.6</v>
      </c>
      <c r="L50" s="2">
        <v>41526</v>
      </c>
      <c r="M50">
        <v>3</v>
      </c>
      <c r="N50">
        <v>80</v>
      </c>
      <c r="Q50" s="2">
        <v>41533</v>
      </c>
      <c r="R50">
        <v>3</v>
      </c>
      <c r="S50">
        <v>89</v>
      </c>
    </row>
    <row r="51" spans="2:20" x14ac:dyDescent="0.2">
      <c r="B51" s="2">
        <v>41603</v>
      </c>
      <c r="C51">
        <v>6</v>
      </c>
      <c r="D51">
        <v>62.66</v>
      </c>
      <c r="G51" s="2">
        <v>41619</v>
      </c>
      <c r="H51">
        <v>6</v>
      </c>
      <c r="I51">
        <v>19.5</v>
      </c>
      <c r="L51" s="2">
        <v>41610</v>
      </c>
      <c r="M51">
        <v>6</v>
      </c>
      <c r="N51">
        <v>47.9</v>
      </c>
      <c r="Q51" s="2">
        <v>41612</v>
      </c>
      <c r="R51">
        <v>6</v>
      </c>
      <c r="S51">
        <v>69.400000000000006</v>
      </c>
    </row>
    <row r="52" spans="2:20" x14ac:dyDescent="0.2">
      <c r="B52" s="2">
        <v>41771</v>
      </c>
      <c r="C52">
        <v>11</v>
      </c>
      <c r="D52">
        <v>44</v>
      </c>
      <c r="G52" s="2">
        <v>41772</v>
      </c>
      <c r="H52">
        <v>11</v>
      </c>
      <c r="I52">
        <v>10.6</v>
      </c>
      <c r="L52" s="2">
        <v>41778</v>
      </c>
      <c r="M52">
        <v>11</v>
      </c>
      <c r="N52">
        <v>5</v>
      </c>
      <c r="Q52" s="2">
        <v>41781</v>
      </c>
      <c r="R52">
        <v>11</v>
      </c>
      <c r="S52">
        <v>16</v>
      </c>
    </row>
    <row r="55" spans="2:20" ht="25" customHeight="1" x14ac:dyDescent="0.2">
      <c r="B55" s="9" t="s">
        <v>32</v>
      </c>
      <c r="C55" s="9"/>
      <c r="D55" s="9"/>
      <c r="E55" s="9"/>
      <c r="G55" s="9" t="s">
        <v>33</v>
      </c>
      <c r="H55" s="9"/>
      <c r="I55" s="9"/>
      <c r="J55" s="9"/>
      <c r="L55" s="9" t="s">
        <v>34</v>
      </c>
      <c r="M55" s="9"/>
      <c r="N55" s="9"/>
      <c r="O55" s="9"/>
      <c r="Q55" s="9" t="s">
        <v>35</v>
      </c>
      <c r="R55" s="9"/>
      <c r="S55" s="9"/>
      <c r="T55" s="9"/>
    </row>
    <row r="56" spans="2:20" ht="51" x14ac:dyDescent="0.2">
      <c r="B56" s="1" t="s">
        <v>0</v>
      </c>
      <c r="C56" s="1" t="s">
        <v>1</v>
      </c>
      <c r="D56" s="3" t="s">
        <v>2</v>
      </c>
      <c r="E56" s="3" t="s">
        <v>3</v>
      </c>
      <c r="G56" s="1" t="s">
        <v>0</v>
      </c>
      <c r="H56" s="1" t="s">
        <v>1</v>
      </c>
      <c r="I56" s="3" t="s">
        <v>2</v>
      </c>
      <c r="J56" s="3" t="s">
        <v>3</v>
      </c>
      <c r="L56" s="1" t="s">
        <v>0</v>
      </c>
      <c r="M56" s="1" t="s">
        <v>1</v>
      </c>
      <c r="N56" s="3" t="s">
        <v>2</v>
      </c>
      <c r="O56" s="3" t="s">
        <v>3</v>
      </c>
      <c r="Q56" s="1" t="s">
        <v>0</v>
      </c>
      <c r="R56" s="1" t="s">
        <v>1</v>
      </c>
      <c r="S56" s="3" t="s">
        <v>2</v>
      </c>
      <c r="T56" s="3" t="s">
        <v>3</v>
      </c>
    </row>
    <row r="57" spans="2:20" x14ac:dyDescent="0.2">
      <c r="B57" s="2">
        <v>41375</v>
      </c>
      <c r="C57" t="s">
        <v>6</v>
      </c>
      <c r="D57">
        <v>85</v>
      </c>
      <c r="G57" s="2">
        <v>41393</v>
      </c>
      <c r="H57" t="s">
        <v>6</v>
      </c>
      <c r="I57">
        <v>79</v>
      </c>
      <c r="L57" s="2">
        <v>41396</v>
      </c>
      <c r="M57" t="s">
        <v>6</v>
      </c>
      <c r="N57">
        <v>92</v>
      </c>
      <c r="P57" t="s">
        <v>5</v>
      </c>
      <c r="Q57" s="2">
        <v>41403</v>
      </c>
      <c r="R57" t="s">
        <v>6</v>
      </c>
      <c r="S57">
        <v>89</v>
      </c>
    </row>
    <row r="58" spans="2:20" x14ac:dyDescent="0.2">
      <c r="B58" s="2">
        <v>41547</v>
      </c>
      <c r="C58">
        <v>3</v>
      </c>
      <c r="D58">
        <v>91.02</v>
      </c>
      <c r="G58" s="2">
        <v>41547</v>
      </c>
      <c r="H58">
        <v>3</v>
      </c>
      <c r="I58">
        <v>26.82</v>
      </c>
      <c r="L58" s="2">
        <v>41550</v>
      </c>
      <c r="M58">
        <v>3</v>
      </c>
      <c r="N58">
        <v>77.8</v>
      </c>
      <c r="Q58" s="2">
        <v>41557</v>
      </c>
      <c r="R58">
        <v>3</v>
      </c>
      <c r="S58">
        <v>92.7</v>
      </c>
    </row>
    <row r="59" spans="2:20" x14ac:dyDescent="0.2">
      <c r="B59" s="2">
        <v>41627</v>
      </c>
      <c r="C59">
        <v>5</v>
      </c>
      <c r="D59">
        <v>67.900000000000006</v>
      </c>
      <c r="G59" s="2">
        <v>41631</v>
      </c>
      <c r="H59">
        <v>6</v>
      </c>
      <c r="I59">
        <v>15.3</v>
      </c>
      <c r="L59" s="2">
        <v>41626</v>
      </c>
      <c r="M59">
        <v>5</v>
      </c>
      <c r="N59">
        <v>64.36</v>
      </c>
      <c r="Q59" s="2">
        <v>41638</v>
      </c>
      <c r="R59">
        <v>6</v>
      </c>
      <c r="S59">
        <v>91.7</v>
      </c>
    </row>
    <row r="60" spans="2:20" x14ac:dyDescent="0.2">
      <c r="B60" s="2">
        <v>41792</v>
      </c>
      <c r="C60">
        <v>11</v>
      </c>
      <c r="D60">
        <v>24</v>
      </c>
      <c r="G60" s="2">
        <v>41799</v>
      </c>
      <c r="H60">
        <v>11</v>
      </c>
      <c r="I60">
        <v>3.77</v>
      </c>
      <c r="L60" s="2">
        <v>41802</v>
      </c>
      <c r="M60">
        <v>11</v>
      </c>
      <c r="N60">
        <v>46.9</v>
      </c>
      <c r="Q60" s="2">
        <v>41808</v>
      </c>
      <c r="R60">
        <v>11</v>
      </c>
      <c r="S60">
        <v>64.900000000000006</v>
      </c>
    </row>
    <row r="63" spans="2:20" ht="28" customHeight="1" x14ac:dyDescent="0.2">
      <c r="B63" s="9" t="s">
        <v>36</v>
      </c>
      <c r="C63" s="9"/>
      <c r="D63" s="9"/>
      <c r="E63" s="9"/>
      <c r="G63" s="9" t="s">
        <v>37</v>
      </c>
      <c r="H63" s="9"/>
      <c r="I63" s="9"/>
      <c r="J63" s="9"/>
    </row>
    <row r="64" spans="2:20" ht="51" x14ac:dyDescent="0.2">
      <c r="B64" s="1" t="s">
        <v>0</v>
      </c>
      <c r="C64" s="1" t="s">
        <v>1</v>
      </c>
      <c r="D64" s="3" t="s">
        <v>2</v>
      </c>
      <c r="E64" s="3" t="s">
        <v>3</v>
      </c>
      <c r="G64" s="1" t="s">
        <v>0</v>
      </c>
      <c r="H64" s="1" t="s">
        <v>1</v>
      </c>
      <c r="I64" s="3" t="s">
        <v>2</v>
      </c>
      <c r="J64" s="3" t="s">
        <v>3</v>
      </c>
    </row>
    <row r="65" spans="2:9" x14ac:dyDescent="0.2">
      <c r="B65" s="2">
        <v>41415</v>
      </c>
      <c r="C65" t="s">
        <v>6</v>
      </c>
      <c r="D65">
        <v>82</v>
      </c>
      <c r="F65" t="s">
        <v>5</v>
      </c>
      <c r="G65" s="2">
        <v>41435</v>
      </c>
      <c r="H65" t="s">
        <v>6</v>
      </c>
      <c r="I65">
        <v>80</v>
      </c>
    </row>
    <row r="66" spans="2:9" x14ac:dyDescent="0.2">
      <c r="B66" s="2">
        <v>41575</v>
      </c>
      <c r="C66">
        <v>3</v>
      </c>
      <c r="D66">
        <v>72</v>
      </c>
      <c r="F66" t="s">
        <v>5</v>
      </c>
      <c r="G66" s="2">
        <v>41589</v>
      </c>
      <c r="H66">
        <v>3</v>
      </c>
      <c r="I66">
        <v>80</v>
      </c>
    </row>
    <row r="67" spans="2:9" x14ac:dyDescent="0.2">
      <c r="B67" s="2">
        <v>41656</v>
      </c>
      <c r="C67">
        <v>6</v>
      </c>
      <c r="D67">
        <v>24</v>
      </c>
      <c r="G67" s="2">
        <v>41673</v>
      </c>
      <c r="H67">
        <v>6</v>
      </c>
      <c r="I67">
        <v>54</v>
      </c>
    </row>
    <row r="68" spans="2:9" x14ac:dyDescent="0.2">
      <c r="B68" s="2">
        <v>41827</v>
      </c>
      <c r="C68">
        <v>11</v>
      </c>
      <c r="D68">
        <v>24.9</v>
      </c>
      <c r="G68" s="2">
        <v>41844</v>
      </c>
      <c r="H68">
        <v>11</v>
      </c>
      <c r="I68">
        <v>23.1</v>
      </c>
    </row>
  </sheetData>
  <mergeCells count="30">
    <mergeCell ref="B3:E3"/>
    <mergeCell ref="G3:J3"/>
    <mergeCell ref="L3:O3"/>
    <mergeCell ref="Q3:T3"/>
    <mergeCell ref="B12:E12"/>
    <mergeCell ref="G12:J12"/>
    <mergeCell ref="L12:O12"/>
    <mergeCell ref="Q12:T12"/>
    <mergeCell ref="B21:E21"/>
    <mergeCell ref="G21:J21"/>
    <mergeCell ref="L21:O21"/>
    <mergeCell ref="Q21:T21"/>
    <mergeCell ref="B29:E29"/>
    <mergeCell ref="G29:J29"/>
    <mergeCell ref="L29:O29"/>
    <mergeCell ref="Q29:T29"/>
    <mergeCell ref="B38:E38"/>
    <mergeCell ref="G38:J38"/>
    <mergeCell ref="L38:O38"/>
    <mergeCell ref="Q38:T38"/>
    <mergeCell ref="B47:E47"/>
    <mergeCell ref="G47:J47"/>
    <mergeCell ref="L47:O47"/>
    <mergeCell ref="Q47:T47"/>
    <mergeCell ref="B55:E55"/>
    <mergeCell ref="G55:J55"/>
    <mergeCell ref="L55:O55"/>
    <mergeCell ref="Q55:T55"/>
    <mergeCell ref="B63:E63"/>
    <mergeCell ref="G63:J63"/>
  </mergeCell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7"/>
  <sheetViews>
    <sheetView workbookViewId="0">
      <selection activeCell="C4" sqref="C4"/>
    </sheetView>
  </sheetViews>
  <sheetFormatPr baseColWidth="10" defaultRowHeight="16" x14ac:dyDescent="0.2"/>
  <sheetData>
    <row r="3" spans="2:5" x14ac:dyDescent="0.2">
      <c r="B3" s="2">
        <v>41435</v>
      </c>
      <c r="C3" s="2">
        <v>41505</v>
      </c>
      <c r="D3">
        <v>0</v>
      </c>
    </row>
    <row r="4" spans="2:5" x14ac:dyDescent="0.2">
      <c r="B4" s="2">
        <v>41589</v>
      </c>
      <c r="D4">
        <f>B4-C3</f>
        <v>84</v>
      </c>
      <c r="E4" s="8">
        <f>D4/30</f>
        <v>2.8</v>
      </c>
    </row>
    <row r="5" spans="2:5" x14ac:dyDescent="0.2">
      <c r="B5" s="2">
        <v>41673</v>
      </c>
      <c r="D5">
        <f>B5-C3</f>
        <v>168</v>
      </c>
      <c r="E5" s="8">
        <f>D5/30</f>
        <v>5.6</v>
      </c>
    </row>
    <row r="6" spans="2:5" x14ac:dyDescent="0.2">
      <c r="B6" s="2">
        <v>41844</v>
      </c>
      <c r="D6">
        <f>B6-C3</f>
        <v>339</v>
      </c>
      <c r="E6" s="8">
        <f>D6/30</f>
        <v>11.3</v>
      </c>
    </row>
    <row r="7" spans="2:5" x14ac:dyDescent="0.2">
      <c r="B7" s="2">
        <v>42086</v>
      </c>
      <c r="D7">
        <f>B7-C3</f>
        <v>581</v>
      </c>
      <c r="E7" s="8">
        <f>D7/30</f>
        <v>19.366666666666667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MD Anderson Cancer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MDACC</dc:creator>
  <cp:lastModifiedBy>Microsoft Office User</cp:lastModifiedBy>
  <dcterms:created xsi:type="dcterms:W3CDTF">2015-03-24T16:00:34Z</dcterms:created>
  <dcterms:modified xsi:type="dcterms:W3CDTF">2020-10-21T09:27:06Z</dcterms:modified>
</cp:coreProperties>
</file>