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TUDIOAPPLICATIVI\Modunivar-master\Dati\"/>
    </mc:Choice>
  </mc:AlternateContent>
  <xr:revisionPtr revIDLastSave="0" documentId="13_ncr:1_{B665975F-E076-40FA-BD5C-C133D10AB64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set" sheetId="1" r:id="rId1"/>
    <sheet name="Dati per lezione" sheetId="2" r:id="rId2"/>
    <sheet name="Foglio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22" i="2"/>
  <c r="C23" i="2" s="1"/>
  <c r="C21" i="2"/>
  <c r="C19" i="2"/>
  <c r="C18" i="2"/>
  <c r="C17" i="2"/>
  <c r="C15" i="2"/>
  <c r="C14" i="2"/>
  <c r="C16" i="2" s="1"/>
</calcChain>
</file>

<file path=xl/sharedStrings.xml><?xml version="1.0" encoding="utf-8"?>
<sst xmlns="http://schemas.openxmlformats.org/spreadsheetml/2006/main" count="35" uniqueCount="17">
  <si>
    <t>Volume</t>
  </si>
  <si>
    <t>Trial#</t>
  </si>
  <si>
    <t>Volume (mL)</t>
  </si>
  <si>
    <t>minimum</t>
  </si>
  <si>
    <t>maximum</t>
  </si>
  <si>
    <t>mean</t>
  </si>
  <si>
    <t>median</t>
  </si>
  <si>
    <t>standard dev.</t>
  </si>
  <si>
    <t>mL</t>
  </si>
  <si>
    <t>Q1</t>
  </si>
  <si>
    <t>Q3</t>
  </si>
  <si>
    <t>IQR (Q3-Q1)</t>
  </si>
  <si>
    <t>RSD%</t>
  </si>
  <si>
    <t>%</t>
  </si>
  <si>
    <t>max-min</t>
  </si>
  <si>
    <t>Fat table</t>
  </si>
  <si>
    <t>Slim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</si>
</sst>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Lucida Sans Unicode"/>
      <family val="2"/>
    </font>
    <font>
      <b/>
      <sz val="10"/>
      <color theme="1"/>
      <name val="Lucida Sans Unicod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13</xdr:row>
      <xdr:rowOff>180976</xdr:rowOff>
    </xdr:from>
    <xdr:to>
      <xdr:col>7</xdr:col>
      <xdr:colOff>714375</xdr:colOff>
      <xdr:row>15</xdr:row>
      <xdr:rowOff>123826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6360182-1A3D-BF5F-CC70-288E9CBD256A}"/>
            </a:ext>
          </a:extLst>
        </xdr:cNvPr>
        <xdr:cNvSpPr txBox="1"/>
      </xdr:nvSpPr>
      <xdr:spPr>
        <a:xfrm>
          <a:off x="3581400" y="2466976"/>
          <a:ext cx="2286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Random generated data for</a:t>
          </a:r>
          <a:r>
            <a:rPr lang="it-IT" sz="1100" baseline="0"/>
            <a:t> exercise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"/>
  <sheetViews>
    <sheetView workbookViewId="0">
      <selection activeCell="C25" sqref="C25"/>
    </sheetView>
  </sheetViews>
  <sheetFormatPr defaultRowHeight="15" x14ac:dyDescent="0.25"/>
  <cols>
    <col min="1" max="1" width="15.5703125" customWidth="1"/>
  </cols>
  <sheetData>
    <row r="1" spans="1:1" x14ac:dyDescent="0.25">
      <c r="A1" t="s">
        <v>0</v>
      </c>
    </row>
    <row r="2" spans="1:1" x14ac:dyDescent="0.25">
      <c r="A2" s="1">
        <v>9.9660978998690837</v>
      </c>
    </row>
    <row r="3" spans="1:1" x14ac:dyDescent="0.25">
      <c r="A3" s="1">
        <v>9.9876565513659727</v>
      </c>
    </row>
    <row r="4" spans="1:1" x14ac:dyDescent="0.25">
      <c r="A4" s="1">
        <v>9.9840829857021447</v>
      </c>
    </row>
    <row r="5" spans="1:1" x14ac:dyDescent="0.25">
      <c r="A5" s="1">
        <v>9.9762499125609168</v>
      </c>
    </row>
    <row r="6" spans="1:1" x14ac:dyDescent="0.25">
      <c r="A6" s="1">
        <v>9.985478953658486</v>
      </c>
    </row>
    <row r="7" spans="1:1" x14ac:dyDescent="0.25">
      <c r="A7" s="1">
        <v>9.9845911631382762</v>
      </c>
    </row>
    <row r="8" spans="1:1" x14ac:dyDescent="0.25">
      <c r="A8" s="1">
        <v>9.9790652770571171</v>
      </c>
    </row>
    <row r="9" spans="1:1" x14ac:dyDescent="0.25">
      <c r="A9" s="1">
        <v>9.966347261488437</v>
      </c>
    </row>
    <row r="10" spans="1:1" x14ac:dyDescent="0.25">
      <c r="A10" s="1">
        <v>9.9880948186728631</v>
      </c>
    </row>
    <row r="11" spans="1:1" x14ac:dyDescent="0.25">
      <c r="A11" s="1">
        <v>9.9883172628870227</v>
      </c>
    </row>
    <row r="12" spans="1:1" x14ac:dyDescent="0.25">
      <c r="A12" s="1">
        <v>9.9756648982838954</v>
      </c>
    </row>
    <row r="13" spans="1:1" x14ac:dyDescent="0.25">
      <c r="A13" s="1">
        <v>9.9883709703681518</v>
      </c>
    </row>
    <row r="14" spans="1:1" x14ac:dyDescent="0.25">
      <c r="A14" s="1">
        <v>9.98153272708808</v>
      </c>
    </row>
    <row r="15" spans="1:1" x14ac:dyDescent="0.25">
      <c r="A15" s="1">
        <v>9.9828889874152367</v>
      </c>
    </row>
    <row r="16" spans="1:1" x14ac:dyDescent="0.25">
      <c r="A16" s="1">
        <v>9.973997890901984</v>
      </c>
    </row>
    <row r="17" spans="1:1" x14ac:dyDescent="0.25">
      <c r="A17" s="1">
        <v>9.9791621491567923</v>
      </c>
    </row>
    <row r="18" spans="1:1" x14ac:dyDescent="0.25">
      <c r="A18" s="1">
        <v>9.9786628211041091</v>
      </c>
    </row>
    <row r="19" spans="1:1" x14ac:dyDescent="0.25">
      <c r="A19" s="1">
        <v>9.9945338847283267</v>
      </c>
    </row>
    <row r="20" spans="1:1" x14ac:dyDescent="0.25">
      <c r="A20" s="1">
        <v>9.985033976099686</v>
      </c>
    </row>
    <row r="21" spans="1:1" x14ac:dyDescent="0.25">
      <c r="A21" s="1">
        <v>9.9797675170157447</v>
      </c>
    </row>
    <row r="22" spans="1:1" x14ac:dyDescent="0.25">
      <c r="A22" s="1">
        <v>9.98161006687954</v>
      </c>
    </row>
    <row r="23" spans="1:1" x14ac:dyDescent="0.25">
      <c r="A23" s="1">
        <v>9.9766584357530803</v>
      </c>
    </row>
    <row r="24" spans="1:1" x14ac:dyDescent="0.25">
      <c r="A24" s="1">
        <v>9.9849568655008909</v>
      </c>
    </row>
    <row r="25" spans="1:1" x14ac:dyDescent="0.25">
      <c r="A25" s="1">
        <v>9.9760833404252764</v>
      </c>
    </row>
    <row r="26" spans="1:1" x14ac:dyDescent="0.25">
      <c r="A26" s="1">
        <v>9.9815138059603044</v>
      </c>
    </row>
    <row r="27" spans="1:1" x14ac:dyDescent="0.25">
      <c r="A27" s="1">
        <v>9.9858255502659006</v>
      </c>
    </row>
    <row r="28" spans="1:1" x14ac:dyDescent="0.25">
      <c r="A28" s="1">
        <v>9.9718180394666263</v>
      </c>
    </row>
    <row r="29" spans="1:1" x14ac:dyDescent="0.25">
      <c r="A29" s="1">
        <v>9.9834067145457368</v>
      </c>
    </row>
    <row r="30" spans="1:1" x14ac:dyDescent="0.25">
      <c r="A30" s="1">
        <v>9.9841787818695877</v>
      </c>
    </row>
    <row r="31" spans="1:1" x14ac:dyDescent="0.25">
      <c r="A31" s="1">
        <v>9.9873038747864769</v>
      </c>
    </row>
    <row r="32" spans="1:1" x14ac:dyDescent="0.25">
      <c r="A32" s="1">
        <v>9.9742074748610605</v>
      </c>
    </row>
    <row r="33" spans="1:1" x14ac:dyDescent="0.25">
      <c r="A33" s="1">
        <v>9.9752335704215795</v>
      </c>
    </row>
    <row r="34" spans="1:1" x14ac:dyDescent="0.25">
      <c r="A34" s="1">
        <v>9.9849726352295249</v>
      </c>
    </row>
    <row r="35" spans="1:1" x14ac:dyDescent="0.25">
      <c r="A35" s="1">
        <v>9.9773061851556406</v>
      </c>
    </row>
    <row r="36" spans="1:1" x14ac:dyDescent="0.25">
      <c r="A36" s="1">
        <v>9.9815481975929572</v>
      </c>
    </row>
    <row r="37" spans="1:1" x14ac:dyDescent="0.25">
      <c r="A37" s="1">
        <v>9.9773565184114261</v>
      </c>
    </row>
    <row r="38" spans="1:1" x14ac:dyDescent="0.25">
      <c r="A38" s="1">
        <v>9.9807356522979092</v>
      </c>
    </row>
    <row r="39" spans="1:1" x14ac:dyDescent="0.25">
      <c r="A39" s="1">
        <v>9.9932558045657345</v>
      </c>
    </row>
    <row r="40" spans="1:1" x14ac:dyDescent="0.25">
      <c r="A40" s="1">
        <v>9.9897677723311347</v>
      </c>
    </row>
    <row r="41" spans="1:1" x14ac:dyDescent="0.25">
      <c r="A41" s="1">
        <v>9.9731393351794679</v>
      </c>
    </row>
    <row r="42" spans="1:1" x14ac:dyDescent="0.25">
      <c r="A42" s="1">
        <v>9.9837531456251156</v>
      </c>
    </row>
    <row r="43" spans="1:1" x14ac:dyDescent="0.25">
      <c r="A43" s="1">
        <v>9.9889932921178399</v>
      </c>
    </row>
    <row r="44" spans="1:1" x14ac:dyDescent="0.25">
      <c r="A44" s="1">
        <v>9.9892381844802287</v>
      </c>
    </row>
    <row r="45" spans="1:1" x14ac:dyDescent="0.25">
      <c r="A45" s="1">
        <v>9.9853341102607658</v>
      </c>
    </row>
    <row r="46" spans="1:1" x14ac:dyDescent="0.25">
      <c r="A46" s="1">
        <v>9.9789043265082285</v>
      </c>
    </row>
    <row r="47" spans="1:1" x14ac:dyDescent="0.25">
      <c r="A47" s="1">
        <v>9.9788009797157713</v>
      </c>
    </row>
    <row r="48" spans="1:1" x14ac:dyDescent="0.25">
      <c r="A48" s="1">
        <v>9.979934452039771</v>
      </c>
    </row>
    <row r="49" spans="1:1" x14ac:dyDescent="0.25">
      <c r="A49" s="1">
        <v>9.9746345117273734</v>
      </c>
    </row>
    <row r="50" spans="1:1" x14ac:dyDescent="0.25">
      <c r="A50" s="1">
        <v>9.9766907519188237</v>
      </c>
    </row>
    <row r="51" spans="1:1" x14ac:dyDescent="0.25">
      <c r="A51" s="1">
        <v>9.9747410353848238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abSelected="1" workbookViewId="0">
      <selection activeCell="O8" sqref="O8"/>
    </sheetView>
  </sheetViews>
  <sheetFormatPr defaultRowHeight="15" x14ac:dyDescent="0.25"/>
  <cols>
    <col min="2" max="2" width="13.5703125" customWidth="1"/>
    <col min="4" max="4" width="13.5703125" customWidth="1"/>
    <col min="6" max="6" width="13.5703125" customWidth="1"/>
    <col min="8" max="8" width="13.5703125" customWidth="1"/>
    <col min="10" max="10" width="13.5703125" customWidth="1"/>
    <col min="12" max="12" width="9.140625" style="13"/>
    <col min="13" max="13" width="13.5703125" style="13" customWidth="1"/>
  </cols>
  <sheetData>
    <row r="1" spans="1:13" x14ac:dyDescent="0.25">
      <c r="A1" s="15" t="s">
        <v>15</v>
      </c>
      <c r="L1" s="16" t="s">
        <v>16</v>
      </c>
    </row>
    <row r="2" spans="1:13" x14ac:dyDescent="0.25">
      <c r="A2" s="10" t="s">
        <v>1</v>
      </c>
      <c r="B2" s="10" t="s">
        <v>2</v>
      </c>
      <c r="C2" s="10" t="s">
        <v>1</v>
      </c>
      <c r="D2" s="10" t="s">
        <v>2</v>
      </c>
      <c r="E2" s="10" t="s">
        <v>1</v>
      </c>
      <c r="F2" s="10" t="s">
        <v>2</v>
      </c>
      <c r="G2" s="10" t="s">
        <v>1</v>
      </c>
      <c r="H2" s="10" t="s">
        <v>2</v>
      </c>
      <c r="I2" s="10" t="s">
        <v>1</v>
      </c>
      <c r="J2" s="10" t="s">
        <v>2</v>
      </c>
      <c r="L2" s="11" t="s">
        <v>1</v>
      </c>
      <c r="M2" s="11" t="s">
        <v>2</v>
      </c>
    </row>
    <row r="3" spans="1:13" x14ac:dyDescent="0.25">
      <c r="A3" s="4">
        <v>1</v>
      </c>
      <c r="B3" s="5">
        <v>9.9110084815584116</v>
      </c>
      <c r="C3" s="4">
        <v>11</v>
      </c>
      <c r="D3" s="5">
        <v>10.007252461455238</v>
      </c>
      <c r="E3" s="4">
        <v>21</v>
      </c>
      <c r="F3" s="5">
        <v>9.9912990433131483</v>
      </c>
      <c r="G3" s="4">
        <v>31</v>
      </c>
      <c r="H3" s="5">
        <v>9.9563299667898093</v>
      </c>
      <c r="I3" s="4">
        <v>41</v>
      </c>
      <c r="J3" s="5">
        <v>9.9975310431182436</v>
      </c>
      <c r="L3" s="13">
        <v>1</v>
      </c>
      <c r="M3" s="14">
        <v>9.9110084815584116</v>
      </c>
    </row>
    <row r="4" spans="1:13" x14ac:dyDescent="0.25">
      <c r="A4" s="6">
        <v>2</v>
      </c>
      <c r="B4" s="7">
        <v>9.9935676925815926</v>
      </c>
      <c r="C4" s="6">
        <v>12</v>
      </c>
      <c r="D4" s="7">
        <v>9.9688985582907037</v>
      </c>
      <c r="E4" s="6">
        <v>22</v>
      </c>
      <c r="F4" s="7">
        <v>9.9121217030733817</v>
      </c>
      <c r="G4" s="6">
        <v>32</v>
      </c>
      <c r="H4" s="7">
        <v>10.009209011932427</v>
      </c>
      <c r="I4" s="6">
        <v>42</v>
      </c>
      <c r="J4" s="7">
        <v>10.010202066459925</v>
      </c>
      <c r="L4" s="13">
        <v>2</v>
      </c>
      <c r="M4" s="14">
        <v>9.9935676925815926</v>
      </c>
    </row>
    <row r="5" spans="1:13" x14ac:dyDescent="0.25">
      <c r="A5" s="6">
        <v>3</v>
      </c>
      <c r="B5" s="7">
        <v>9.9537182959102495</v>
      </c>
      <c r="C5" s="6">
        <v>13</v>
      </c>
      <c r="D5" s="7">
        <v>10.01044183200068</v>
      </c>
      <c r="E5" s="6">
        <v>23</v>
      </c>
      <c r="F5" s="7">
        <v>9.9799139602146454</v>
      </c>
      <c r="G5" s="6">
        <v>33</v>
      </c>
      <c r="H5" s="7">
        <v>9.9859686938180232</v>
      </c>
      <c r="I5" s="6">
        <v>43</v>
      </c>
      <c r="J5" s="7">
        <v>9.9462762986695736</v>
      </c>
      <c r="L5" s="13">
        <v>3</v>
      </c>
      <c r="M5" s="14">
        <v>9.9537182959102495</v>
      </c>
    </row>
    <row r="6" spans="1:13" x14ac:dyDescent="0.25">
      <c r="A6" s="6">
        <v>4</v>
      </c>
      <c r="B6" s="7">
        <v>9.9693310230213967</v>
      </c>
      <c r="C6" s="6">
        <v>14</v>
      </c>
      <c r="D6" s="7">
        <v>9.9671018799290607</v>
      </c>
      <c r="E6" s="6">
        <v>24</v>
      </c>
      <c r="F6" s="7">
        <v>10.037954842537175</v>
      </c>
      <c r="G6" s="6">
        <v>34</v>
      </c>
      <c r="H6" s="7">
        <v>9.9955445361593149</v>
      </c>
      <c r="I6" s="6">
        <v>44</v>
      </c>
      <c r="J6" s="7">
        <v>9.9720335581060056</v>
      </c>
      <c r="L6" s="13">
        <v>4</v>
      </c>
      <c r="M6" s="14">
        <v>9.9693310230213967</v>
      </c>
    </row>
    <row r="7" spans="1:13" x14ac:dyDescent="0.25">
      <c r="A7" s="6">
        <v>5</v>
      </c>
      <c r="B7" s="7">
        <v>9.9802592271408059</v>
      </c>
      <c r="C7" s="6">
        <v>15</v>
      </c>
      <c r="D7" s="7">
        <v>9.9581537310405395</v>
      </c>
      <c r="E7" s="6">
        <v>25</v>
      </c>
      <c r="F7" s="7">
        <v>9.9952002924146939</v>
      </c>
      <c r="G7" s="6">
        <v>35</v>
      </c>
      <c r="H7" s="7">
        <v>9.9555863411842722</v>
      </c>
      <c r="I7" s="6">
        <v>45</v>
      </c>
      <c r="J7" s="7">
        <v>9.9798294908942182</v>
      </c>
      <c r="L7" s="13">
        <v>5</v>
      </c>
      <c r="M7" s="14">
        <v>9.9802592271408059</v>
      </c>
    </row>
    <row r="8" spans="1:13" x14ac:dyDescent="0.25">
      <c r="A8" s="6">
        <v>6</v>
      </c>
      <c r="B8" s="7">
        <v>9.9990783494013442</v>
      </c>
      <c r="C8" s="6">
        <v>16</v>
      </c>
      <c r="D8" s="7">
        <v>9.936544819047441</v>
      </c>
      <c r="E8" s="6">
        <v>26</v>
      </c>
      <c r="F8" s="7">
        <v>9.9882799756506131</v>
      </c>
      <c r="G8" s="6">
        <v>36</v>
      </c>
      <c r="H8" s="7">
        <v>9.9917267047749476</v>
      </c>
      <c r="I8" s="6">
        <v>46</v>
      </c>
      <c r="J8" s="7">
        <v>10.005678012439631</v>
      </c>
      <c r="L8" s="13">
        <v>6</v>
      </c>
      <c r="M8" s="14">
        <v>9.9990783494013442</v>
      </c>
    </row>
    <row r="9" spans="1:13" x14ac:dyDescent="0.25">
      <c r="A9" s="6">
        <v>7</v>
      </c>
      <c r="B9" s="7">
        <v>9.9472119413440225</v>
      </c>
      <c r="C9" s="6">
        <v>17</v>
      </c>
      <c r="D9" s="7">
        <v>9.9517927250963396</v>
      </c>
      <c r="E9" s="6">
        <v>27</v>
      </c>
      <c r="F9" s="7">
        <v>9.995270692988953</v>
      </c>
      <c r="G9" s="6">
        <v>37</v>
      </c>
      <c r="H9" s="7">
        <v>9.9610454694448265</v>
      </c>
      <c r="I9" s="6">
        <v>47</v>
      </c>
      <c r="J9" s="7">
        <v>9.9799830249685613</v>
      </c>
      <c r="L9" s="13">
        <v>7</v>
      </c>
      <c r="M9" s="14">
        <v>9.9472119413440225</v>
      </c>
    </row>
    <row r="10" spans="1:13" x14ac:dyDescent="0.25">
      <c r="A10" s="6">
        <v>8</v>
      </c>
      <c r="B10" s="7">
        <v>9.9612701714795833</v>
      </c>
      <c r="C10" s="6">
        <v>18</v>
      </c>
      <c r="D10" s="7">
        <v>9.9763555906156682</v>
      </c>
      <c r="E10" s="6">
        <v>28</v>
      </c>
      <c r="F10" s="7">
        <v>10.032249127525603</v>
      </c>
      <c r="G10" s="6">
        <v>38</v>
      </c>
      <c r="H10" s="7">
        <v>10.016677555049711</v>
      </c>
      <c r="I10" s="6">
        <v>48</v>
      </c>
      <c r="J10" s="7">
        <v>9.9424434606226271</v>
      </c>
      <c r="L10" s="13">
        <v>8</v>
      </c>
      <c r="M10" s="14">
        <v>9.9612701714795833</v>
      </c>
    </row>
    <row r="11" spans="1:13" x14ac:dyDescent="0.25">
      <c r="A11" s="6">
        <v>9</v>
      </c>
      <c r="B11" s="7">
        <v>9.9898265429692685</v>
      </c>
      <c r="C11" s="6">
        <v>19</v>
      </c>
      <c r="D11" s="7">
        <v>10.013220054097502</v>
      </c>
      <c r="E11" s="6">
        <v>29</v>
      </c>
      <c r="F11" s="7">
        <v>10.014313323572452</v>
      </c>
      <c r="G11" s="6">
        <v>39</v>
      </c>
      <c r="H11" s="7">
        <v>9.9968844208069925</v>
      </c>
      <c r="I11" s="6">
        <v>49</v>
      </c>
      <c r="J11" s="7">
        <v>9.9681800290545937</v>
      </c>
      <c r="L11" s="13">
        <v>9</v>
      </c>
      <c r="M11" s="14">
        <v>9.9898265429692685</v>
      </c>
    </row>
    <row r="12" spans="1:13" x14ac:dyDescent="0.25">
      <c r="A12" s="8">
        <v>10</v>
      </c>
      <c r="B12" s="9">
        <v>9.9677186594454099</v>
      </c>
      <c r="C12" s="8">
        <v>20</v>
      </c>
      <c r="D12" s="9">
        <v>9.9727788037489802</v>
      </c>
      <c r="E12" s="8">
        <v>30</v>
      </c>
      <c r="F12" s="9">
        <v>9.9491183559257763</v>
      </c>
      <c r="G12" s="8">
        <v>40</v>
      </c>
      <c r="H12" s="9">
        <v>9.9582979996376082</v>
      </c>
      <c r="I12" s="8">
        <v>50</v>
      </c>
      <c r="J12" s="9">
        <v>9.9495939079679658</v>
      </c>
      <c r="L12" s="13">
        <v>10</v>
      </c>
      <c r="M12" s="14">
        <v>9.9677186594454099</v>
      </c>
    </row>
    <row r="13" spans="1:13" x14ac:dyDescent="0.25">
      <c r="L13" s="13">
        <v>11</v>
      </c>
      <c r="M13" s="14">
        <v>10.007252461455238</v>
      </c>
    </row>
    <row r="14" spans="1:13" x14ac:dyDescent="0.25">
      <c r="B14" t="s">
        <v>3</v>
      </c>
      <c r="C14" s="2">
        <f>MIN(B3:B12,D3:D12,F3:F12,H3:H12,J3:J12)</f>
        <v>9.9110084815584116</v>
      </c>
      <c r="D14" s="3" t="s">
        <v>8</v>
      </c>
      <c r="L14" s="13">
        <v>12</v>
      </c>
      <c r="M14" s="14">
        <v>9.9688985582907037</v>
      </c>
    </row>
    <row r="15" spans="1:13" x14ac:dyDescent="0.25">
      <c r="B15" t="s">
        <v>4</v>
      </c>
      <c r="C15" s="2">
        <f>+MAX(B3:B12,D3:D12,F3:F12,H3:H12,J3:J12)</f>
        <v>10.037954842537175</v>
      </c>
      <c r="D15" s="3" t="s">
        <v>8</v>
      </c>
      <c r="L15" s="13">
        <v>13</v>
      </c>
      <c r="M15" s="14">
        <v>10.01044183200068</v>
      </c>
    </row>
    <row r="16" spans="1:13" x14ac:dyDescent="0.25">
      <c r="B16" t="s">
        <v>14</v>
      </c>
      <c r="C16" s="2">
        <f>C15-C14</f>
        <v>0.12694636097876355</v>
      </c>
      <c r="D16" s="3" t="s">
        <v>8</v>
      </c>
      <c r="L16" s="13">
        <v>14</v>
      </c>
      <c r="M16" s="14">
        <v>9.9671018799290607</v>
      </c>
    </row>
    <row r="17" spans="2:13" x14ac:dyDescent="0.25">
      <c r="B17" t="s">
        <v>5</v>
      </c>
      <c r="C17" s="2">
        <f>+AVERAGE(B3:B12,D3:D12,F3:F12,H3:H12,J3:J12)</f>
        <v>9.9782054749857867</v>
      </c>
      <c r="D17" s="3" t="s">
        <v>8</v>
      </c>
      <c r="L17" s="13">
        <v>15</v>
      </c>
      <c r="M17" s="14">
        <v>9.9581537310405395</v>
      </c>
    </row>
    <row r="18" spans="2:13" x14ac:dyDescent="0.25">
      <c r="B18" t="s">
        <v>6</v>
      </c>
      <c r="C18" s="2">
        <f>+MEDIAN(B3:B12,D3:D12,F3:F12,H3:H12,J3:J12)</f>
        <v>9.9798717255544318</v>
      </c>
      <c r="D18" s="3" t="s">
        <v>8</v>
      </c>
      <c r="L18" s="13">
        <v>16</v>
      </c>
      <c r="M18" s="14">
        <v>9.936544819047441</v>
      </c>
    </row>
    <row r="19" spans="2:13" x14ac:dyDescent="0.25">
      <c r="B19" t="s">
        <v>7</v>
      </c>
      <c r="C19" s="2">
        <f>+_xlfn.STDEV.S(B3:B12,D3:D12,F3:F12,H3:H12,J3:J12)</f>
        <v>2.7789652442345041E-2</v>
      </c>
      <c r="D19" s="3" t="s">
        <v>8</v>
      </c>
      <c r="L19" s="13">
        <v>17</v>
      </c>
      <c r="M19" s="14">
        <v>9.9517927250963396</v>
      </c>
    </row>
    <row r="20" spans="2:13" x14ac:dyDescent="0.25">
      <c r="B20" t="s">
        <v>12</v>
      </c>
      <c r="C20" s="12">
        <f>C19/C17*100</f>
        <v>0.27850350959408987</v>
      </c>
      <c r="D20" s="3" t="s">
        <v>13</v>
      </c>
      <c r="L20" s="13">
        <v>18</v>
      </c>
      <c r="M20" s="14">
        <v>9.9763555906156682</v>
      </c>
    </row>
    <row r="21" spans="2:13" x14ac:dyDescent="0.25">
      <c r="B21" t="s">
        <v>9</v>
      </c>
      <c r="C21" s="2">
        <f>_xlfn.PERCENTILE.EXC(M3:M52,0.25)</f>
        <v>9.9576977899778569</v>
      </c>
      <c r="D21" s="3" t="s">
        <v>8</v>
      </c>
      <c r="L21" s="13">
        <v>19</v>
      </c>
      <c r="M21" s="14">
        <v>10.013220054097502</v>
      </c>
    </row>
    <row r="22" spans="2:13" x14ac:dyDescent="0.25">
      <c r="B22" t="s">
        <v>10</v>
      </c>
      <c r="C22" s="2">
        <f>_xlfn.PERCENTILE.EXC(M:M, 0.75)</f>
        <v>9.9970460763848052</v>
      </c>
      <c r="D22" s="3" t="s">
        <v>8</v>
      </c>
      <c r="L22" s="13">
        <v>20</v>
      </c>
      <c r="M22" s="14">
        <v>9.9727788037489802</v>
      </c>
    </row>
    <row r="23" spans="2:13" x14ac:dyDescent="0.25">
      <c r="B23" t="s">
        <v>11</v>
      </c>
      <c r="C23" s="2">
        <f>C22-C21</f>
        <v>3.9348286406948318E-2</v>
      </c>
      <c r="D23" s="3" t="s">
        <v>8</v>
      </c>
      <c r="L23" s="13">
        <v>21</v>
      </c>
      <c r="M23" s="14">
        <v>9.9912990433131483</v>
      </c>
    </row>
    <row r="24" spans="2:13" x14ac:dyDescent="0.25">
      <c r="L24" s="13">
        <v>22</v>
      </c>
      <c r="M24" s="14">
        <v>9.9121217030733817</v>
      </c>
    </row>
    <row r="25" spans="2:13" x14ac:dyDescent="0.25">
      <c r="L25" s="13">
        <v>23</v>
      </c>
      <c r="M25" s="14">
        <v>9.9799139602146454</v>
      </c>
    </row>
    <row r="26" spans="2:13" x14ac:dyDescent="0.25">
      <c r="L26" s="13">
        <v>24</v>
      </c>
      <c r="M26" s="14">
        <v>10.037954842537175</v>
      </c>
    </row>
    <row r="27" spans="2:13" x14ac:dyDescent="0.25">
      <c r="L27" s="13">
        <v>25</v>
      </c>
      <c r="M27" s="14">
        <v>9.9952002924146939</v>
      </c>
    </row>
    <row r="28" spans="2:13" x14ac:dyDescent="0.25">
      <c r="L28" s="13">
        <v>26</v>
      </c>
      <c r="M28" s="14">
        <v>9.9882799756506131</v>
      </c>
    </row>
    <row r="29" spans="2:13" x14ac:dyDescent="0.25">
      <c r="L29" s="13">
        <v>27</v>
      </c>
      <c r="M29" s="14">
        <v>9.995270692988953</v>
      </c>
    </row>
    <row r="30" spans="2:13" x14ac:dyDescent="0.25">
      <c r="L30" s="13">
        <v>28</v>
      </c>
      <c r="M30" s="14">
        <v>10.032249127525603</v>
      </c>
    </row>
    <row r="31" spans="2:13" x14ac:dyDescent="0.25">
      <c r="L31" s="13">
        <v>29</v>
      </c>
      <c r="M31" s="14">
        <v>10.014313323572452</v>
      </c>
    </row>
    <row r="32" spans="2:13" x14ac:dyDescent="0.25">
      <c r="L32" s="13">
        <v>30</v>
      </c>
      <c r="M32" s="14">
        <v>9.9491183559257763</v>
      </c>
    </row>
    <row r="33" spans="12:13" x14ac:dyDescent="0.25">
      <c r="L33" s="13">
        <v>31</v>
      </c>
      <c r="M33" s="14">
        <v>9.9563299667898093</v>
      </c>
    </row>
    <row r="34" spans="12:13" x14ac:dyDescent="0.25">
      <c r="L34" s="13">
        <v>32</v>
      </c>
      <c r="M34" s="14">
        <v>10.009209011932427</v>
      </c>
    </row>
    <row r="35" spans="12:13" x14ac:dyDescent="0.25">
      <c r="L35" s="13">
        <v>33</v>
      </c>
      <c r="M35" s="14">
        <v>9.9859686938180232</v>
      </c>
    </row>
    <row r="36" spans="12:13" x14ac:dyDescent="0.25">
      <c r="L36" s="13">
        <v>34</v>
      </c>
      <c r="M36" s="14">
        <v>9.9955445361593149</v>
      </c>
    </row>
    <row r="37" spans="12:13" x14ac:dyDescent="0.25">
      <c r="L37" s="13">
        <v>35</v>
      </c>
      <c r="M37" s="14">
        <v>9.9555863411842722</v>
      </c>
    </row>
    <row r="38" spans="12:13" x14ac:dyDescent="0.25">
      <c r="L38" s="13">
        <v>36</v>
      </c>
      <c r="M38" s="14">
        <v>9.9917267047749476</v>
      </c>
    </row>
    <row r="39" spans="12:13" x14ac:dyDescent="0.25">
      <c r="L39" s="13">
        <v>37</v>
      </c>
      <c r="M39" s="14">
        <v>9.9610454694448265</v>
      </c>
    </row>
    <row r="40" spans="12:13" x14ac:dyDescent="0.25">
      <c r="L40" s="13">
        <v>38</v>
      </c>
      <c r="M40" s="14">
        <v>10.016677555049711</v>
      </c>
    </row>
    <row r="41" spans="12:13" x14ac:dyDescent="0.25">
      <c r="L41" s="13">
        <v>39</v>
      </c>
      <c r="M41" s="14">
        <v>9.9968844208069925</v>
      </c>
    </row>
    <row r="42" spans="12:13" x14ac:dyDescent="0.25">
      <c r="L42" s="13">
        <v>40</v>
      </c>
      <c r="M42" s="14">
        <v>9.9582979996376082</v>
      </c>
    </row>
    <row r="43" spans="12:13" x14ac:dyDescent="0.25">
      <c r="L43" s="13">
        <v>41</v>
      </c>
      <c r="M43" s="14">
        <v>9.9975310431182436</v>
      </c>
    </row>
    <row r="44" spans="12:13" x14ac:dyDescent="0.25">
      <c r="L44" s="13">
        <v>42</v>
      </c>
      <c r="M44" s="14">
        <v>10.010202066459925</v>
      </c>
    </row>
    <row r="45" spans="12:13" x14ac:dyDescent="0.25">
      <c r="L45" s="13">
        <v>43</v>
      </c>
      <c r="M45" s="14">
        <v>9.9462762986695736</v>
      </c>
    </row>
    <row r="46" spans="12:13" x14ac:dyDescent="0.25">
      <c r="L46" s="13">
        <v>44</v>
      </c>
      <c r="M46" s="14">
        <v>9.9720335581060056</v>
      </c>
    </row>
    <row r="47" spans="12:13" x14ac:dyDescent="0.25">
      <c r="L47" s="13">
        <v>45</v>
      </c>
      <c r="M47" s="14">
        <v>9.9798294908942182</v>
      </c>
    </row>
    <row r="48" spans="12:13" x14ac:dyDescent="0.25">
      <c r="L48" s="13">
        <v>46</v>
      </c>
      <c r="M48" s="14">
        <v>10.005678012439631</v>
      </c>
    </row>
    <row r="49" spans="12:13" x14ac:dyDescent="0.25">
      <c r="L49" s="13">
        <v>47</v>
      </c>
      <c r="M49" s="14">
        <v>9.9799830249685613</v>
      </c>
    </row>
    <row r="50" spans="12:13" x14ac:dyDescent="0.25">
      <c r="L50" s="13">
        <v>48</v>
      </c>
      <c r="M50" s="14">
        <v>9.9424434606226271</v>
      </c>
    </row>
    <row r="51" spans="12:13" x14ac:dyDescent="0.25">
      <c r="L51" s="13">
        <v>49</v>
      </c>
      <c r="M51" s="14">
        <v>9.9681800290545937</v>
      </c>
    </row>
    <row r="52" spans="12:13" x14ac:dyDescent="0.25">
      <c r="L52" s="13">
        <v>50</v>
      </c>
      <c r="M52" s="14">
        <v>9.9495939079679658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</vt:lpstr>
      <vt:lpstr>Dati per lezione</vt:lpstr>
      <vt:lpstr>Foglio3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Camillo</dc:creator>
  <cp:lastModifiedBy>Giorgio Marrubini</cp:lastModifiedBy>
  <dcterms:created xsi:type="dcterms:W3CDTF">2019-02-18T16:26:26Z</dcterms:created>
  <dcterms:modified xsi:type="dcterms:W3CDTF">2024-08-30T09:14:39Z</dcterms:modified>
</cp:coreProperties>
</file>