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lissacruz/Desktop/Data Analytics/Challenge 1/"/>
    </mc:Choice>
  </mc:AlternateContent>
  <xr:revisionPtr revIDLastSave="0" documentId="8_{221643D4-D6D3-9243-91A0-DAE1A74B1E40}" xr6:coauthVersionLast="47" xr6:coauthVersionMax="47" xr10:uidLastSave="{00000000-0000-0000-0000-000000000000}"/>
  <bookViews>
    <workbookView xWindow="2720" yWindow="8100" windowWidth="28800" windowHeight="16100" activeTab="1" xr2:uid="{00000000-000D-0000-FFFF-FFFF00000000}"/>
  </bookViews>
  <sheets>
    <sheet name="Kickstarter_Challenge.xlsx" sheetId="1" r:id="rId1"/>
    <sheet name="Theatre Outcomes by Launch Date" sheetId="10" r:id="rId2"/>
    <sheet name="Outcomes Based on Goals" sheetId="18" r:id="rId3"/>
  </sheets>
  <definedNames>
    <definedName name="_xlnm._FilterDatabase" localSheetId="0" hidden="1">Kickstarter_Challenge.xlsx!$A$1:$Q$4115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8" l="1"/>
  <c r="D13" i="18"/>
  <c r="D12" i="18"/>
  <c r="D11" i="18"/>
  <c r="D10" i="18"/>
  <c r="D9" i="18"/>
  <c r="D8" i="18"/>
  <c r="D7" i="18"/>
  <c r="D6" i="18"/>
  <c r="D5" i="18"/>
  <c r="D4" i="18"/>
  <c r="D3" i="18"/>
  <c r="D2" i="18"/>
  <c r="B3" i="18"/>
  <c r="B4" i="18"/>
  <c r="B5" i="18"/>
  <c r="B6" i="18"/>
  <c r="B7" i="18"/>
  <c r="B8" i="18"/>
  <c r="B9" i="18"/>
  <c r="B10" i="18"/>
  <c r="B11" i="18"/>
  <c r="B12" i="18"/>
  <c r="B13" i="18"/>
  <c r="C3" i="18"/>
  <c r="C13" i="18"/>
  <c r="C12" i="18"/>
  <c r="C11" i="18"/>
  <c r="C9" i="18"/>
  <c r="C10" i="18"/>
  <c r="C8" i="18"/>
  <c r="G8" i="18" s="1"/>
  <c r="C7" i="18"/>
  <c r="C6" i="18"/>
  <c r="C5" i="18"/>
  <c r="C4" i="18"/>
  <c r="C2" i="18"/>
  <c r="B2" i="18"/>
  <c r="Q2847" i="1"/>
  <c r="Q28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6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6" i="18" l="1"/>
  <c r="G6" i="18" s="1"/>
  <c r="G5" i="18"/>
  <c r="E2" i="18"/>
  <c r="E7" i="18"/>
  <c r="G7" i="18" s="1"/>
  <c r="E10" i="18"/>
  <c r="G10" i="18" s="1"/>
  <c r="E3" i="18"/>
  <c r="F3" i="18" s="1"/>
  <c r="E11" i="18"/>
  <c r="G11" i="18" s="1"/>
  <c r="E4" i="18"/>
  <c r="G4" i="18" s="1"/>
  <c r="E8" i="18"/>
  <c r="F8" i="18" s="1"/>
  <c r="E12" i="18"/>
  <c r="F12" i="18" s="1"/>
  <c r="E5" i="18"/>
  <c r="F5" i="18" s="1"/>
  <c r="E9" i="18"/>
  <c r="F9" i="18" s="1"/>
  <c r="E13" i="18"/>
  <c r="F13" i="18" s="1"/>
  <c r="B14" i="18"/>
  <c r="C14" i="18"/>
  <c r="F7" i="18" l="1"/>
  <c r="G12" i="18"/>
  <c r="G13" i="18"/>
  <c r="F6" i="18"/>
  <c r="G3" i="18"/>
  <c r="G9" i="18"/>
  <c r="F11" i="18"/>
  <c r="F4" i="18"/>
  <c r="E14" i="18"/>
  <c r="F14" i="18" s="1"/>
  <c r="F2" i="18"/>
  <c r="F10" i="18"/>
  <c r="G2" i="18"/>
  <c r="G14" i="18" l="1"/>
</calcChain>
</file>

<file path=xl/sharedStrings.xml><?xml version="1.0" encoding="utf-8"?>
<sst xmlns="http://schemas.openxmlformats.org/spreadsheetml/2006/main" count="28875" uniqueCount="8356">
  <si>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</si>
  <si>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</si>
  <si>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</si>
  <si>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</si>
  <si>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</si>
  <si>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</si>
  <si>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</si>
  <si>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</si>
  <si>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</si>
  <si>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</si>
  <si>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</si>
  <si>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</si>
  <si>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</si>
  <si>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</si>
  <si>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</si>
  <si>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</si>
  <si>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</si>
  <si>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</si>
  <si>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</si>
  <si>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</si>
  <si>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</si>
  <si>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</si>
  <si>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</si>
  <si>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</si>
  <si>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</si>
  <si>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</si>
  <si>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</si>
  <si>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</si>
  <si>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</si>
  <si>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</si>
  <si>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</si>
  <si>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</si>
  <si>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</si>
  <si>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</si>
  <si>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</si>
  <si>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</si>
  <si>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</si>
  <si>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</si>
  <si>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</si>
  <si>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</si>
  <si>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</si>
  <si>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</si>
  <si>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</si>
  <si>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</si>
  <si>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</si>
  <si>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</si>
  <si>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</si>
  <si>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</si>
  <si>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</si>
  <si>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</si>
  <si>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</si>
  <si>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</si>
  <si>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</si>
  <si>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</si>
  <si>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</si>
  <si>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</si>
  <si>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</si>
  <si>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</si>
  <si>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</si>
  <si>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</si>
  <si>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</si>
  <si>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</si>
  <si>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</si>
  <si>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</si>
  <si>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</si>
  <si>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</si>
  <si>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</si>
  <si>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</si>
  <si>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</si>
  <si>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</si>
  <si>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</si>
  <si>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</si>
  <si>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</si>
  <si>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</si>
  <si>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</si>
  <si>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</si>
  <si>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</si>
  <si>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</si>
  <si>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</si>
  <si>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</si>
  <si>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</si>
  <si>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</si>
  <si>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</si>
  <si>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</si>
  <si>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</si>
  <si>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</si>
  <si>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</si>
  <si>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</si>
  <si>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</si>
  <si>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</si>
  <si>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</si>
  <si>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</si>
  <si>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</si>
  <si>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</si>
  <si>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</si>
  <si>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</si>
  <si>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</si>
  <si>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</si>
  <si>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</si>
  <si>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</si>
  <si>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</si>
  <si>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</si>
  <si>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</si>
  <si>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</si>
  <si>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</si>
  <si>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</si>
  <si>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</si>
  <si>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</si>
  <si>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</si>
  <si>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</si>
  <si>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</si>
  <si>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</si>
  <si>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</si>
  <si>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</si>
  <si>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</si>
  <si>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</si>
  <si>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</si>
  <si>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</si>
  <si>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</si>
  <si>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</si>
  <si>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</si>
  <si>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</si>
  <si>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</si>
  <si>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</si>
  <si>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</si>
  <si>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</si>
  <si>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</si>
  <si>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</si>
  <si>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</si>
  <si>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</si>
  <si>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</si>
  <si>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</si>
  <si>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</si>
  <si>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</si>
  <si>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</si>
  <si>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</si>
  <si>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</si>
  <si>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</si>
  <si>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</si>
  <si>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</si>
  <si>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</si>
  <si>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</si>
  <si>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</si>
  <si>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</si>
  <si>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</si>
  <si>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</si>
  <si>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</si>
  <si>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</si>
  <si>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</si>
  <si>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</si>
  <si>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</si>
  <si>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</si>
  <si>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</si>
  <si>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</si>
  <si>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</si>
  <si>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</si>
  <si>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</si>
  <si>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</si>
  <si>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</si>
  <si>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</si>
  <si>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</si>
  <si>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</si>
  <si>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</si>
  <si>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</si>
  <si>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</si>
  <si>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</si>
  <si>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</si>
  <si>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</si>
  <si>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</si>
  <si>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</si>
  <si>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</si>
  <si>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</si>
  <si>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</si>
  <si>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</si>
  <si>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</si>
  <si>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</si>
  <si>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</si>
  <si>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</si>
  <si>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</si>
  <si>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</si>
  <si>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</si>
  <si>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</si>
  <si>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</si>
  <si>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</si>
  <si>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</si>
  <si>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</si>
  <si>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</si>
  <si>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</si>
  <si>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</si>
  <si>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</si>
  <si>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</si>
  <si>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</si>
  <si>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</si>
  <si>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</si>
  <si>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</si>
  <si>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</si>
  <si>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</si>
  <si>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</si>
  <si>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</si>
  <si>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</si>
  <si>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</si>
  <si>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</si>
  <si>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</si>
  <si>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</si>
  <si>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</si>
  <si>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</si>
  <si>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</si>
  <si>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</si>
  <si>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</si>
  <si>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</si>
  <si>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</si>
  <si>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</si>
  <si>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</si>
  <si>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</si>
  <si>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</si>
  <si>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</si>
  <si>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</si>
  <si>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</si>
  <si>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</si>
  <si>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</si>
  <si>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</si>
  <si>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</si>
  <si>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</si>
  <si>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</si>
  <si>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</si>
  <si>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</si>
  <si>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</si>
  <si>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</si>
  <si>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</si>
  <si>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</si>
  <si>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</si>
  <si>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</si>
  <si>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</si>
  <si>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</si>
  <si>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</si>
  <si>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</si>
  <si>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</si>
  <si>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</si>
  <si>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</si>
  <si>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</si>
  <si>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</si>
  <si>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</si>
  <si>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</si>
  <si>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</si>
  <si>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</si>
  <si>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</si>
  <si>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</si>
  <si>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</si>
  <si>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</si>
  <si>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</si>
  <si>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</si>
  <si>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</si>
  <si>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</si>
  <si>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</si>
  <si>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</si>
  <si>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</si>
  <si>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</si>
  <si>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</si>
  <si>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</si>
  <si>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</si>
  <si>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</si>
  <si>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</si>
  <si>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</si>
  <si>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</si>
  <si>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</si>
  <si>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</si>
  <si>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</si>
  <si>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</si>
  <si>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</si>
  <si>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</si>
  <si>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</si>
  <si>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</si>
  <si>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</si>
  <si>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</si>
  <si>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</si>
  <si>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</si>
  <si>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</si>
  <si>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</si>
  <si>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</si>
  <si>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</si>
  <si>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</si>
  <si>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</si>
  <si>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</si>
  <si>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</si>
  <si>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</si>
  <si>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</si>
  <si>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</si>
  <si>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</si>
  <si>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</si>
  <si>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</si>
  <si>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</si>
  <si>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</si>
  <si>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</si>
  <si>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</si>
  <si>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</si>
  <si>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</si>
  <si>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</si>
  <si>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</si>
  <si>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</si>
  <si>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</si>
  <si>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</si>
  <si>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</si>
  <si>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</si>
  <si>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</si>
  <si>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</si>
  <si>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</si>
  <si>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</si>
  <si>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</si>
  <si>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</si>
  <si>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</si>
  <si>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</si>
  <si>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</si>
  <si>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</si>
  <si>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</si>
  <si>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</si>
  <si>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</si>
  <si>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</si>
  <si>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</si>
  <si>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</si>
  <si>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</si>
  <si>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</si>
  <si>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</si>
  <si>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</si>
  <si>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</si>
  <si>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</si>
  <si>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</si>
  <si>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</si>
  <si>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</si>
  <si>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</si>
  <si>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</si>
  <si>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</si>
  <si>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</si>
  <si>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</si>
  <si>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</si>
  <si>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</si>
  <si>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</si>
  <si>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</si>
  <si>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</si>
  <si>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</si>
  <si>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</si>
  <si>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</si>
  <si>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</si>
  <si>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</si>
  <si>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</si>
  <si>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</si>
  <si>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</si>
  <si>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</si>
  <si>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</si>
  <si>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</si>
  <si>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</si>
  <si>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</si>
  <si>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</si>
  <si>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</si>
  <si>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</si>
  <si>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</si>
  <si>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</si>
  <si>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</si>
  <si>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</si>
  <si>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</si>
  <si>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</si>
  <si>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</si>
  <si>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</si>
  <si>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</si>
  <si>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</si>
  <si>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</si>
  <si>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</si>
  <si>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</si>
  <si>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</si>
  <si>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</si>
  <si>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</si>
  <si>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</si>
  <si>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</si>
  <si>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</si>
  <si>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</si>
  <si>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</si>
  <si>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</si>
  <si>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</si>
  <si>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</si>
  <si>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</si>
  <si>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</si>
  <si>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</si>
  <si>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</si>
  <si>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</si>
  <si>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</si>
  <si>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</si>
  <si>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</si>
  <si>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</si>
  <si>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</si>
  <si>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</si>
  <si>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</si>
  <si>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</si>
  <si>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</si>
  <si>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</si>
  <si>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</si>
  <si>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</si>
  <si>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</si>
  <si>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</si>
  <si>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</si>
  <si>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</si>
  <si>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</si>
  <si>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</si>
  <si>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</si>
  <si>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</si>
  <si>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</si>
  <si>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</si>
  <si>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</si>
  <si>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</si>
  <si>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</si>
  <si>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</si>
  <si>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</si>
  <si>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</si>
  <si>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</si>
  <si>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</si>
  <si>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</si>
  <si>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</si>
  <si>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</si>
  <si>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</si>
  <si>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</si>
  <si>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</si>
  <si>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</si>
  <si>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</si>
  <si>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</si>
  <si>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</si>
  <si>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</si>
  <si>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</si>
  <si>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</si>
  <si>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</si>
  <si>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</si>
  <si>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</si>
  <si>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</si>
  <si>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</si>
  <si>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</si>
  <si>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</si>
  <si>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</si>
  <si>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</si>
  <si>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</si>
  <si>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</si>
  <si>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</si>
  <si>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</si>
  <si>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</si>
  <si>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</si>
  <si>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</si>
  <si>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</si>
  <si>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</si>
  <si>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</si>
  <si>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</si>
  <si>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</si>
  <si>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</si>
  <si>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</si>
  <si>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</si>
  <si>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</si>
  <si>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</si>
  <si>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</si>
  <si>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</si>
  <si>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</si>
  <si>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</si>
  <si>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</si>
  <si>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</si>
  <si>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</si>
  <si>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</si>
  <si>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</si>
  <si>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</si>
  <si>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</si>
  <si>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</si>
  <si>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</si>
  <si>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</si>
  <si>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</si>
  <si>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</si>
  <si>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</si>
  <si>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</si>
  <si>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</si>
  <si>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</si>
  <si>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</si>
  <si>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</si>
  <si>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</si>
  <si>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</si>
  <si>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</si>
  <si>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</si>
  <si>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</si>
  <si>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</si>
  <si>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</si>
  <si>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</si>
  <si>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</si>
  <si>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</si>
  <si>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</si>
  <si>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</si>
  <si>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</si>
  <si>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</si>
  <si>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</si>
  <si>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</si>
  <si>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</si>
  <si>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</si>
  <si>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</si>
  <si>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</si>
  <si>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</si>
  <si>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</si>
  <si>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</si>
  <si>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</si>
  <si>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</si>
  <si>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</si>
  <si>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</si>
  <si>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</si>
  <si>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</si>
  <si>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</si>
  <si>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</si>
  <si>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</si>
  <si>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</si>
  <si>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</si>
  <si>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</si>
  <si>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</si>
  <si>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</si>
  <si>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</si>
  <si>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</si>
  <si>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</si>
  <si>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</si>
  <si>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</si>
  <si>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</si>
  <si>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</si>
  <si>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</si>
  <si>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</si>
  <si>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</si>
  <si>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</si>
  <si>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</si>
  <si>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</si>
  <si>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</si>
  <si>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</si>
  <si>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</si>
  <si>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</si>
  <si>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</si>
  <si>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</si>
  <si>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</si>
  <si>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</si>
  <si>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</si>
  <si>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</si>
  <si>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</si>
  <si>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</si>
  <si>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</si>
  <si>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</si>
  <si>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</si>
  <si>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</si>
  <si>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</si>
  <si>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</si>
  <si>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</si>
  <si>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</si>
  <si>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</si>
  <si>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</si>
  <si>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</si>
  <si>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</si>
  <si>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</si>
  <si>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</si>
  <si>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</si>
  <si>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</si>
  <si>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</si>
  <si>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</si>
  <si>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</si>
  <si>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</si>
  <si>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</si>
  <si>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</si>
  <si>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</si>
  <si>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</si>
  <si>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</si>
  <si>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</si>
  <si>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</si>
  <si>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</si>
  <si>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</si>
  <si>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</si>
  <si>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</si>
  <si>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</si>
  <si>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</si>
  <si>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</si>
  <si>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</si>
  <si>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</si>
  <si>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</si>
  <si>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</si>
  <si>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</si>
  <si>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</si>
  <si>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</si>
  <si>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</si>
  <si>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</si>
  <si>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</si>
  <si>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</si>
  <si>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</si>
  <si>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</si>
  <si>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</si>
  <si>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</si>
  <si>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</si>
  <si>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</si>
  <si>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</si>
  <si>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</si>
  <si>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</si>
  <si>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</si>
  <si>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</si>
  <si>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</si>
  <si>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</si>
  <si>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</si>
  <si>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</si>
  <si>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</si>
  <si>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</si>
  <si>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</si>
  <si>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</si>
  <si>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</si>
  <si>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</si>
  <si>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</si>
  <si>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</si>
  <si>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</si>
  <si>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</si>
  <si>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</si>
  <si>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</si>
  <si>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</si>
  <si>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</si>
  <si>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</si>
  <si>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</si>
  <si>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</si>
  <si>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</si>
  <si>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</si>
  <si>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</si>
  <si>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</si>
  <si>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</si>
  <si>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</si>
  <si>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</si>
  <si>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</si>
  <si>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</si>
  <si>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</si>
  <si>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</si>
  <si>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</si>
  <si>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</si>
  <si>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</si>
  <si>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</si>
  <si>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</si>
  <si>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</si>
  <si>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</si>
  <si>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</si>
  <si>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</si>
  <si>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</si>
  <si>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</si>
  <si>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</si>
  <si>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</si>
  <si>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</si>
  <si>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</si>
  <si>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</si>
  <si>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</si>
  <si>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</si>
  <si>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</si>
  <si>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</si>
  <si>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</si>
  <si>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</si>
  <si>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</si>
  <si>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</si>
  <si>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</si>
  <si>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</si>
  <si>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</si>
  <si>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</si>
  <si>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</si>
  <si>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</si>
  <si>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</si>
  <si>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</si>
  <si>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</si>
  <si>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</si>
  <si>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</si>
  <si>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</si>
  <si>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</si>
  <si>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</si>
  <si>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</si>
  <si>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</si>
  <si>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</si>
  <si>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</si>
  <si>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</si>
  <si>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</si>
  <si>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</si>
  <si>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</si>
  <si>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</si>
  <si>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</si>
  <si>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</si>
  <si>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</si>
  <si>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</si>
  <si>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</si>
  <si>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</si>
  <si>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</si>
  <si>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</si>
  <si>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</si>
  <si>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</si>
  <si>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</si>
  <si>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</si>
  <si>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</si>
  <si>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</si>
  <si>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</si>
  <si>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</si>
  <si>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</si>
  <si>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</si>
  <si>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</si>
  <si>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</si>
  <si>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</si>
  <si>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</si>
  <si>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</si>
  <si>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</si>
  <si>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</si>
  <si>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</si>
  <si>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</si>
  <si>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</si>
  <si>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</si>
  <si>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</si>
  <si>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</si>
  <si>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</si>
  <si>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</si>
  <si>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</si>
  <si>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</si>
  <si>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</si>
  <si>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</si>
  <si>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</si>
  <si>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</si>
  <si>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</si>
  <si>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</si>
  <si>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</si>
  <si>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</si>
  <si>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</si>
  <si>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</si>
  <si>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</si>
  <si>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</si>
  <si>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</si>
  <si>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</si>
  <si>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</si>
  <si>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</si>
  <si>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</si>
  <si>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</si>
  <si>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</si>
  <si>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</si>
  <si>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</si>
  <si>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</si>
  <si>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</si>
  <si>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</si>
  <si>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</si>
  <si>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</si>
  <si>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</si>
  <si>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</si>
  <si>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</si>
  <si>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</si>
  <si>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</si>
  <si>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</si>
  <si>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</si>
  <si>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</si>
  <si>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</si>
  <si>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</si>
  <si>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</si>
  <si>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</si>
  <si>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</si>
  <si>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</si>
  <si>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</si>
  <si>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</si>
  <si>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</si>
  <si>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</si>
  <si>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</si>
  <si>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</si>
  <si>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</si>
  <si>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</si>
  <si>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</si>
  <si>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</si>
  <si>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</si>
  <si>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</si>
  <si>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</si>
  <si>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</si>
  <si>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</si>
  <si>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</si>
  <si>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</si>
  <si>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</si>
  <si>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</si>
  <si>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</si>
  <si>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</si>
  <si>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</si>
  <si>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</si>
  <si>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</si>
  <si>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</si>
  <si>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</si>
  <si>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</si>
  <si>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</si>
  <si>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</si>
  <si>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</si>
  <si>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</si>
  <si>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</si>
  <si>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</si>
  <si>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</si>
  <si>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</si>
  <si>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</si>
  <si>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</si>
  <si>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</si>
  <si>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</si>
  <si>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</si>
  <si>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</si>
  <si>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</si>
  <si>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</si>
  <si>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</si>
  <si>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</si>
  <si>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</si>
  <si>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</si>
  <si>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</si>
  <si>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</si>
  <si>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</si>
  <si>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</si>
  <si>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</si>
  <si>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</si>
  <si>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</si>
  <si>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</si>
  <si>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</si>
  <si>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</si>
  <si>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</si>
  <si>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</si>
  <si>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</si>
  <si>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</si>
  <si>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</si>
  <si>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</si>
  <si>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</si>
  <si>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</si>
  <si>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</si>
  <si>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</si>
  <si>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</si>
  <si>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</si>
  <si>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</si>
  <si>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</si>
  <si>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</si>
  <si>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</si>
  <si>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</si>
  <si>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</si>
  <si>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</si>
  <si>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</si>
  <si>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</si>
  <si>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</si>
  <si>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</si>
  <si>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</si>
  <si>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</si>
  <si>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</si>
  <si>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</si>
  <si>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</si>
  <si>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</si>
  <si>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</si>
  <si>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</si>
  <si>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</si>
  <si>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</si>
  <si>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</si>
  <si>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</si>
  <si>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</si>
  <si>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</si>
  <si>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</si>
  <si>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</si>
  <si>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</si>
  <si>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</si>
  <si>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</si>
  <si>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</si>
  <si>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</si>
  <si>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</si>
  <si>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</si>
  <si>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</si>
  <si>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</si>
  <si>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</si>
  <si>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</si>
  <si>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</si>
  <si>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</si>
  <si>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</si>
  <si>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</si>
  <si>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</si>
  <si>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</si>
  <si>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</si>
  <si>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</si>
  <si>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</si>
  <si>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</si>
  <si>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</si>
  <si>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</si>
  <si>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</si>
  <si>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</si>
  <si>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</si>
  <si>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</si>
  <si>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</si>
  <si>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</si>
  <si>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</si>
  <si>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</si>
  <si>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</si>
  <si>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</si>
  <si>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</si>
  <si>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</si>
  <si>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</si>
  <si>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</si>
  <si>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</si>
  <si>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</si>
  <si>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</si>
  <si>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</si>
  <si>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</si>
  <si>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</si>
  <si>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</si>
  <si>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</si>
  <si>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</si>
  <si>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</si>
  <si>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</si>
  <si>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</si>
  <si>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</si>
  <si>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</si>
  <si>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</si>
  <si>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</si>
  <si>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</si>
  <si>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</si>
  <si>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</si>
  <si>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</si>
  <si>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</si>
  <si>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</si>
  <si>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</si>
  <si>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</si>
  <si>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</si>
  <si>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</si>
  <si>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</si>
  <si>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</si>
  <si>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</si>
  <si>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</si>
  <si>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</si>
  <si>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</si>
  <si>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</si>
  <si>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</si>
  <si>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</si>
  <si>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</si>
  <si>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</si>
  <si>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</si>
  <si>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</si>
  <si>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</si>
  <si>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</si>
  <si>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</si>
  <si>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</si>
  <si>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</si>
  <si>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</si>
  <si>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</si>
  <si>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</si>
  <si>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</si>
  <si>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</si>
  <si>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</si>
  <si>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</si>
  <si>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</si>
  <si>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</si>
  <si>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</si>
  <si>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</si>
  <si>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</si>
  <si>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</si>
  <si>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</si>
  <si>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</si>
  <si>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</si>
  <si>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</si>
  <si>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</si>
  <si>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</si>
  <si>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</si>
  <si>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</si>
  <si>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</si>
  <si>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</si>
  <si>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</si>
  <si>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</si>
  <si>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</si>
  <si>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</si>
  <si>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</si>
  <si>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</si>
  <si>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</si>
  <si>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</si>
  <si>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</si>
  <si>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</si>
  <si>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</si>
  <si>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</si>
  <si>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</si>
  <si>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</si>
  <si>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</si>
  <si>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</si>
  <si>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</si>
  <si>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</si>
  <si>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</si>
  <si>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</si>
  <si>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</si>
  <si>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</si>
  <si>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</si>
  <si>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</si>
  <si>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</si>
  <si>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</si>
  <si>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</si>
  <si>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</si>
  <si>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</si>
  <si>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</si>
  <si>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</si>
  <si>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</si>
  <si>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</si>
  <si>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</si>
  <si>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</si>
  <si>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</si>
  <si>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</si>
  <si>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</si>
  <si>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</si>
  <si>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</si>
  <si>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</si>
  <si>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</si>
  <si>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</si>
  <si>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</si>
  <si>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</si>
  <si>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</si>
  <si>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</si>
  <si>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</si>
  <si>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</si>
  <si>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</si>
  <si>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</si>
  <si>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</si>
  <si>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</si>
  <si>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</si>
  <si>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</si>
  <si>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</si>
  <si>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</si>
  <si>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</si>
  <si>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</si>
  <si>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</si>
  <si>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</si>
  <si>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</si>
  <si>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</si>
  <si>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</si>
  <si>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</si>
  <si>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</si>
  <si>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</si>
  <si>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</si>
  <si>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</si>
  <si>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</si>
  <si>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</si>
  <si>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</si>
  <si>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</si>
  <si>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</si>
  <si>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</si>
  <si>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</si>
  <si>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</si>
  <si>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</si>
  <si>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</si>
  <si>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</si>
  <si>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</si>
  <si>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</si>
  <si>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</si>
  <si>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</si>
  <si>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</si>
  <si>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</si>
  <si>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</si>
  <si>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</si>
  <si>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</si>
  <si>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</si>
  <si>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</si>
  <si>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</si>
  <si>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</si>
  <si>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</si>
  <si>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</si>
  <si>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</si>
  <si>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</si>
  <si>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</si>
  <si>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</si>
  <si>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</si>
  <si>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</si>
  <si>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</si>
  <si>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</si>
  <si>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</si>
  <si>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</si>
  <si>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</si>
  <si>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</si>
  <si>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</si>
  <si>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</si>
  <si>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</si>
  <si>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</si>
  <si>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</si>
  <si>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</si>
  <si>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</si>
  <si>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</si>
  <si>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</si>
  <si>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</si>
  <si>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</si>
  <si>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</si>
  <si>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</si>
  <si>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</si>
  <si>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</si>
  <si>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</si>
  <si>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</si>
  <si>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</si>
  <si>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</si>
  <si>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</si>
  <si>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</si>
  <si>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</si>
  <si>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</si>
  <si>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</si>
  <si>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</si>
  <si>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</si>
  <si>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</si>
  <si>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</si>
  <si>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</si>
  <si>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</si>
  <si>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</si>
  <si>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</si>
  <si>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</si>
  <si>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</si>
  <si>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</si>
  <si>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</si>
  <si>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</si>
  <si>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</si>
  <si>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</si>
  <si>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</si>
  <si>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</si>
  <si>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</si>
  <si>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</si>
  <si>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</si>
  <si>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</si>
  <si>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</si>
  <si>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</si>
  <si>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</si>
  <si>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</si>
  <si>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</si>
  <si>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</si>
  <si>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</si>
  <si>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</si>
  <si>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</si>
  <si>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</si>
  <si>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</si>
  <si>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</si>
  <si>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</si>
  <si>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</si>
  <si>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</si>
  <si>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</si>
  <si>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</si>
  <si>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</si>
  <si>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</si>
  <si>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</si>
  <si>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</si>
  <si>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</si>
  <si>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</si>
  <si>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</si>
  <si>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</si>
  <si>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</si>
  <si>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</si>
  <si>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</si>
  <si>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</si>
  <si>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</si>
  <si>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</si>
  <si>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</si>
  <si>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</si>
  <si>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</si>
  <si>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</si>
  <si>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</si>
  <si>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</si>
  <si>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</si>
  <si>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</si>
  <si>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</si>
  <si>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</si>
  <si>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</si>
  <si>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</si>
  <si>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</si>
  <si>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</si>
  <si>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</si>
  <si>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</si>
  <si>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</si>
  <si>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</si>
  <si>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</si>
  <si>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</si>
  <si>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</si>
  <si>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</si>
  <si>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</si>
  <si>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</si>
  <si>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</si>
  <si>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</si>
  <si>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</si>
  <si>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</si>
  <si>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</si>
  <si>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</si>
  <si>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</si>
  <si>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</si>
  <si>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</si>
  <si>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</si>
  <si>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</si>
  <si>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</si>
  <si>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</si>
  <si>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</si>
  <si>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</si>
  <si>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</si>
  <si>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</si>
  <si>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</si>
  <si>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</si>
  <si>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</si>
  <si>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</si>
  <si>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</si>
  <si>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</si>
  <si>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</si>
  <si>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</si>
  <si>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</si>
  <si>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</si>
  <si>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</si>
  <si>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</si>
  <si>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</si>
  <si>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</si>
  <si>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</si>
  <si>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</si>
  <si>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</si>
  <si>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</si>
  <si>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</si>
  <si>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</si>
  <si>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</si>
  <si>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</si>
  <si>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</si>
  <si>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</si>
  <si>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</si>
  <si>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</si>
  <si>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</si>
  <si>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</si>
  <si>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</si>
  <si>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</si>
  <si>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</si>
  <si>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</si>
  <si>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</si>
  <si>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</si>
  <si>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</si>
  <si>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</si>
  <si>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</si>
  <si>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</si>
  <si>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</si>
  <si>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</si>
  <si>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</si>
  <si>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</si>
  <si>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</si>
  <si>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</si>
  <si>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</si>
  <si>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</si>
  <si>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</si>
  <si>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</si>
  <si>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</si>
  <si>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</si>
  <si>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</si>
  <si>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</si>
  <si>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</si>
  <si>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</si>
  <si>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</si>
  <si>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</si>
  <si>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</si>
  <si>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</si>
  <si>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</si>
  <si>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</si>
  <si>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</si>
  <si>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</si>
  <si>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</si>
  <si>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</si>
  <si>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</si>
  <si>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</si>
  <si>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</si>
  <si>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</si>
  <si>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</si>
  <si>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</si>
  <si>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</si>
  <si>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</si>
  <si>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</si>
  <si>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</si>
  <si>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</si>
  <si>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</si>
  <si>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</si>
  <si>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</si>
  <si>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</si>
  <si>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</si>
  <si>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</si>
  <si>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</si>
  <si>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</si>
  <si>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</si>
  <si>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</si>
  <si>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</si>
  <si>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</si>
  <si>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</si>
  <si>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</si>
  <si>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</si>
  <si>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</si>
  <si>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</si>
  <si>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</si>
  <si>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</si>
  <si>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</si>
  <si>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</si>
  <si>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</si>
  <si>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</si>
  <si>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</si>
  <si>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</si>
  <si>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</si>
  <si>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</si>
  <si>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</si>
  <si>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</si>
  <si>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</si>
  <si>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</si>
  <si>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</si>
  <si>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</si>
  <si>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</si>
  <si>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</si>
  <si>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</si>
  <si>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</si>
  <si>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</si>
  <si>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</si>
  <si>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</si>
  <si>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</si>
  <si>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</si>
  <si>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</si>
  <si>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</si>
  <si>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</si>
  <si>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</si>
  <si>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</si>
  <si>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</si>
  <si>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</si>
  <si>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</si>
  <si>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</si>
  <si>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</si>
  <si>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</si>
  <si>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</si>
  <si>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</si>
  <si>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</si>
  <si>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</si>
  <si>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</si>
  <si>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</si>
  <si>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</si>
  <si>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</si>
  <si>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</si>
  <si>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</si>
  <si>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</si>
  <si>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</si>
  <si>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</si>
  <si>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</si>
  <si>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</si>
  <si>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</si>
  <si>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</si>
  <si>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</si>
  <si>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</si>
  <si>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</si>
  <si>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</si>
  <si>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</si>
  <si>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</si>
  <si>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</si>
  <si>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</si>
  <si>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</si>
  <si>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</si>
  <si>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</si>
  <si>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</si>
  <si>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</si>
  <si>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</si>
  <si>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</si>
  <si>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</si>
  <si>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</si>
  <si>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</si>
  <si>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</si>
  <si>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</si>
  <si>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</si>
  <si>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</si>
  <si>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</si>
  <si>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</si>
  <si>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</si>
  <si>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</si>
  <si>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</si>
  <si>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</si>
  <si>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</si>
  <si>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</si>
  <si>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</si>
  <si>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</si>
  <si>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</si>
  <si>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</si>
  <si>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</si>
  <si>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</si>
  <si>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</si>
  <si>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</si>
  <si>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</si>
  <si>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</si>
  <si>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</si>
  <si>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</si>
  <si>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</si>
  <si>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</si>
  <si>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</si>
  <si>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</si>
  <si>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</si>
  <si>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</si>
  <si>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</si>
  <si>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</si>
  <si>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</si>
  <si>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</si>
  <si>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</si>
  <si>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</si>
  <si>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</si>
  <si>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</si>
  <si>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</si>
  <si>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</si>
  <si>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</si>
  <si>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</si>
  <si>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</si>
  <si>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</si>
  <si>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</si>
  <si>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</si>
  <si>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</si>
  <si>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</si>
  <si>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</si>
  <si>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</si>
  <si>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</si>
  <si>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</si>
  <si>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</si>
  <si>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</si>
  <si>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</si>
  <si>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</si>
  <si>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</si>
  <si>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</si>
  <si>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</si>
  <si>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</si>
  <si>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</si>
  <si>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</si>
  <si>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</si>
  <si>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</si>
  <si>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</si>
  <si>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</si>
  <si>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</si>
  <si>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</si>
  <si>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</si>
  <si>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</si>
  <si>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</si>
  <si>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</si>
  <si>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</si>
  <si>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</si>
  <si>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</si>
  <si>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</si>
  <si>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</si>
  <si>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</si>
  <si>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</si>
  <si>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</si>
  <si>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</si>
  <si>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</si>
  <si>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</si>
  <si>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</si>
  <si>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</si>
  <si>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</si>
  <si>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</si>
  <si>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</si>
  <si>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</si>
  <si>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</si>
  <si>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</si>
  <si>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</si>
  <si>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</si>
  <si>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</si>
  <si>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</si>
  <si>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</si>
  <si>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</si>
  <si>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</si>
  <si>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</si>
  <si>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</si>
  <si>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</si>
  <si>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</si>
  <si>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</si>
  <si>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</si>
  <si>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</si>
  <si>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</si>
  <si>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</si>
  <si>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</si>
  <si>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</si>
  <si>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</si>
  <si>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</si>
  <si>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</si>
  <si>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</si>
  <si>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</si>
  <si>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</si>
  <si>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</si>
  <si>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</si>
  <si>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</si>
  <si>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</si>
  <si>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</si>
  <si>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</si>
  <si>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</si>
  <si>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</si>
  <si>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</si>
  <si>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</si>
  <si>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</si>
  <si>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</si>
  <si>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</si>
  <si>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</si>
  <si>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</si>
  <si>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</si>
  <si>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</si>
  <si>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</si>
  <si>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</si>
  <si>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</si>
  <si>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</si>
  <si>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</si>
  <si>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</si>
  <si>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</si>
  <si>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</si>
  <si>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</si>
  <si>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</si>
  <si>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</si>
  <si>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</si>
  <si>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</si>
  <si>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</si>
  <si>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</si>
  <si>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</si>
  <si>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</si>
  <si>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</si>
  <si>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</si>
  <si>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</si>
  <si>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</si>
  <si>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</si>
  <si>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</si>
  <si>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</si>
  <si>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</si>
  <si>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</si>
  <si>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</si>
  <si>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</si>
  <si>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</si>
  <si>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</si>
  <si>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</si>
  <si>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</si>
  <si>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</si>
  <si>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</si>
  <si>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</si>
  <si>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</si>
  <si>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</si>
  <si>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</si>
  <si>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</si>
  <si>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</si>
  <si>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</si>
  <si>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</si>
  <si>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</si>
  <si>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</si>
  <si>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</si>
  <si>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</si>
  <si>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</si>
  <si>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</si>
  <si>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</si>
  <si>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</si>
  <si>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</si>
  <si>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</si>
  <si>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</si>
  <si>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</si>
  <si>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</si>
  <si>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</si>
  <si>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</si>
  <si>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</si>
  <si>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</si>
  <si>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</si>
  <si>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</si>
  <si>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</si>
  <si>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</si>
  <si>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</si>
  <si>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</si>
  <si>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</si>
  <si>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</si>
  <si>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</si>
  <si>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</si>
  <si>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</si>
  <si>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</si>
  <si>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</si>
  <si>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</si>
  <si>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</si>
  <si>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</si>
  <si>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</si>
  <si>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</si>
  <si>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</si>
  <si>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</si>
  <si>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</si>
  <si>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</si>
  <si>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</si>
  <si>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</si>
  <si>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</si>
  <si>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</si>
  <si>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</si>
  <si>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</si>
  <si>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</si>
  <si>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</si>
  <si>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</si>
  <si>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</si>
  <si>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</si>
  <si>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</si>
  <si>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</si>
  <si>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</si>
  <si>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</si>
  <si>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</si>
  <si>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</si>
  <si>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</si>
  <si>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</si>
  <si>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</si>
  <si>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</si>
  <si>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</si>
  <si>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</si>
  <si>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</si>
  <si>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</si>
  <si>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</si>
  <si>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</si>
  <si>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</si>
  <si>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</si>
  <si>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</si>
  <si>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</si>
  <si>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</si>
  <si>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</si>
  <si>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</si>
  <si>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</si>
  <si>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</si>
  <si>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</si>
  <si>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</si>
  <si>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</si>
  <si>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</si>
  <si>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</si>
  <si>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</si>
  <si>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</si>
  <si>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</si>
  <si>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</si>
  <si>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</si>
  <si>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</si>
  <si>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</si>
  <si>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</si>
  <si>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</si>
  <si>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</si>
  <si>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</si>
  <si>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</si>
  <si>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</si>
  <si>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</si>
  <si>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</si>
  <si>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</si>
  <si>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</si>
  <si>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</si>
  <si>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</si>
  <si>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</si>
  <si>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</si>
  <si>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</si>
  <si>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</si>
  <si>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</si>
  <si>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</si>
  <si>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</si>
  <si>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</si>
  <si>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</si>
  <si>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</si>
  <si>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</si>
  <si>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</si>
  <si>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</si>
  <si>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</si>
  <si>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</si>
  <si>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</si>
  <si>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</si>
  <si>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</si>
  <si>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</si>
  <si>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</si>
  <si>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</si>
  <si>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</si>
  <si>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</si>
  <si>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</si>
  <si>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</si>
  <si>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</si>
  <si>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</si>
  <si>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</si>
  <si>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</si>
  <si>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</si>
  <si>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</si>
  <si>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</si>
  <si>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</si>
  <si>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</si>
  <si>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</si>
  <si>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</si>
  <si>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</si>
  <si>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</si>
  <si>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</si>
  <si>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</si>
  <si>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</si>
  <si>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</si>
  <si>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</si>
  <si>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</si>
  <si>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</si>
  <si>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</si>
  <si>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</si>
  <si>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</si>
  <si>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</si>
  <si>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</si>
  <si>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</si>
  <si>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</si>
  <si>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</si>
  <si>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</si>
  <si>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</si>
  <si>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</si>
  <si>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</si>
  <si>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</si>
  <si>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</si>
  <si>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</si>
  <si>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</si>
  <si>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</si>
  <si>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</si>
  <si>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</si>
  <si>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</si>
  <si>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</si>
  <si>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</si>
  <si>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</si>
  <si>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</si>
  <si>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</si>
  <si>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</si>
  <si>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</si>
  <si>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</si>
  <si>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</si>
  <si>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</si>
  <si>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</si>
  <si>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</si>
  <si>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</si>
  <si>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</si>
  <si>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</si>
  <si>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</si>
  <si>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</si>
  <si>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</si>
  <si>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</si>
  <si>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</si>
  <si>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</si>
  <si>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</si>
  <si>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</si>
  <si>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</si>
  <si>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</si>
  <si>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</si>
  <si>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</si>
  <si>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</si>
  <si>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</si>
  <si>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</si>
  <si>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</si>
  <si>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</si>
  <si>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</si>
  <si>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</si>
  <si>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</si>
  <si>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</si>
  <si>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</si>
  <si>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</si>
  <si>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</si>
  <si>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</si>
  <si>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</si>
  <si>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</si>
  <si>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</si>
  <si>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</si>
  <si>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</si>
  <si>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</si>
  <si>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</si>
  <si>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</si>
  <si>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</si>
  <si>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</si>
  <si>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</si>
  <si>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</si>
  <si>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</si>
  <si>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</si>
  <si>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</si>
  <si>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</si>
  <si>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</si>
  <si>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</si>
  <si>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</si>
  <si>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</si>
  <si>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</si>
  <si>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</si>
  <si>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</si>
  <si>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</si>
  <si>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</si>
  <si>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</si>
  <si>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</si>
  <si>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</si>
  <si>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</si>
  <si>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</si>
  <si>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</si>
  <si>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</si>
  <si>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</si>
  <si>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</si>
  <si>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</si>
  <si>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</si>
  <si>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</si>
  <si>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</si>
  <si>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</si>
  <si>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</si>
  <si>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</si>
  <si>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</si>
  <si>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</si>
  <si>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</si>
  <si>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</si>
  <si>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</si>
  <si>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</si>
  <si>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</si>
  <si>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</si>
  <si>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</si>
  <si>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</si>
  <si>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</si>
  <si>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</si>
  <si>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</si>
  <si>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</si>
  <si>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</si>
  <si>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</si>
  <si>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</si>
  <si>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</si>
  <si>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</si>
  <si>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</si>
  <si>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</si>
  <si>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</si>
  <si>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</si>
  <si>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</si>
  <si>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</si>
  <si>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</si>
  <si>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</si>
  <si>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</si>
  <si>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</si>
  <si>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</si>
  <si>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</si>
  <si>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</si>
  <si>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</si>
  <si>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</si>
  <si>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</si>
  <si>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</si>
  <si>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</si>
  <si>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</si>
  <si>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</si>
  <si>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</si>
  <si>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</si>
  <si>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</si>
  <si>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</si>
  <si>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</si>
  <si>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</si>
  <si>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</si>
  <si>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</si>
  <si>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</si>
  <si>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</si>
  <si>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</si>
  <si>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</si>
  <si>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</si>
  <si>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</si>
  <si>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</si>
  <si>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</si>
  <si>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</si>
  <si>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</si>
  <si>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</si>
  <si>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</si>
  <si>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</si>
  <si>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</si>
  <si>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</si>
  <si>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</si>
  <si>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</si>
  <si>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</si>
  <si>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</si>
  <si>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</si>
  <si>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</si>
  <si>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</si>
  <si>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</si>
  <si>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</si>
  <si>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</si>
  <si>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</si>
  <si>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</si>
  <si>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</si>
  <si>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</si>
  <si>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</si>
  <si>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</si>
  <si>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</si>
  <si>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</si>
  <si>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</si>
  <si>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</si>
  <si>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</si>
  <si>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</si>
  <si>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</si>
  <si>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</si>
  <si>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</si>
  <si>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</si>
  <si>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</si>
  <si>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</si>
  <si>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</si>
  <si>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</si>
  <si>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</si>
  <si>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</si>
  <si>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</si>
  <si>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</si>
  <si>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</si>
  <si>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</si>
  <si>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</si>
  <si>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</si>
  <si>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</si>
  <si>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</si>
  <si>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</si>
  <si>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</si>
  <si>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</si>
  <si>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</si>
  <si>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</si>
  <si>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</si>
  <si>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</si>
  <si>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</si>
  <si>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</si>
  <si>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</si>
  <si>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</si>
  <si>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</si>
  <si>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</si>
  <si>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</si>
  <si>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</si>
  <si>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</si>
  <si>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</si>
  <si>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</si>
  <si>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</si>
  <si>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</si>
  <si>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</si>
  <si>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</si>
  <si>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</si>
  <si>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</si>
  <si>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</si>
  <si>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</si>
  <si>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</si>
  <si>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</si>
  <si>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</si>
  <si>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</si>
  <si>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</si>
  <si>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</si>
  <si>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</si>
  <si>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</si>
  <si>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</si>
  <si>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</si>
  <si>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</si>
  <si>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</si>
  <si>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</si>
  <si>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</si>
  <si>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</si>
  <si>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</si>
  <si>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</si>
  <si>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</si>
  <si>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</si>
  <si>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</si>
  <si>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</si>
  <si>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</si>
  <si>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</si>
  <si>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</si>
  <si>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</si>
  <si>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</si>
  <si>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</si>
  <si>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</si>
  <si>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</si>
  <si>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</si>
  <si>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</si>
  <si>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</si>
  <si>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</si>
  <si>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</si>
  <si>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</si>
  <si>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</si>
  <si>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</si>
  <si>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</si>
  <si>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</si>
  <si>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</si>
  <si>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</si>
  <si>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</si>
  <si>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</si>
  <si>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</si>
  <si>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</si>
  <si>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</si>
  <si>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</si>
  <si>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</si>
  <si>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</si>
  <si>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</si>
  <si>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</si>
  <si>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</si>
  <si>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</si>
  <si>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</si>
  <si>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</si>
  <si>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</si>
  <si>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</si>
  <si>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</si>
  <si>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</si>
  <si>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</si>
  <si>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</si>
  <si>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</si>
  <si>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</si>
  <si>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</si>
  <si>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</si>
  <si>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</si>
  <si>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</si>
  <si>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</si>
  <si>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</si>
  <si>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</si>
  <si>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</si>
  <si>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</si>
  <si>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</si>
  <si>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</si>
  <si>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</si>
  <si>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</si>
  <si>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</si>
  <si>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</si>
  <si>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</si>
  <si>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</si>
  <si>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</si>
  <si>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</si>
  <si>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</si>
  <si>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</si>
  <si>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</si>
  <si>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</si>
  <si>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</si>
  <si>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</si>
  <si>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</si>
  <si>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</si>
  <si>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</si>
  <si>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</si>
  <si>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</si>
  <si>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</si>
  <si>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</si>
  <si>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</si>
  <si>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</si>
  <si>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</si>
  <si>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</si>
  <si>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</si>
  <si>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</si>
  <si>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</si>
  <si>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</si>
  <si>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</si>
  <si>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</si>
  <si>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</si>
  <si>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</si>
  <si>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</si>
  <si>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</si>
  <si>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</si>
  <si>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</si>
  <si>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</si>
  <si>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</si>
  <si>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</si>
  <si>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</si>
  <si>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</si>
  <si>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</si>
  <si>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</si>
  <si>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</si>
  <si>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</si>
  <si>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</si>
  <si>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</si>
  <si>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</si>
  <si>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</si>
  <si>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</si>
  <si>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</si>
  <si>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</si>
  <si>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</si>
  <si>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</si>
  <si>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</si>
  <si>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</si>
  <si>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</si>
  <si>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</si>
  <si>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</si>
  <si>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</si>
  <si>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</si>
  <si>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</si>
  <si>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</si>
  <si>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</si>
  <si>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</si>
  <si>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</si>
  <si>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</si>
  <si>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</si>
  <si>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</si>
  <si>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</si>
  <si>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</si>
  <si>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</si>
  <si>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</si>
  <si>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</si>
  <si>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</si>
  <si>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</si>
  <si>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</si>
  <si>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</si>
  <si>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</si>
  <si>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</si>
  <si>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</si>
  <si>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</si>
  <si>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</si>
  <si>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</si>
  <si>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</si>
  <si>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</si>
  <si>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</si>
  <si>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</si>
  <si>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</si>
  <si>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</si>
  <si>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</si>
  <si>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</si>
  <si>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</si>
  <si>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</si>
  <si>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</si>
  <si>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</si>
  <si>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</si>
  <si>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</si>
  <si>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</si>
  <si>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</si>
  <si>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</si>
  <si>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</si>
  <si>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</si>
  <si>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</si>
  <si>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</si>
  <si>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</si>
  <si>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</si>
  <si>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</si>
  <si>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</si>
  <si>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</si>
  <si>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</si>
  <si>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</si>
  <si>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</si>
  <si>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</si>
  <si>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</si>
  <si>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</si>
  <si>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</si>
  <si>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</si>
  <si>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</si>
  <si>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</si>
  <si>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</si>
  <si>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</si>
  <si>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</si>
  <si>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</si>
  <si>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</si>
  <si>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</si>
  <si>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</si>
  <si>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</si>
  <si>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</si>
  <si>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</si>
  <si>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</si>
  <si>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</si>
  <si>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</si>
  <si>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</si>
  <si>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</si>
  <si>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</si>
  <si>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</si>
  <si>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</si>
  <si>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</si>
  <si>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</si>
  <si>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</si>
  <si>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</si>
  <si>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</si>
  <si>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</si>
  <si>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</si>
  <si>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</si>
  <si>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</si>
  <si>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</si>
  <si>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</si>
  <si>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</si>
  <si>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</si>
  <si>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</si>
  <si>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</si>
  <si>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</si>
  <si>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</si>
  <si>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</si>
  <si>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</si>
  <si>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</si>
  <si>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</si>
  <si>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</si>
  <si>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</si>
  <si>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</si>
  <si>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</si>
  <si>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</si>
  <si>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</si>
  <si>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</si>
  <si>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</si>
  <si>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</si>
  <si>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</si>
  <si>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</si>
  <si>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</si>
  <si>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</si>
  <si>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</si>
  <si>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</si>
  <si>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</si>
  <si>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</si>
  <si>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</si>
  <si>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</si>
  <si>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</si>
  <si>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</si>
  <si>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</si>
  <si>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</si>
  <si>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</si>
  <si>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</si>
  <si>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</si>
  <si>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</si>
  <si>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</si>
  <si>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</si>
  <si>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</si>
  <si>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</si>
  <si>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</si>
  <si>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</si>
  <si>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</si>
  <si>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</si>
  <si>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</si>
  <si>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</si>
  <si>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</si>
  <si>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</si>
  <si>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</si>
  <si>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</si>
  <si>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</si>
  <si>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</si>
  <si>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</si>
  <si>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</si>
  <si>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</si>
  <si>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</si>
  <si>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</si>
  <si>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</si>
  <si>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</si>
  <si>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</si>
  <si>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</si>
  <si>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</si>
  <si>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</si>
  <si>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</si>
  <si>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</si>
  <si>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</si>
  <si>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</si>
  <si>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</si>
  <si>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</si>
  <si>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</si>
  <si>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</si>
  <si>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</si>
  <si>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</si>
  <si>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</si>
  <si>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</si>
  <si>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</si>
  <si>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</si>
  <si>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</si>
  <si>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</si>
  <si>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</si>
  <si>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</si>
  <si>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</si>
  <si>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</si>
  <si>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</si>
  <si>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</si>
  <si>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</si>
  <si>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</si>
  <si>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</si>
  <si>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</si>
  <si>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</si>
  <si>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</si>
  <si>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</si>
  <si>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</si>
  <si>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</si>
  <si>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</si>
  <si>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</si>
  <si>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</si>
  <si>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</si>
  <si>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</si>
  <si>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</si>
  <si>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</si>
  <si>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</si>
  <si>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</si>
  <si>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</si>
  <si>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</si>
  <si>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</si>
  <si>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</si>
  <si>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</si>
  <si>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</si>
  <si>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</si>
  <si>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</si>
  <si>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</si>
  <si>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</si>
  <si>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</si>
  <si>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</si>
  <si>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</si>
  <si>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</si>
  <si>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</si>
  <si>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</si>
  <si>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</si>
  <si>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</si>
  <si>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</si>
  <si>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</si>
  <si>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</si>
  <si>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</si>
  <si>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</si>
  <si>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</si>
  <si>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</si>
  <si>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</si>
  <si>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</si>
  <si>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</si>
  <si>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</si>
  <si>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</si>
  <si>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</si>
  <si>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</si>
  <si>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</si>
  <si>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</si>
  <si>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</si>
  <si>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</si>
  <si>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</si>
  <si>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</si>
  <si>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</si>
  <si>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</si>
  <si>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</si>
  <si>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</si>
  <si>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</si>
  <si>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</si>
  <si>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</si>
  <si>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</si>
  <si>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</si>
  <si>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</si>
  <si>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</si>
  <si>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</si>
  <si>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</si>
  <si>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</si>
  <si>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</si>
  <si>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</si>
  <si>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</si>
  <si>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</si>
  <si>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</si>
  <si>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</si>
  <si>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</si>
  <si>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</si>
  <si>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</si>
  <si>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</si>
  <si>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</si>
  <si>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</si>
  <si>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</si>
  <si>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</si>
  <si>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</si>
  <si>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</si>
  <si>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</si>
  <si>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</si>
  <si>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</si>
  <si>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</si>
  <si>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</si>
  <si>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</si>
  <si>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</si>
  <si>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</si>
  <si>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</si>
  <si>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</si>
  <si>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</si>
  <si>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</si>
  <si>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</si>
  <si>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</si>
  <si>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</si>
  <si>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</si>
  <si>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</si>
  <si>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</si>
  <si>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</si>
  <si>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</si>
  <si>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</si>
  <si>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</si>
  <si>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</si>
  <si>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</si>
  <si>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</si>
  <si>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</si>
  <si>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</si>
  <si>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</si>
  <si>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</si>
  <si>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</si>
  <si>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</si>
  <si>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</si>
  <si>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</si>
  <si>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</si>
  <si>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</si>
  <si>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</si>
  <si>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</si>
  <si>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</si>
  <si>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</si>
  <si>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</si>
  <si>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</si>
  <si>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</si>
  <si>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</si>
  <si>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</si>
  <si>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</si>
  <si>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</si>
  <si>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</si>
  <si>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</si>
  <si>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</si>
  <si>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</si>
  <si>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</si>
  <si>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</si>
  <si>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</si>
  <si>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</si>
  <si>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</si>
  <si>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</si>
  <si>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</si>
  <si>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</si>
  <si>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</si>
  <si>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</si>
  <si>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</si>
  <si>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</si>
  <si>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</si>
  <si>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</si>
  <si>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</si>
  <si>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</si>
  <si>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</si>
  <si>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</si>
  <si>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</si>
  <si>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</si>
  <si>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</si>
  <si>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</si>
  <si>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</si>
  <si>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</si>
  <si>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</si>
  <si>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</si>
  <si>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</si>
  <si>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</si>
  <si>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</si>
  <si>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</si>
  <si>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</si>
  <si>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</si>
  <si>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</si>
  <si>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</si>
  <si>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</si>
  <si>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</si>
  <si>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</si>
  <si>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</si>
  <si>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</si>
  <si>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</si>
  <si>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</si>
  <si>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</si>
  <si>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</si>
  <si>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</si>
  <si>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</si>
  <si>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</si>
  <si>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</si>
  <si>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</si>
  <si>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</si>
  <si>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</si>
  <si>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</si>
  <si>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</si>
  <si>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</si>
  <si>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</si>
  <si>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</si>
  <si>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</si>
  <si>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</si>
  <si>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</si>
  <si>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</si>
  <si>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</si>
  <si>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</si>
  <si>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</si>
  <si>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</si>
  <si>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</si>
  <si>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</si>
  <si>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</si>
  <si>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</si>
  <si>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</si>
  <si>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</si>
  <si>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</si>
  <si>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</si>
  <si>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</si>
  <si>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</si>
  <si>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</si>
  <si>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</si>
  <si>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</si>
  <si>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</si>
  <si>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</si>
  <si>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</si>
  <si>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</si>
  <si>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</si>
  <si>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</si>
  <si>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</si>
  <si>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</si>
  <si>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</si>
  <si>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</si>
  <si>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</si>
  <si>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</si>
  <si>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</si>
  <si>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</si>
  <si>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</si>
  <si>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</si>
  <si>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</si>
  <si>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</si>
  <si>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</si>
  <si>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</si>
  <si>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</si>
  <si>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</si>
  <si>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</si>
  <si>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</si>
  <si>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</si>
  <si>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</si>
  <si>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</si>
  <si>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</si>
  <si>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</si>
  <si>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</si>
  <si>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</si>
  <si>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</si>
  <si>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</si>
  <si>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</si>
  <si>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</si>
  <si>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</si>
  <si>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</si>
  <si>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</si>
  <si>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</si>
  <si>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</si>
  <si>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</si>
  <si>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</si>
  <si>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</si>
  <si>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</si>
  <si>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</si>
  <si>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</si>
  <si>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</si>
  <si>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</si>
  <si>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</si>
  <si>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</si>
  <si>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</si>
  <si>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</si>
  <si>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</si>
  <si>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</si>
  <si>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</si>
  <si>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</si>
  <si>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</si>
  <si>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</si>
  <si>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</si>
  <si>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</si>
  <si>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</si>
  <si>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</si>
  <si>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</si>
  <si>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</si>
  <si>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</si>
  <si>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</si>
  <si>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</si>
  <si>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</si>
  <si>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</si>
  <si>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</si>
  <si>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</si>
  <si>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</si>
  <si>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</si>
  <si>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</si>
  <si>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</si>
  <si>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</si>
  <si>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</si>
  <si>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</si>
  <si>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</si>
  <si>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</si>
  <si>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</si>
  <si>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</si>
  <si>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</si>
  <si>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</si>
  <si>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</si>
  <si>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</si>
  <si>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</si>
  <si>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</si>
  <si>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</si>
  <si>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</si>
  <si>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</si>
  <si>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</si>
  <si>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</si>
  <si>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</si>
  <si>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</si>
  <si>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</si>
  <si>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</si>
  <si>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</si>
  <si>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</si>
  <si>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</si>
  <si>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</si>
  <si>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</si>
  <si>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</si>
  <si>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</si>
  <si>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</si>
  <si>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</si>
  <si>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</si>
  <si>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</si>
  <si>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</si>
  <si>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</si>
  <si>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</si>
  <si>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</si>
  <si>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</si>
  <si>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</si>
  <si>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</si>
  <si>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</si>
  <si>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</si>
  <si>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</si>
  <si>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</si>
  <si>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</si>
  <si>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</si>
  <si>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</si>
  <si>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</si>
  <si>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</si>
  <si>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</si>
  <si>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</si>
  <si>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</si>
  <si>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</si>
  <si>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</si>
  <si>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</si>
  <si>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</si>
  <si>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</si>
  <si>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</si>
  <si>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</si>
  <si>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</si>
  <si>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</si>
  <si>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</si>
  <si>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</si>
  <si>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</si>
  <si>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</si>
  <si>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</si>
  <si>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</si>
  <si>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</si>
  <si>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</si>
  <si>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</si>
  <si>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</si>
  <si>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</si>
  <si>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</si>
  <si>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</si>
  <si>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</si>
  <si>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</si>
  <si>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</si>
  <si>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</si>
  <si>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</si>
  <si>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</si>
  <si>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</si>
  <si>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</si>
  <si>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</si>
  <si>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</si>
  <si>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</si>
  <si>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</si>
  <si>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</si>
  <si>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</si>
  <si>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</si>
  <si>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</si>
  <si>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</si>
  <si>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</si>
  <si>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</si>
  <si>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</si>
  <si>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</si>
  <si>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</si>
  <si>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</si>
  <si>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</si>
  <si>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</si>
  <si>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</si>
  <si>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</si>
  <si>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</si>
  <si>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</si>
  <si>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</si>
  <si>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</si>
  <si>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</si>
  <si>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</si>
  <si>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</si>
  <si>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</si>
  <si>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</si>
  <si>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</si>
  <si>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</si>
  <si>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</si>
  <si>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</si>
  <si>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</si>
  <si>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</si>
  <si>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</si>
  <si>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</si>
  <si>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</si>
  <si>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</si>
  <si>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</si>
  <si>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</si>
  <si>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</si>
  <si>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</si>
  <si>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</si>
  <si>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</si>
  <si>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</si>
  <si>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</si>
  <si>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</si>
  <si>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</si>
  <si>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</si>
  <si>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</si>
  <si>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</si>
  <si>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</si>
  <si>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</si>
  <si>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</si>
  <si>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</si>
  <si>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</si>
  <si>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</si>
  <si>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</si>
  <si>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</si>
  <si>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</si>
  <si>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</si>
  <si>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</si>
  <si>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</si>
  <si>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</si>
  <si>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</si>
  <si>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</si>
  <si>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</si>
  <si>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</si>
  <si>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</si>
  <si>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</si>
  <si>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</si>
  <si>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</si>
  <si>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</si>
  <si>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</si>
  <si>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</si>
  <si>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</si>
  <si>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</si>
  <si>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</si>
  <si>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</si>
  <si>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</si>
  <si>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</si>
  <si>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</si>
  <si>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</si>
  <si>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</si>
  <si>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</si>
  <si>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</si>
  <si>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</si>
  <si>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</si>
  <si>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</si>
  <si>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</si>
  <si>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</si>
  <si>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</si>
  <si>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</si>
  <si>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</si>
  <si>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</si>
  <si>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</si>
  <si>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</si>
  <si>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</si>
  <si>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</si>
  <si>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</si>
  <si>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</si>
  <si>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</si>
  <si>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</si>
  <si>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</si>
  <si>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</si>
  <si>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</si>
  <si>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</si>
  <si>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</si>
  <si>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</si>
  <si>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</si>
  <si>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</si>
  <si>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</si>
  <si>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</si>
  <si>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</si>
  <si>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</si>
  <si>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</si>
  <si>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</si>
  <si>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</si>
  <si>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</si>
  <si>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</si>
  <si>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</si>
  <si>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</si>
  <si>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</si>
  <si>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</si>
  <si>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</si>
  <si>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</si>
  <si>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</si>
  <si>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</si>
  <si>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</si>
  <si>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</si>
  <si>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</si>
  <si>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</si>
  <si>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</si>
  <si>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</si>
  <si>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</si>
  <si>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</si>
  <si>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</si>
  <si>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</si>
  <si>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</si>
  <si>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</si>
  <si>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</si>
  <si>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</si>
  <si>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</si>
  <si>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</si>
  <si>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</si>
  <si>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</si>
  <si>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</si>
  <si>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</si>
  <si>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</si>
  <si>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</si>
  <si>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</si>
  <si>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</si>
  <si>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</si>
  <si>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</si>
  <si>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</si>
  <si>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</si>
  <si>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</si>
  <si>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</si>
  <si>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</si>
  <si>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</si>
  <si>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</si>
  <si>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</si>
  <si>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</si>
  <si>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</si>
  <si>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</si>
  <si>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</si>
  <si>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</si>
  <si>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</si>
  <si>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</si>
  <si>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</si>
  <si>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</si>
  <si>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</si>
  <si>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</si>
  <si>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</si>
  <si>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</si>
  <si>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</si>
  <si>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</si>
  <si>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</si>
  <si>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</si>
  <si>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</si>
  <si>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</si>
  <si>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</si>
  <si>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</si>
  <si>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</si>
  <si>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</si>
  <si>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</si>
  <si>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</si>
  <si>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</si>
  <si>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</si>
  <si>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</si>
  <si>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</si>
  <si>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</si>
  <si>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</si>
  <si>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</si>
  <si>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</si>
  <si>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</si>
  <si>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</si>
  <si>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</si>
  <si>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</si>
  <si>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</si>
  <si>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</si>
  <si>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</si>
  <si>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</si>
  <si>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</si>
  <si>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</si>
  <si>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</si>
  <si>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</si>
  <si>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</si>
  <si>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</si>
  <si>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</si>
  <si>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</si>
  <si>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</si>
  <si>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</si>
  <si>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</si>
  <si>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</si>
  <si>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</si>
  <si>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</si>
  <si>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</si>
  <si>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</si>
  <si>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</si>
  <si>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</si>
  <si>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</si>
  <si>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</si>
  <si>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</si>
  <si>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</si>
  <si>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</si>
  <si>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</si>
  <si>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</si>
  <si>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</si>
  <si>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</si>
  <si>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</si>
  <si>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</si>
  <si>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</si>
  <si>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</si>
  <si>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</si>
  <si>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</si>
  <si>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</si>
  <si>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</si>
  <si>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</si>
  <si>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</si>
  <si>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</si>
  <si>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</si>
  <si>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</si>
  <si>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</si>
  <si>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</si>
  <si>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</si>
  <si>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</si>
  <si>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</si>
  <si>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</si>
  <si>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</si>
  <si>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</si>
  <si>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</si>
  <si>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</si>
  <si>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</si>
  <si>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</si>
  <si>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</si>
  <si>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</si>
  <si>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</si>
  <si>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</si>
  <si>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</si>
  <si>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</si>
  <si>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</si>
  <si>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</si>
  <si>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</si>
  <si>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</si>
  <si>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</si>
  <si>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</si>
  <si>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</si>
  <si>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</si>
  <si>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</si>
  <si>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</si>
  <si>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</si>
  <si>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</si>
  <si>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</si>
  <si>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</si>
  <si>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</si>
  <si>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</si>
  <si>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</si>
  <si>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</si>
  <si>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</si>
  <si>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</si>
  <si>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</si>
  <si>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</si>
  <si>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</si>
  <si>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</si>
  <si>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</si>
  <si>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</si>
  <si>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</si>
  <si>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</si>
  <si>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</si>
  <si>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</si>
  <si>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</si>
  <si>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</si>
  <si>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</si>
  <si>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</si>
  <si>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</si>
  <si>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</si>
  <si>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</si>
  <si>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</si>
  <si>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</si>
  <si>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</si>
  <si>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</si>
  <si>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</si>
  <si>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</si>
  <si>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</si>
  <si>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</si>
  <si>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</si>
  <si>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</si>
  <si>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</si>
  <si>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</si>
  <si>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</si>
  <si>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</si>
  <si>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</si>
  <si>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</si>
  <si>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</si>
  <si>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</si>
  <si>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</si>
  <si>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</si>
  <si>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</si>
  <si>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</si>
  <si>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</si>
  <si>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</si>
  <si>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</si>
  <si>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</si>
  <si>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</si>
  <si>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</si>
  <si>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</si>
  <si>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</si>
  <si>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</si>
  <si>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</si>
  <si>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</si>
  <si>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</si>
  <si>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</si>
  <si>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</si>
  <si>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</si>
  <si>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</si>
  <si>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</si>
  <si>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</si>
  <si>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</si>
  <si>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</si>
  <si>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</si>
  <si>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</si>
  <si>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</si>
  <si>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</si>
  <si>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</si>
  <si>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</si>
  <si>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</si>
  <si>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</si>
  <si>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</si>
  <si>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</si>
  <si>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</si>
  <si>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</si>
  <si>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</si>
  <si>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</si>
  <si>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</si>
  <si>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</si>
  <si>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</si>
  <si>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</si>
  <si>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</si>
  <si>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</si>
  <si>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</si>
  <si>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</si>
  <si>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</si>
  <si>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</si>
  <si>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</si>
  <si>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</si>
  <si>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</si>
  <si>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</si>
  <si>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</si>
  <si>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</si>
  <si>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</si>
  <si>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</si>
  <si>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</si>
  <si>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</si>
  <si>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</si>
  <si>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</si>
  <si>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</si>
  <si>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</si>
  <si>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</si>
  <si>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</si>
  <si>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</si>
  <si>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</si>
  <si>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</si>
  <si>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</si>
  <si>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</si>
  <si>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</si>
  <si>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</si>
  <si>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</si>
  <si>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</si>
  <si>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</si>
  <si>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</si>
  <si>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</si>
  <si>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</si>
  <si>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</si>
  <si>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</si>
  <si>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</si>
  <si>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</si>
  <si>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</si>
  <si>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</si>
  <si>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</si>
  <si>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</si>
  <si>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</si>
  <si>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</si>
  <si>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</si>
  <si>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</si>
  <si>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</si>
  <si>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</si>
  <si>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</si>
  <si>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</si>
  <si>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</si>
  <si>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</si>
  <si>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</si>
  <si>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</si>
  <si>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</si>
  <si>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</si>
  <si>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</si>
  <si>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</si>
  <si>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</si>
  <si>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</si>
  <si>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</si>
  <si>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</si>
  <si>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</si>
  <si>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</si>
  <si>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</si>
  <si>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</si>
  <si>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</si>
  <si>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</si>
  <si>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</si>
  <si>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</si>
  <si>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</si>
  <si>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</si>
  <si>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</si>
  <si>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</si>
  <si>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</si>
  <si>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</si>
  <si>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</si>
  <si>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</si>
  <si>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</si>
  <si>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</si>
  <si>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</si>
  <si>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</si>
  <si>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</si>
  <si>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</si>
  <si>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</si>
  <si>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</si>
  <si>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</si>
  <si>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</si>
  <si>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</si>
  <si>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</si>
  <si>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</si>
  <si>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</si>
  <si>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</si>
  <si>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</si>
  <si>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</si>
  <si>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</si>
  <si>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</si>
  <si>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</si>
  <si>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</si>
  <si>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</si>
  <si>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</si>
  <si>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</si>
  <si>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</si>
  <si>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</si>
  <si>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</si>
  <si>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</si>
  <si>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</si>
  <si>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</si>
  <si>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</si>
  <si>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</si>
  <si>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</si>
  <si>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</si>
  <si>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</si>
  <si>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</si>
  <si>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</si>
  <si>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</si>
  <si>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</si>
  <si>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</si>
  <si>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</si>
  <si>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</si>
  <si>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</si>
  <si>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</si>
  <si>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</si>
  <si>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</si>
  <si>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</si>
  <si>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</si>
  <si>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</si>
  <si>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</si>
  <si>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</si>
  <si>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</si>
  <si>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</si>
  <si>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</si>
  <si>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</si>
  <si>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</si>
  <si>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</si>
  <si>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</si>
  <si>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</si>
  <si>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</si>
  <si>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</si>
  <si>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</si>
  <si>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</si>
  <si>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</si>
  <si>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</si>
  <si>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</si>
  <si>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</si>
  <si>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</si>
  <si>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</si>
  <si>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</si>
  <si>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</si>
  <si>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</si>
  <si>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</si>
  <si>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</si>
  <si>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</si>
  <si>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</si>
  <si>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</si>
  <si>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</si>
  <si>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</si>
  <si>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</si>
  <si>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</si>
  <si>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</si>
  <si>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</si>
  <si>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</si>
  <si>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</si>
  <si>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</si>
  <si>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</si>
  <si>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</si>
  <si>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</si>
  <si>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</si>
  <si>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</si>
  <si>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</si>
  <si>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</si>
  <si>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</si>
  <si>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</si>
  <si>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</si>
  <si>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</si>
  <si>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</si>
  <si>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</si>
  <si>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</si>
  <si>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</si>
  <si>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</si>
  <si>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</si>
  <si>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</si>
  <si>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</si>
  <si>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</si>
  <si>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</si>
  <si>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</si>
  <si>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</si>
  <si>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</si>
  <si>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</si>
  <si>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</si>
  <si>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</si>
  <si>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</si>
  <si>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</si>
  <si>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</si>
  <si>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</si>
  <si>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</si>
  <si>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</si>
  <si>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</si>
  <si>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</si>
  <si>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</si>
  <si>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</si>
  <si>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</si>
  <si>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</si>
  <si>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</si>
  <si>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</si>
  <si>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</si>
  <si>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</si>
  <si>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</si>
  <si>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</si>
  <si>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</si>
  <si>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</si>
  <si>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</si>
  <si>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</si>
  <si>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</si>
  <si>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</si>
  <si>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</si>
  <si>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</si>
  <si>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</si>
  <si>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</si>
  <si>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</si>
  <si>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</si>
  <si>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</si>
  <si>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</si>
  <si>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</si>
  <si>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</si>
  <si>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</si>
  <si>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</si>
  <si>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</si>
  <si>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</si>
  <si>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</si>
  <si>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</si>
  <si>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</si>
  <si>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</si>
  <si>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</si>
  <si>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</si>
  <si>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</si>
  <si>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</si>
  <si>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</si>
  <si>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</si>
  <si>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</si>
  <si>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</si>
  <si>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</si>
  <si>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</si>
  <si>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</si>
  <si>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</si>
  <si>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</si>
  <si>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</si>
  <si>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</si>
  <si>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</si>
  <si>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</si>
  <si>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</si>
  <si>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</si>
  <si>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</si>
  <si>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</si>
  <si>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</si>
  <si>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</si>
  <si>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</si>
  <si>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</si>
  <si>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</si>
  <si>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</si>
  <si>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</si>
  <si>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</si>
  <si>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</si>
  <si>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</si>
  <si>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</si>
  <si>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</si>
  <si>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</si>
  <si>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</si>
  <si>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</si>
  <si>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</si>
  <si>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</si>
  <si>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</si>
  <si>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</si>
  <si>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</si>
  <si>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</si>
  <si>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</si>
  <si>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</si>
  <si>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</si>
  <si>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</si>
  <si>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</si>
  <si>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</si>
  <si>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</si>
  <si>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</si>
  <si>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</si>
  <si>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</si>
  <si>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</si>
  <si>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</si>
  <si>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</si>
  <si>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</si>
  <si>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</si>
  <si>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</si>
  <si>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</si>
  <si>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</si>
  <si>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</si>
  <si>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</si>
  <si>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</si>
  <si>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</si>
  <si>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</si>
  <si>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</si>
  <si>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</si>
  <si>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</si>
  <si>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</si>
  <si>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</si>
  <si>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</si>
  <si>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</si>
  <si>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</si>
  <si>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</si>
  <si>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</si>
  <si>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</si>
  <si>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</si>
  <si>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</si>
  <si>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</si>
  <si>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</si>
  <si>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</si>
  <si>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</si>
  <si>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</si>
  <si>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</si>
  <si>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</si>
  <si>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</si>
  <si>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</si>
  <si>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</si>
  <si>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</si>
  <si>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</si>
  <si>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</si>
  <si>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</si>
  <si>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</si>
  <si>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</si>
  <si>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</si>
  <si>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</si>
  <si>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</si>
  <si>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</si>
  <si>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</si>
  <si>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</si>
  <si>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</si>
  <si>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</si>
  <si>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</si>
  <si>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</si>
  <si>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</si>
  <si>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</si>
  <si>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</si>
  <si>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</si>
  <si>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</si>
  <si>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</si>
  <si>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</si>
  <si>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</si>
  <si>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</si>
  <si>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</si>
  <si>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</si>
  <si>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</si>
  <si>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</si>
  <si>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</si>
  <si>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</si>
  <si>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</si>
  <si>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</si>
  <si>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</si>
  <si>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</si>
  <si>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</si>
  <si>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</si>
  <si>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</si>
  <si>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</si>
  <si>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</si>
  <si>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</si>
  <si>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</si>
  <si>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</si>
  <si>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</si>
  <si>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</si>
  <si>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</si>
  <si>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</si>
  <si>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</si>
  <si>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</si>
  <si>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</si>
  <si>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</si>
  <si>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</si>
  <si>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</si>
  <si>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</si>
  <si>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</si>
  <si>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</si>
  <si>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</si>
  <si>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</si>
  <si>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</si>
  <si>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</si>
  <si>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</si>
  <si>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</si>
  <si>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</si>
  <si>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</si>
  <si>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</si>
  <si>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</si>
  <si>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</si>
  <si>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</si>
  <si>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</si>
  <si>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</si>
  <si>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</si>
  <si>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</si>
  <si>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</si>
  <si>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</si>
  <si>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</si>
  <si>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</si>
  <si>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</si>
  <si>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</si>
  <si>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</si>
  <si>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</si>
  <si>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</si>
  <si>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</si>
  <si>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</si>
  <si>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</si>
  <si>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</si>
  <si>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</si>
  <si>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</si>
  <si>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</si>
  <si>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</si>
  <si>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</si>
  <si>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</si>
  <si>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</si>
  <si>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</si>
  <si>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</si>
  <si>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</si>
  <si>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</si>
  <si>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</si>
  <si>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</si>
  <si>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</si>
  <si>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</si>
  <si>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</si>
  <si>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</si>
  <si>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</si>
  <si>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</si>
  <si>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</si>
  <si>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</si>
  <si>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</si>
  <si>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</si>
  <si>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</si>
  <si>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</si>
  <si>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</si>
  <si>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</si>
  <si>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</si>
  <si>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</si>
  <si>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</si>
  <si>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</si>
  <si>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</si>
  <si>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</si>
  <si>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</si>
  <si>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</si>
  <si>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</si>
  <si>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</si>
  <si>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</si>
  <si>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</si>
  <si>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</si>
  <si>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</si>
  <si>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</si>
  <si>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</si>
  <si>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</si>
  <si>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</si>
  <si>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</si>
  <si>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</si>
  <si>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</si>
  <si>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</si>
  <si>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</si>
  <si>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</si>
  <si>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</si>
  <si>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</si>
  <si>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</si>
  <si>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</si>
  <si>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</si>
  <si>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</si>
  <si>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</si>
  <si>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</si>
  <si>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</si>
  <si>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</si>
  <si>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</si>
  <si>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</si>
  <si>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</si>
  <si>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</si>
  <si>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</si>
  <si>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</si>
  <si>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</si>
  <si>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</si>
  <si>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</si>
  <si>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</si>
  <si>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</si>
  <si>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</si>
  <si>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</si>
  <si>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</si>
  <si>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</si>
  <si>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</si>
  <si>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</si>
  <si>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</si>
  <si>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</si>
  <si>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</si>
  <si>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</si>
  <si>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</si>
  <si>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</si>
  <si>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</si>
  <si>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</si>
  <si>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</si>
  <si>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</si>
  <si>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</si>
  <si>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</si>
  <si>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</si>
  <si>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</si>
  <si>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</si>
  <si>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</si>
  <si>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</si>
  <si>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</si>
  <si>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</si>
  <si>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</si>
  <si>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</si>
  <si>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</si>
  <si>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</si>
  <si>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</si>
  <si>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</si>
  <si>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</si>
  <si>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</si>
  <si>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</si>
  <si>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</si>
  <si>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</si>
  <si>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</si>
  <si>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</si>
  <si>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</si>
  <si>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</si>
  <si>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</si>
  <si>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</si>
  <si>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</si>
  <si>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</si>
  <si>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</si>
  <si>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</si>
  <si>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</si>
  <si>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</si>
  <si>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</si>
  <si>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</si>
  <si>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</si>
  <si>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</si>
  <si>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</si>
  <si>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</si>
  <si>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</si>
  <si>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</si>
  <si>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</si>
  <si>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</si>
  <si>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</si>
  <si>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</si>
  <si>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</si>
  <si>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</si>
  <si>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</si>
  <si>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</si>
  <si>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</si>
  <si>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</si>
  <si>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</si>
  <si>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</si>
  <si>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</si>
  <si>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</si>
  <si>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</si>
  <si>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</si>
  <si>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</si>
  <si>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</si>
  <si>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</si>
  <si>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</si>
  <si>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</si>
  <si>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</si>
  <si>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</si>
  <si>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</si>
  <si>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</si>
  <si>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</si>
  <si>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</si>
  <si>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</si>
  <si>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</si>
  <si>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</si>
  <si>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</si>
  <si>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</si>
  <si>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</si>
  <si>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</si>
  <si>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</si>
  <si>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</si>
  <si>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</si>
  <si>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</si>
  <si>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</si>
  <si>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</si>
  <si>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</si>
  <si>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</si>
  <si>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</si>
  <si>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</si>
  <si>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</si>
  <si>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</si>
  <si>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</si>
  <si>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</si>
  <si>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</si>
  <si>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</si>
  <si>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</si>
  <si>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</si>
  <si>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</si>
  <si>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</si>
  <si>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</si>
  <si>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</si>
  <si>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</si>
  <si>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</si>
  <si>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</si>
  <si>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</si>
  <si>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</si>
  <si>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</si>
  <si>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</si>
  <si>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</si>
  <si>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</si>
  <si>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</si>
  <si>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</si>
  <si>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</si>
  <si>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</si>
  <si>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</si>
  <si>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</si>
  <si>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</si>
  <si>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</si>
  <si>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</si>
  <si>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</si>
  <si>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</si>
  <si>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</si>
  <si>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</si>
  <si>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</si>
  <si>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</si>
  <si>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</si>
  <si>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</si>
  <si>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</si>
  <si>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</si>
  <si>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</si>
  <si>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</si>
  <si>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</si>
  <si>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</si>
  <si>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</si>
  <si>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</si>
  <si>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</si>
  <si>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</si>
  <si>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</si>
  <si>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</si>
  <si>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</si>
  <si>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</si>
  <si>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</si>
  <si>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</si>
  <si>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</si>
  <si>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</si>
  <si>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</si>
  <si>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</si>
  <si>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</si>
  <si>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</si>
  <si>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</si>
  <si>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</si>
  <si>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</si>
  <si>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</si>
  <si>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</si>
  <si>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</si>
  <si>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</si>
  <si>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</si>
  <si>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</si>
  <si>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</si>
  <si>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</si>
  <si>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</si>
  <si>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</si>
  <si>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</si>
  <si>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</si>
  <si>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</si>
  <si>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</si>
  <si>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</si>
  <si>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</si>
  <si>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</si>
  <si>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</si>
  <si>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</si>
  <si>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</si>
  <si>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</si>
  <si>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</si>
  <si>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</si>
  <si>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</si>
  <si>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</si>
  <si>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</si>
  <si>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</si>
  <si>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</si>
  <si>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</si>
  <si>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</si>
  <si>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</si>
  <si>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</si>
  <si>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</si>
  <si>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</si>
  <si>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</si>
  <si>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</si>
  <si>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</si>
  <si>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</si>
  <si>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</si>
  <si>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</si>
  <si>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</si>
  <si>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</si>
  <si>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</si>
  <si>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</si>
  <si>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</si>
  <si>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</si>
  <si>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</si>
  <si>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</si>
  <si>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</si>
  <si>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</si>
  <si>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</si>
  <si>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</si>
  <si>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</si>
  <si>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</si>
  <si>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</si>
  <si>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</si>
  <si>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</si>
  <si>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</si>
  <si>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</si>
  <si>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</si>
  <si>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</si>
  <si>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</si>
  <si>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</si>
  <si>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</si>
  <si>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</si>
  <si>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</si>
  <si>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</si>
  <si>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</si>
  <si>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</si>
  <si>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</si>
  <si>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</si>
  <si>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</si>
  <si>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</si>
  <si>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</si>
  <si>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</si>
  <si>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</si>
  <si>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</si>
  <si>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</si>
  <si>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</si>
  <si>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</si>
  <si>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</si>
  <si>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</si>
  <si>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</si>
  <si>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</si>
  <si>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</si>
  <si>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</si>
  <si>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</si>
  <si>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</si>
  <si>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</si>
  <si>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</si>
  <si>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</si>
  <si>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</si>
  <si>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</si>
  <si>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</si>
  <si>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</si>
  <si>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</si>
  <si>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</si>
  <si>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</si>
  <si>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</si>
  <si>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</si>
  <si>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</si>
  <si>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</si>
  <si>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</si>
  <si>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</si>
  <si>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</si>
  <si>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</si>
  <si>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</si>
  <si>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</si>
  <si>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</si>
  <si>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</si>
  <si>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</si>
  <si>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</si>
  <si>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</si>
  <si>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</si>
  <si>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</si>
  <si>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</si>
  <si>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</si>
  <si>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</si>
  <si>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</si>
  <si>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</si>
  <si>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</si>
  <si>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</si>
  <si>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</si>
  <si>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</si>
  <si>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</si>
  <si>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</si>
  <si>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</si>
  <si>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</si>
  <si>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</si>
  <si>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</si>
  <si>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</si>
  <si>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</si>
  <si>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</si>
  <si>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</si>
  <si>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</si>
  <si>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</si>
  <si>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</si>
  <si>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</si>
  <si>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</si>
  <si>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</si>
  <si>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</si>
  <si>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</si>
  <si>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</si>
  <si>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</si>
  <si>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</si>
  <si>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</si>
  <si>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</si>
  <si>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</si>
  <si>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</si>
  <si>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</si>
  <si>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</si>
  <si>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</si>
  <si>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</si>
  <si>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</si>
  <si>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</si>
  <si>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</si>
  <si>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</si>
  <si>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</si>
  <si>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</si>
  <si>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</si>
  <si>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</si>
  <si>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</si>
  <si>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</si>
  <si>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</si>
  <si>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</si>
  <si>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</si>
  <si>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</si>
  <si>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</si>
  <si>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</si>
  <si>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</si>
  <si>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</si>
  <si>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</si>
  <si>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</si>
  <si>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</si>
  <si>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</si>
  <si>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</si>
  <si>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</si>
  <si>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</si>
  <si>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</si>
  <si>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</si>
  <si>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</si>
  <si>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</si>
  <si>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</si>
  <si>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</si>
  <si>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</si>
  <si>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</si>
  <si>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</si>
  <si>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</si>
  <si>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</si>
  <si>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</si>
  <si>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</si>
  <si>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</si>
  <si>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</si>
  <si>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</si>
  <si>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</si>
  <si>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</si>
  <si>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</si>
  <si>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</si>
  <si>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</si>
  <si>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</si>
  <si>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</si>
  <si>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</si>
  <si>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</si>
  <si>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</si>
  <si>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</si>
  <si>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</si>
  <si>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</si>
  <si>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</si>
  <si>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</si>
  <si>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</si>
  <si>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</si>
  <si>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</si>
  <si>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</si>
  <si>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</si>
  <si>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</si>
  <si>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</si>
  <si>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</si>
  <si>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</si>
  <si>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</si>
  <si>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</si>
  <si>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</si>
  <si>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</si>
  <si>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</si>
  <si>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</si>
  <si>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</si>
  <si>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</si>
  <si>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</si>
  <si>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</si>
  <si>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</si>
  <si>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</si>
  <si>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</si>
  <si>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</si>
  <si>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</si>
  <si>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</si>
  <si>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</si>
  <si>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</si>
  <si>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</si>
  <si>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</si>
  <si>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</si>
  <si>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</si>
  <si>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</si>
  <si>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</si>
  <si>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</si>
  <si>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</si>
  <si>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</si>
  <si>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</si>
  <si>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</si>
  <si>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</si>
  <si>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</si>
  <si>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</si>
  <si>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</si>
  <si>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</si>
  <si>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</si>
  <si>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</si>
  <si>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</si>
  <si>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</si>
  <si>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</si>
  <si>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</si>
  <si>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</si>
  <si>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</si>
  <si>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</si>
  <si>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</si>
  <si>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</si>
  <si>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</si>
  <si>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</si>
  <si>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</si>
  <si>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</si>
  <si>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</si>
  <si>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</si>
  <si>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</si>
  <si>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</si>
  <si>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</si>
  <si>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</si>
  <si>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</si>
  <si>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</si>
  <si>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</si>
  <si>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</si>
  <si>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</si>
  <si>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</si>
  <si>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</si>
  <si>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</si>
  <si>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</si>
  <si>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</si>
  <si>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</si>
  <si>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</si>
  <si>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</si>
  <si>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</si>
  <si>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</si>
  <si>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</si>
  <si>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</si>
  <si>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</si>
  <si>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</si>
  <si>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</si>
  <si>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</si>
  <si>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</si>
  <si>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</si>
  <si>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</si>
  <si>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</si>
  <si>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</si>
  <si>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</si>
  <si>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</si>
  <si>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</si>
  <si>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</si>
  <si>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</si>
  <si>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</si>
  <si>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</si>
  <si>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</si>
  <si>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</si>
  <si>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</si>
  <si>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</si>
  <si>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</si>
  <si>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</si>
  <si>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</si>
  <si>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</si>
  <si>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</si>
  <si>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</si>
  <si>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</si>
  <si>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</si>
  <si>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</si>
  <si>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</si>
  <si>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</si>
  <si>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</si>
  <si>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</si>
  <si>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</si>
  <si>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</si>
  <si>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</si>
  <si>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</si>
  <si>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</si>
  <si>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</si>
  <si>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</si>
  <si>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</si>
  <si>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</si>
  <si>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</si>
  <si>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</si>
  <si>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</si>
  <si>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</si>
  <si>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</si>
  <si>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</si>
  <si>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</si>
  <si>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</si>
  <si>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</si>
  <si>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</si>
  <si>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</si>
  <si>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</si>
  <si>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</si>
  <si>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</si>
  <si>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</si>
  <si>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</si>
  <si>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</si>
  <si>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</si>
  <si>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</si>
  <si>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</si>
  <si>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</si>
  <si>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</si>
  <si>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</si>
  <si>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</si>
  <si>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</si>
  <si>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</si>
  <si>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</si>
  <si>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</si>
  <si>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</si>
  <si>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</si>
  <si>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</si>
  <si>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</si>
  <si>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</si>
  <si>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</si>
  <si>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</si>
  <si>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</si>
  <si>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</si>
  <si>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</si>
  <si>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</si>
  <si>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</si>
  <si>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</si>
  <si>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</si>
  <si>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</si>
  <si>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</si>
  <si>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</si>
  <si>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</si>
  <si>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</si>
  <si>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</si>
  <si>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</si>
  <si>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</si>
  <si>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</si>
  <si>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</si>
  <si>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</si>
  <si>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</si>
  <si>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</si>
  <si>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</si>
  <si>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</si>
  <si>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</si>
  <si>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</si>
  <si>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</si>
  <si>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</si>
  <si>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</si>
  <si>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</si>
  <si>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</si>
  <si>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</si>
  <si>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</si>
  <si>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</si>
  <si>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</si>
  <si>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</si>
  <si>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</si>
  <si>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</si>
  <si>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</si>
  <si>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</si>
  <si>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</si>
  <si>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</si>
  <si>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</si>
  <si>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</si>
  <si>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</si>
  <si>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</si>
  <si>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</si>
  <si>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</si>
  <si>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</si>
  <si>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</si>
  <si>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</si>
  <si>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</si>
  <si>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</si>
  <si>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</si>
  <si>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</si>
  <si>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</si>
  <si>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</si>
  <si>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</si>
  <si>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</si>
  <si>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</si>
  <si>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</si>
  <si>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</si>
  <si>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</si>
  <si>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</si>
  <si>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</si>
  <si>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</si>
  <si>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</si>
  <si>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</si>
  <si>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</si>
  <si>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</si>
  <si>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</si>
  <si>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</si>
  <si>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</si>
  <si>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</si>
  <si>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</si>
  <si>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</si>
  <si>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</si>
  <si>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</si>
  <si>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</si>
  <si>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</si>
  <si>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</si>
  <si>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</si>
  <si>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</si>
  <si>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</si>
  <si>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</si>
  <si>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</si>
  <si>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</si>
  <si>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</si>
  <si>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</si>
  <si>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</si>
  <si>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</si>
  <si>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</si>
  <si>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</si>
  <si>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</si>
  <si>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</si>
  <si>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</si>
  <si>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</si>
  <si>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</si>
  <si>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</si>
  <si>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</si>
  <si>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</si>
  <si>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</si>
  <si>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</si>
  <si>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</si>
  <si>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</si>
  <si>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</si>
  <si>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</si>
  <si>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</si>
  <si>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</si>
  <si>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</si>
  <si>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</si>
  <si>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</si>
  <si>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</si>
  <si>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</si>
  <si>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</si>
  <si>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</si>
  <si>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</si>
  <si>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</si>
  <si>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</si>
  <si>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</si>
  <si>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</si>
  <si>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</si>
  <si>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</si>
  <si>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</si>
  <si>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</si>
  <si>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</si>
  <si>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</si>
  <si>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</si>
  <si>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</si>
  <si>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</si>
  <si>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</si>
  <si>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</si>
  <si>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</si>
  <si>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</si>
  <si>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</si>
  <si>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</si>
  <si>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</si>
  <si>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</si>
  <si>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</si>
  <si>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</si>
  <si>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</si>
  <si>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</si>
  <si>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</si>
  <si>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</si>
  <si>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</si>
  <si>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</si>
  <si>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</si>
  <si>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</si>
  <si>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</si>
  <si>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</si>
  <si>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</si>
  <si>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</si>
  <si>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</si>
  <si>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</si>
  <si>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</si>
  <si>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</si>
  <si>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</si>
  <si>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</si>
  <si>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</si>
  <si>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</si>
  <si>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</si>
  <si>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</si>
  <si>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</si>
  <si>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</si>
  <si>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</si>
  <si>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</si>
  <si>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</si>
  <si>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</si>
  <si>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</si>
  <si>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</si>
  <si>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</si>
  <si>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</si>
  <si>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</si>
  <si>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</si>
  <si>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</si>
  <si>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</si>
  <si>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</si>
  <si>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</si>
  <si>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</si>
  <si>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</si>
  <si>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</si>
  <si>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</si>
  <si>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</si>
  <si>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</si>
  <si>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</si>
  <si>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</si>
  <si>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</si>
  <si>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</si>
  <si>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</si>
  <si>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</si>
  <si>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</si>
  <si>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</si>
  <si>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</si>
  <si>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</si>
  <si>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</si>
  <si>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</si>
  <si>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</si>
  <si>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</si>
  <si>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</si>
  <si>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</si>
  <si>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</si>
  <si>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</si>
  <si>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</si>
  <si>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</si>
  <si>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</si>
  <si>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</si>
  <si>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</si>
  <si>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</si>
  <si>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</si>
  <si>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</si>
  <si>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</si>
  <si>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</si>
  <si>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</si>
  <si>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</si>
  <si>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</si>
  <si>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</si>
  <si>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</si>
  <si>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</si>
  <si>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</si>
  <si>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</si>
  <si>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</si>
  <si>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</si>
  <si>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</si>
  <si>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</si>
  <si>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</si>
  <si>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</si>
  <si>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</si>
  <si>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</si>
  <si>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</si>
  <si>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</si>
  <si>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</si>
  <si>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</si>
  <si>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</si>
  <si>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</si>
  <si>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</si>
  <si>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</si>
  <si>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</si>
  <si>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</si>
  <si>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</si>
  <si>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</si>
  <si>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</si>
  <si>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</si>
  <si>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</si>
  <si>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</si>
  <si>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</si>
  <si>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</si>
  <si>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</si>
  <si>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</si>
  <si>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</si>
  <si>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</si>
  <si>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</si>
  <si>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</si>
  <si>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</si>
  <si>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</si>
  <si>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</si>
  <si>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</si>
  <si>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</si>
  <si>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</si>
  <si>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</si>
  <si>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</si>
  <si>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</si>
  <si>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</si>
  <si>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</si>
  <si>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</si>
  <si>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</si>
  <si>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</si>
  <si>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</si>
  <si>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</si>
  <si>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</si>
  <si>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</si>
  <si>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</si>
  <si>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</si>
  <si>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</si>
  <si>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</si>
  <si>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</si>
  <si>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</si>
  <si>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</si>
  <si>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</si>
  <si>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</si>
  <si>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</si>
  <si>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</si>
  <si>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</si>
  <si>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</si>
  <si>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</si>
  <si>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</si>
  <si>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</si>
  <si>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</si>
  <si>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</si>
  <si>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</si>
  <si>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</si>
  <si>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</si>
  <si>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</si>
  <si>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</si>
  <si>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</si>
  <si>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</si>
  <si>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</si>
  <si>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</si>
  <si>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</si>
  <si>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</si>
  <si>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</si>
  <si>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</si>
  <si>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</si>
  <si>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</si>
  <si>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</si>
  <si>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</si>
  <si>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</si>
  <si>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</si>
  <si>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</si>
  <si>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</si>
  <si>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</si>
  <si>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</si>
  <si>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</si>
  <si>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</si>
  <si>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</si>
  <si>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</si>
  <si>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</si>
  <si>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</si>
  <si>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</si>
  <si>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</si>
  <si>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</si>
  <si>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</si>
  <si>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</si>
  <si>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</si>
  <si>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</si>
  <si>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</si>
  <si>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</si>
  <si>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</si>
  <si>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</si>
  <si>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</si>
  <si>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</si>
  <si>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</si>
  <si>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</si>
  <si>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</si>
  <si>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</si>
  <si>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</si>
  <si>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</si>
  <si>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</si>
  <si>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</si>
  <si>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</si>
  <si>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</si>
  <si>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</si>
  <si>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</si>
  <si>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</si>
  <si>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</si>
  <si>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</si>
  <si>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</si>
  <si>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</si>
  <si>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</si>
  <si>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</si>
  <si>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</si>
  <si>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</si>
  <si>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</si>
  <si>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</si>
  <si>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</si>
  <si>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</si>
  <si>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</si>
  <si>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</si>
  <si>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</si>
  <si>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</si>
  <si>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</si>
  <si>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</si>
  <si>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</si>
  <si>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</si>
  <si>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</si>
  <si>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</si>
  <si>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</si>
  <si>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</si>
  <si>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</si>
  <si>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</si>
  <si>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</si>
  <si>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</si>
  <si>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</si>
  <si>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</si>
  <si>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</si>
  <si>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</si>
  <si>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</si>
  <si>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</si>
  <si>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</si>
  <si>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</si>
  <si>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</si>
  <si>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</si>
  <si>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</si>
  <si>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</si>
  <si>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</si>
  <si>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</si>
  <si>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</si>
  <si>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</si>
  <si>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</si>
  <si>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</si>
  <si>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</si>
  <si>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</si>
  <si>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</si>
  <si>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</si>
  <si>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</si>
  <si>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</si>
  <si>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</si>
  <si>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</si>
  <si>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</si>
  <si>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</si>
  <si>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</si>
  <si>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</si>
  <si>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</si>
  <si>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</si>
  <si>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</si>
  <si>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</si>
  <si>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</si>
  <si>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</si>
  <si>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</si>
  <si>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</si>
  <si>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</si>
  <si>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</si>
  <si>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</si>
  <si>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</si>
  <si>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</si>
  <si>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</si>
  <si>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</si>
  <si>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</si>
  <si>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</si>
  <si>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</si>
  <si>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</si>
  <si>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</si>
  <si>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</si>
  <si>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</si>
  <si>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</si>
  <si>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</si>
  <si>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</si>
  <si>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</si>
  <si>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</si>
  <si>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</si>
  <si>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</si>
  <si>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</si>
  <si>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</si>
  <si>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</si>
  <si>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</si>
  <si>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</si>
  <si>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</si>
  <si>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</si>
  <si>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</si>
  <si>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</si>
  <si>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</si>
  <si>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</si>
  <si>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</si>
  <si>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</si>
  <si>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</si>
  <si>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</si>
  <si>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</si>
  <si>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</si>
  <si>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</si>
  <si>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</si>
  <si>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</si>
  <si>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</si>
  <si>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</si>
  <si>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</si>
  <si>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</si>
  <si>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</si>
  <si>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</si>
  <si>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</si>
  <si>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</si>
  <si>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</si>
  <si>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</si>
  <si>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</si>
  <si>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</si>
  <si>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</si>
  <si>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</si>
  <si>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</si>
  <si>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</si>
  <si>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</si>
  <si>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</si>
  <si>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</si>
  <si>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</si>
  <si>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</si>
  <si>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</si>
  <si>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</si>
  <si>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</si>
  <si>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</si>
  <si>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</si>
  <si>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</si>
  <si>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</si>
  <si>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</si>
  <si>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</si>
  <si>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</si>
  <si>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</si>
  <si>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</si>
  <si>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</si>
  <si>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</si>
  <si>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</si>
  <si>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</si>
  <si>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</si>
  <si>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</si>
  <si>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</si>
  <si>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</si>
  <si>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</si>
  <si>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</si>
  <si>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</si>
  <si>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</si>
  <si>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</si>
  <si>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</si>
  <si>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</si>
  <si>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</si>
  <si>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</si>
  <si>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</si>
  <si>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</si>
  <si>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</si>
  <si>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</si>
  <si>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</si>
  <si>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</si>
  <si>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</si>
  <si>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</si>
  <si>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</si>
  <si>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</si>
  <si>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</si>
  <si>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</si>
  <si>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</si>
  <si>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</si>
  <si>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</si>
  <si>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</si>
  <si>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</si>
  <si>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</si>
  <si>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</si>
  <si>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</si>
  <si>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</si>
  <si>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</si>
  <si>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</si>
  <si>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</si>
  <si>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</si>
  <si>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</si>
  <si>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</si>
  <si>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</si>
  <si>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</si>
  <si>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</si>
  <si>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</si>
  <si>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</si>
  <si>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</si>
  <si>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</si>
  <si>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</si>
  <si>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</si>
  <si>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</si>
  <si>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</si>
  <si>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</si>
  <si>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</si>
  <si>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</si>
  <si>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</si>
  <si>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</si>
  <si>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</si>
  <si>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</si>
  <si>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</si>
  <si>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</si>
  <si>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</si>
  <si>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</si>
  <si>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</si>
  <si>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</si>
  <si>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</si>
  <si>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</si>
  <si>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</si>
  <si>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</si>
  <si>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</si>
  <si>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</si>
  <si>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</si>
  <si>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</si>
  <si>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</si>
  <si>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</si>
  <si>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</si>
  <si>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</si>
  <si>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</si>
  <si>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</si>
  <si>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</si>
  <si>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</si>
  <si>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</si>
  <si>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</si>
  <si>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</si>
  <si>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</si>
  <si>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</si>
  <si>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</si>
  <si>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</si>
  <si>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</si>
  <si>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</si>
  <si>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</si>
  <si>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</si>
  <si>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</si>
  <si>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</si>
  <si>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</si>
  <si>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</si>
  <si>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</si>
  <si>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</si>
  <si>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</si>
  <si>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</si>
  <si>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</si>
  <si>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</si>
  <si>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</si>
  <si>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</si>
  <si>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</si>
  <si>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</si>
  <si>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</si>
  <si>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</si>
  <si>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</si>
  <si>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</si>
  <si>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</si>
  <si>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</si>
  <si>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</si>
  <si>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</si>
  <si>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</si>
  <si>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</si>
  <si>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</si>
  <si>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</si>
  <si>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</si>
  <si>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</si>
  <si>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</si>
  <si>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</si>
  <si>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</si>
  <si>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</si>
  <si>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</si>
  <si>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</si>
  <si>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</si>
  <si>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</si>
  <si>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</si>
  <si>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</si>
  <si>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</si>
  <si>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</si>
  <si>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</si>
  <si>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</si>
  <si>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</si>
  <si>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</si>
  <si>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</si>
  <si>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</si>
  <si>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</si>
  <si>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</si>
  <si>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</si>
  <si>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</si>
  <si>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</si>
  <si>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</si>
  <si>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</si>
  <si>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</si>
  <si>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</si>
  <si>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</si>
  <si>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</si>
  <si>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</si>
  <si>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</si>
  <si>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</si>
  <si>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</si>
  <si>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</si>
  <si>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</si>
  <si>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</si>
  <si>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</si>
  <si>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</si>
  <si>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</si>
  <si>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</si>
  <si>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</si>
  <si>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</si>
  <si>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</si>
  <si>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</si>
  <si>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</si>
  <si>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</si>
  <si>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</si>
  <si>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</si>
  <si>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</si>
  <si>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</si>
  <si>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</si>
  <si>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</si>
  <si>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</si>
  <si>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</si>
  <si>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</si>
  <si>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</si>
  <si>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</si>
  <si>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</si>
  <si>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</si>
  <si>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</si>
  <si>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</si>
  <si>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</si>
  <si>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</si>
  <si>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</si>
  <si>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</si>
  <si>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</si>
  <si>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</si>
  <si>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</si>
  <si>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</si>
  <si>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</si>
  <si>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</si>
  <si>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</si>
  <si>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</si>
  <si>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</si>
  <si>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</si>
  <si>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</si>
  <si>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</si>
  <si>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</si>
  <si>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</si>
  <si>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</si>
  <si>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</si>
  <si>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</si>
  <si>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</si>
  <si>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</si>
  <si>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</si>
  <si>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</si>
  <si>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</si>
  <si>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</si>
  <si>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</si>
  <si>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</si>
  <si>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</si>
  <si>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</si>
  <si>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</si>
  <si>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</si>
  <si>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</si>
  <si>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</si>
  <si>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</si>
  <si>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</si>
  <si>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</si>
  <si>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</si>
  <si>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</si>
  <si>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</si>
  <si>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</si>
  <si>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</si>
  <si>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</si>
  <si>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</si>
  <si>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</si>
  <si>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</si>
  <si>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</si>
  <si>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</si>
  <si>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</si>
  <si>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</si>
  <si>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</si>
  <si>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</si>
  <si>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</si>
  <si>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</si>
  <si>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</si>
  <si>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</si>
  <si>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</si>
  <si>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</si>
  <si>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</si>
  <si>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</si>
  <si>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</si>
  <si>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</si>
  <si>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</si>
  <si>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</si>
  <si>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</si>
  <si>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</si>
  <si>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</si>
  <si>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</si>
  <si>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</si>
  <si>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</si>
  <si>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</si>
  <si>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</si>
  <si>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</si>
  <si>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</si>
  <si>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</si>
  <si>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</si>
  <si>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</si>
  <si>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</si>
  <si>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</si>
  <si>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</si>
  <si>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</si>
  <si>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</si>
  <si>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</si>
  <si>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</si>
  <si>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</si>
  <si>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</si>
  <si>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</si>
  <si>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</si>
  <si>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</si>
  <si>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</si>
  <si>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</si>
  <si>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</si>
  <si>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</si>
  <si>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</si>
  <si>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</si>
  <si>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</si>
  <si>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</si>
  <si>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</si>
  <si>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</si>
  <si>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</si>
  <si>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</si>
  <si>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</si>
  <si>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</si>
  <si>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</si>
  <si>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</si>
  <si>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</si>
  <si>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</si>
  <si>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</si>
  <si>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</si>
  <si>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</si>
  <si>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</si>
  <si>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</si>
  <si>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</si>
  <si>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</si>
  <si>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</si>
  <si>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</si>
  <si>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</si>
  <si>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</si>
  <si>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</si>
  <si>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</si>
  <si>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</si>
  <si>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</si>
  <si>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</si>
  <si>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</si>
  <si>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</si>
  <si>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</si>
  <si>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</si>
  <si>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</si>
  <si>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</si>
  <si>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</si>
  <si>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</si>
  <si>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</si>
  <si>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</si>
  <si>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</si>
  <si>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</si>
  <si>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</si>
  <si>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</si>
  <si>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</si>
  <si>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</si>
  <si>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</si>
  <si>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</si>
  <si>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</si>
  <si>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</si>
  <si>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</si>
  <si>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</si>
  <si>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</si>
  <si>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</si>
  <si>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</si>
  <si>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</si>
  <si>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</si>
  <si>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</si>
  <si>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</si>
  <si>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</si>
  <si>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</si>
  <si>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</si>
  <si>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</si>
  <si>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</si>
  <si>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</si>
  <si>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</si>
  <si>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</si>
  <si>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</si>
  <si>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</si>
  <si>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</si>
  <si>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</si>
  <si>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</si>
  <si>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</si>
  <si>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</si>
  <si>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</si>
  <si>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</si>
  <si>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</si>
  <si>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</si>
  <si>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</si>
  <si>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</si>
  <si>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</si>
  <si>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</si>
  <si>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</si>
  <si>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</si>
  <si>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</si>
  <si>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</si>
  <si>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</si>
  <si>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</si>
  <si>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</si>
  <si>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</si>
  <si>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</si>
  <si>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</si>
  <si>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</si>
  <si>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</si>
  <si>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</si>
  <si>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</si>
  <si>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</si>
  <si>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</si>
  <si>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</si>
  <si>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</si>
  <si>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</si>
  <si>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</si>
  <si>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</si>
  <si>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</si>
  <si>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</si>
  <si>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</si>
  <si>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</si>
  <si>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</si>
  <si>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</si>
  <si>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</si>
  <si>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</si>
  <si>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</si>
  <si>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</si>
  <si>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</si>
  <si>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</si>
  <si>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</si>
  <si>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</si>
  <si>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</si>
  <si>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</si>
  <si>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</si>
  <si>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</si>
  <si>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</si>
  <si>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</si>
  <si>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</si>
  <si>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</si>
  <si>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</si>
  <si>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</si>
  <si>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</si>
  <si>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</si>
  <si>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</si>
  <si>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</si>
  <si>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</si>
  <si>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</si>
  <si>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</si>
  <si>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</si>
  <si>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</si>
  <si>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</si>
  <si>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</si>
  <si>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</si>
  <si>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</si>
  <si>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</si>
  <si>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</si>
  <si>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</si>
  <si>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</si>
  <si>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</si>
  <si>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</si>
  <si>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</si>
  <si>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</si>
  <si>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</si>
  <si>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</si>
  <si>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</si>
  <si>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</si>
  <si>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</si>
  <si>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</si>
  <si>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</si>
  <si>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</si>
  <si>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</si>
  <si>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</si>
  <si>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</si>
  <si>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</si>
  <si>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</si>
  <si>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</si>
  <si>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</si>
  <si>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</si>
  <si>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</si>
  <si>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</si>
  <si>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</si>
  <si>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</si>
  <si>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</si>
  <si>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</si>
  <si>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</si>
  <si>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</si>
  <si>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</si>
  <si>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</si>
  <si>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</si>
  <si>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</si>
  <si>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</si>
  <si>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</si>
  <si>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</si>
  <si>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</si>
  <si>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</si>
  <si>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</si>
  <si>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</si>
  <si>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</si>
  <si>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</si>
  <si>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</si>
  <si>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</si>
  <si>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</si>
  <si>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</si>
  <si>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</si>
  <si>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</si>
  <si>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</si>
  <si>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</si>
  <si>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</si>
  <si>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</si>
  <si>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</si>
  <si>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</si>
  <si>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</si>
  <si>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</si>
  <si>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</si>
  <si>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</si>
  <si>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</si>
  <si>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</si>
  <si>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</si>
  <si>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</si>
  <si>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</si>
  <si>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</si>
  <si>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</si>
  <si>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</si>
  <si>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</si>
  <si>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</si>
  <si>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</si>
  <si>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</si>
  <si>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</si>
  <si>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</si>
  <si>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</si>
  <si>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</si>
  <si>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</si>
  <si>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</si>
  <si>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</si>
  <si>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</si>
  <si>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</si>
  <si>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</si>
  <si>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</si>
  <si>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</si>
  <si>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</si>
  <si>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</si>
  <si>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</si>
  <si>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</si>
  <si>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</si>
  <si>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</si>
  <si>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</si>
  <si>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</si>
  <si>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</si>
  <si>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</si>
  <si>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</si>
  <si>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</si>
  <si>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</si>
  <si>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</si>
  <si>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</si>
  <si>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</si>
  <si>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</si>
  <si>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</si>
  <si>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</si>
  <si>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</si>
  <si>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</si>
  <si>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</si>
  <si>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</si>
  <si>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</si>
  <si>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</si>
  <si>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</si>
  <si>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</si>
  <si>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</si>
  <si>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</si>
  <si>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</si>
  <si>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</si>
  <si>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</si>
  <si>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</si>
  <si>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</si>
  <si>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</si>
  <si>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</si>
  <si>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</si>
  <si>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</si>
  <si>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</si>
  <si>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</si>
  <si>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</si>
  <si>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</si>
  <si>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</si>
  <si>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</si>
  <si>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</si>
  <si>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</si>
  <si>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</si>
  <si>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</si>
  <si>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</si>
  <si>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</si>
  <si>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</si>
  <si>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</si>
  <si>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</si>
  <si>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</si>
  <si>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</si>
  <si>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</si>
  <si>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</si>
  <si>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</si>
  <si>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</si>
  <si>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</si>
  <si>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</si>
  <si>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</si>
  <si>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</si>
  <si>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</si>
  <si>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</si>
  <si>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</si>
  <si>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</si>
  <si>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</si>
  <si>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</si>
  <si>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</si>
  <si>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</si>
  <si>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</si>
  <si>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</si>
  <si>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</si>
  <si>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</si>
  <si>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</si>
  <si>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</si>
  <si>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</si>
  <si>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</si>
  <si>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</si>
  <si>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</si>
  <si>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</si>
  <si>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</si>
  <si>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</si>
  <si>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</si>
  <si>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</si>
  <si>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</si>
  <si>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</si>
  <si>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</si>
  <si>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</si>
  <si>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</si>
  <si>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</si>
  <si>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</si>
  <si>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</si>
  <si>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</si>
  <si>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</si>
  <si>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</si>
  <si>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</si>
  <si>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</si>
  <si>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</si>
  <si>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</si>
  <si>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</si>
  <si>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</si>
  <si>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</si>
  <si>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</si>
  <si>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</si>
  <si>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</si>
  <si>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</si>
  <si>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</si>
  <si>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</si>
  <si>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</si>
  <si>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</si>
  <si>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</si>
  <si>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</si>
  <si>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</si>
  <si>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</si>
  <si>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</si>
  <si>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</si>
  <si>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</si>
  <si>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</si>
  <si>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</si>
  <si>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</si>
  <si>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</si>
  <si>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</si>
  <si>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</si>
  <si>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</si>
  <si>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</si>
  <si>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</si>
  <si>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</si>
  <si>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</si>
  <si>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</si>
  <si>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</si>
  <si>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</si>
  <si>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</si>
  <si>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</si>
  <si>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</si>
  <si>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</si>
  <si>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</si>
  <si>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</si>
  <si>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</si>
  <si>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</si>
  <si>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</si>
  <si>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</si>
  <si>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</si>
  <si>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</si>
  <si>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</si>
  <si>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</si>
  <si>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</si>
  <si>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</si>
  <si>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</si>
  <si>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</si>
  <si>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</si>
  <si>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</si>
  <si>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</si>
  <si>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</si>
  <si>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</si>
  <si>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</si>
  <si>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</si>
  <si>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</si>
  <si>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</si>
  <si>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</si>
  <si>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</si>
  <si>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</si>
  <si>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</si>
  <si>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</si>
  <si>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</si>
  <si>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</si>
  <si>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</si>
  <si>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</si>
  <si>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</si>
  <si>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</si>
  <si>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</si>
  <si>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</si>
  <si>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</si>
  <si>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</si>
  <si>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</si>
  <si>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</si>
  <si>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</si>
  <si>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</si>
  <si>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</si>
  <si>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</si>
  <si>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</si>
  <si>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</si>
  <si>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</si>
  <si>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</si>
  <si>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</si>
  <si>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</si>
  <si>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</si>
  <si>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</si>
  <si>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</si>
  <si>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</si>
  <si>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</si>
  <si>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</si>
  <si>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</si>
  <si>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</si>
  <si>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</si>
  <si>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</si>
  <si>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</si>
  <si>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</si>
  <si>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</si>
  <si>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</si>
  <si>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</si>
  <si>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</si>
  <si>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</si>
  <si>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</si>
  <si>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</si>
  <si>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</si>
  <si>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</si>
  <si>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</si>
  <si>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</si>
  <si>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</si>
  <si>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</si>
  <si>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</si>
  <si>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</si>
  <si>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</si>
  <si>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</si>
  <si>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</si>
  <si>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</si>
  <si>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</si>
  <si>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</si>
  <si>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</si>
  <si>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</si>
  <si>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</si>
  <si>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</si>
  <si>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</si>
  <si>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</si>
  <si>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</si>
  <si>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</si>
  <si>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</si>
  <si>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</si>
  <si>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</si>
  <si>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</si>
  <si>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</si>
  <si>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</si>
  <si>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</si>
  <si>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</si>
  <si>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</si>
  <si>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</si>
  <si>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</si>
  <si>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</si>
  <si>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</si>
  <si>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</si>
  <si>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</si>
  <si>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</si>
  <si>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</si>
  <si>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</si>
  <si>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</si>
  <si>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</si>
  <si>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</si>
  <si>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</si>
  <si>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</si>
  <si>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</si>
  <si>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</si>
  <si>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</si>
  <si>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</si>
  <si>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</si>
  <si>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</si>
  <si>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</si>
  <si>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</si>
  <si>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</si>
  <si>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</si>
  <si>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</si>
  <si>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</si>
  <si>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</si>
  <si>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</si>
  <si>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</si>
  <si>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</si>
  <si>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</si>
  <si>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</si>
  <si>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</si>
  <si>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</si>
  <si>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</si>
  <si>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</si>
  <si>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</si>
  <si>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</si>
  <si>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</si>
  <si>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</si>
  <si>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</si>
  <si>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</si>
  <si>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</si>
  <si>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</si>
  <si>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</si>
  <si>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</si>
  <si>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</si>
  <si>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</si>
  <si>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</si>
  <si>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</si>
  <si>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</si>
  <si>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</si>
  <si>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</si>
  <si>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</si>
  <si>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</si>
  <si>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</si>
  <si>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</si>
  <si>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</si>
  <si>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</si>
  <si>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</si>
  <si>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</si>
  <si>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</si>
  <si>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</si>
  <si>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</si>
  <si>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</si>
  <si>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</si>
  <si>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</si>
  <si>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</si>
  <si>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</si>
  <si>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</si>
  <si>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</si>
  <si>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</si>
  <si>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</si>
  <si>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</si>
  <si>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</si>
  <si>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</si>
  <si>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</si>
  <si>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</si>
  <si>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</si>
  <si>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</si>
  <si>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</si>
  <si>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</si>
  <si>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</si>
  <si>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</si>
  <si>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</si>
  <si>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</si>
  <si>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</si>
  <si>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</si>
  <si>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</si>
  <si>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</si>
  <si>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</si>
  <si>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</si>
  <si>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</si>
  <si>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</si>
  <si>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</si>
  <si>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</si>
  <si>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</si>
  <si>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</si>
  <si>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</si>
  <si>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</si>
  <si>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</si>
  <si>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</si>
  <si>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</si>
  <si>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</si>
  <si>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</si>
  <si>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</si>
  <si>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</si>
  <si>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</si>
  <si>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</si>
  <si>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</si>
  <si>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</si>
  <si>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</si>
  <si>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</si>
  <si>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</si>
  <si>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</si>
  <si>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</si>
  <si>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</si>
  <si>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</si>
  <si>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</si>
  <si>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</si>
  <si>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</si>
  <si>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</si>
  <si>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</si>
  <si>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</si>
  <si>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</si>
  <si>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</si>
  <si>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</si>
  <si>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</si>
  <si>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</si>
  <si>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</si>
  <si>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</si>
  <si>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</si>
  <si>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</si>
  <si>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</si>
  <si>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</si>
  <si>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</si>
  <si>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</si>
  <si>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</si>
  <si>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</si>
  <si>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</si>
  <si>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</si>
  <si>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</si>
  <si>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</si>
  <si>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</si>
  <si>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</si>
  <si>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</si>
  <si>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</si>
  <si>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</si>
  <si>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</si>
  <si>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</si>
  <si>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</si>
  <si>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</si>
  <si>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</si>
  <si>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</si>
  <si>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</si>
  <si>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</si>
  <si>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</si>
  <si>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</si>
  <si>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</si>
  <si>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</si>
  <si>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</si>
  <si>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</si>
  <si>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</si>
  <si>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</si>
  <si>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</si>
  <si>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</si>
  <si>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</si>
  <si>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</si>
  <si>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</si>
  <si>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</si>
  <si>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</si>
  <si>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</si>
  <si>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</si>
  <si>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</si>
  <si>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</si>
  <si>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</si>
  <si>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</si>
  <si>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</si>
  <si>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</si>
  <si>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</si>
  <si>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</si>
  <si>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</si>
  <si>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</si>
  <si>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</si>
  <si>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</si>
  <si>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</si>
  <si>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</si>
  <si>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</si>
  <si>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</si>
  <si>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</si>
  <si>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</si>
  <si>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</si>
  <si>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</si>
  <si>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</si>
  <si>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</si>
  <si>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</si>
  <si>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</si>
  <si>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</si>
  <si>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</si>
  <si>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</si>
  <si>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</si>
  <si>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</si>
  <si>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</si>
  <si>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</si>
  <si>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</si>
  <si>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</si>
  <si>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</si>
  <si>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</si>
  <si>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</si>
  <si>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</si>
  <si>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</si>
  <si>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</si>
  <si>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</si>
  <si>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</si>
  <si>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</si>
  <si>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</si>
  <si>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</si>
  <si>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</si>
  <si>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</si>
  <si>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</si>
  <si>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</si>
  <si>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</si>
  <si>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</si>
  <si>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</si>
  <si>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</si>
  <si>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</si>
  <si>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</si>
  <si>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</si>
  <si>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</si>
  <si>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</si>
  <si>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</si>
  <si>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</si>
  <si>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</si>
  <si>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</si>
  <si>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</si>
  <si>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</si>
  <si>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</si>
  <si>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</si>
  <si>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</si>
  <si>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</si>
  <si>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</si>
  <si>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</si>
  <si>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</si>
  <si>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</si>
  <si>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</si>
  <si>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</si>
  <si>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</si>
  <si>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</si>
  <si>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</si>
  <si>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</si>
  <si>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</si>
  <si>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</si>
  <si>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</si>
  <si>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</si>
  <si>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</si>
  <si>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</si>
  <si>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</si>
  <si>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</si>
  <si>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</si>
  <si>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</si>
  <si>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</si>
  <si>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</si>
  <si>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</si>
  <si>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</si>
  <si>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</si>
  <si>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</si>
  <si>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</si>
  <si>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</si>
  <si>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</si>
  <si>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</si>
  <si>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</si>
  <si>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</si>
  <si>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</si>
  <si>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</si>
  <si>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</si>
  <si>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</si>
  <si>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</si>
  <si>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</si>
  <si>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</si>
  <si>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</si>
  <si>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</si>
  <si>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</si>
  <si>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</si>
  <si>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</si>
  <si>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</si>
  <si>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</si>
  <si>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</si>
  <si>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</si>
  <si>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</si>
  <si>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</si>
  <si>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</si>
  <si>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</si>
  <si>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</si>
  <si>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</si>
  <si>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</si>
  <si>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</si>
  <si>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</si>
  <si>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</si>
  <si>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</si>
  <si>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</si>
  <si>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</si>
  <si>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</si>
  <si>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</si>
  <si>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</si>
  <si>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</si>
  <si>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</si>
  <si>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</si>
  <si>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</si>
  <si>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</si>
  <si>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</si>
  <si>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</si>
  <si>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</si>
  <si>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</si>
  <si>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</si>
  <si>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</si>
  <si>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</si>
  <si>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</si>
  <si>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</si>
  <si>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</si>
  <si>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</si>
  <si>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</si>
  <si>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</si>
  <si>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</si>
  <si>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</si>
  <si>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</si>
  <si>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</si>
  <si>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</si>
  <si>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</si>
  <si>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</si>
  <si>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</si>
  <si>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</si>
  <si>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</si>
  <si>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</si>
  <si>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</si>
  <si>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</si>
  <si>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</si>
  <si>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</si>
  <si>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</si>
  <si>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</si>
  <si>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</si>
  <si>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</si>
  <si>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</si>
  <si>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</si>
  <si>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</si>
  <si>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</si>
  <si>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</si>
  <si>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</si>
  <si>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</si>
  <si>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</si>
  <si>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</si>
  <si>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</si>
  <si>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</si>
  <si>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</si>
  <si>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</si>
  <si>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</si>
  <si>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</si>
  <si>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</si>
  <si>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</si>
  <si>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</si>
  <si>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</si>
  <si>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</si>
  <si>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</si>
  <si>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</si>
  <si>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</si>
  <si>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</si>
  <si>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</si>
  <si>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</si>
  <si>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</si>
  <si>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</si>
  <si>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</si>
  <si>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</si>
  <si>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</si>
  <si>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</si>
  <si>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</si>
  <si>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</si>
  <si>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</si>
  <si>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</si>
  <si>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</si>
  <si>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</si>
  <si>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</si>
  <si>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</si>
  <si>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</si>
  <si>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</si>
  <si>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</si>
  <si>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</si>
  <si>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</si>
  <si>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</si>
  <si>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</si>
  <si>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</si>
  <si>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</si>
  <si>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</si>
  <si>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</si>
  <si>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</si>
  <si>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</si>
  <si>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</si>
  <si>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</si>
  <si>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</si>
  <si>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</si>
  <si>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</si>
  <si>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</si>
  <si>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</si>
  <si>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</si>
  <si>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</si>
  <si>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</si>
  <si>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</si>
  <si>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</si>
  <si>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</si>
  <si>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</si>
  <si>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</si>
  <si>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</si>
  <si>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</si>
  <si>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</si>
  <si>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</si>
  <si>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</si>
  <si>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</si>
  <si>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</si>
  <si>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</si>
  <si>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</si>
  <si>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</si>
  <si>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</si>
  <si>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</si>
  <si>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</si>
  <si>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</si>
  <si>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</si>
  <si>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</si>
  <si>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</si>
  <si>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</si>
  <si>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</si>
  <si>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</si>
  <si>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</si>
  <si>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</si>
  <si>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</si>
  <si>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</si>
  <si>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</si>
  <si>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</si>
  <si>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</si>
  <si>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</si>
  <si>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</si>
  <si>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</si>
  <si>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</si>
  <si>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</si>
  <si>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</si>
  <si>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</si>
  <si>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</si>
  <si>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</si>
  <si>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</si>
  <si>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</si>
  <si>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</si>
  <si>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</si>
  <si>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</si>
  <si>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</si>
  <si>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</si>
  <si>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</si>
  <si>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</si>
  <si>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</si>
  <si>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</si>
  <si>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</si>
  <si>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</si>
  <si>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</si>
  <si>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</si>
  <si>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</si>
  <si>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</si>
  <si>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</si>
  <si>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</si>
  <si>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</si>
  <si>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</si>
  <si>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</si>
  <si>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</si>
  <si>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</si>
  <si>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</si>
  <si>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</si>
  <si>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</si>
  <si>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</si>
  <si>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</si>
  <si>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</si>
  <si>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</si>
  <si>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</si>
  <si>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</si>
  <si>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</si>
  <si>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</si>
  <si>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</si>
  <si>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</si>
  <si>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</si>
  <si>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</si>
  <si>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</si>
  <si>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</si>
  <si>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</si>
  <si>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</si>
  <si>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</si>
  <si>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</si>
  <si>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</si>
  <si>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</si>
  <si>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</si>
  <si>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</si>
  <si>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</si>
  <si>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</si>
  <si>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</si>
  <si>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</si>
  <si>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</si>
  <si>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</si>
  <si>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</si>
  <si>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</si>
  <si>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</si>
  <si>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</si>
  <si>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</si>
  <si>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</si>
  <si>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</si>
  <si>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</si>
  <si>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</si>
  <si>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</si>
  <si>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</si>
  <si>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</si>
  <si>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</si>
  <si>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</si>
  <si>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</si>
  <si>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</si>
  <si>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</si>
  <si>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</si>
  <si>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</si>
  <si>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</si>
  <si>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</si>
  <si>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</si>
  <si>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</si>
  <si>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</si>
  <si>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</si>
  <si>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</si>
  <si>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</si>
  <si>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</si>
  <si>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</si>
  <si>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</si>
  <si>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</si>
  <si>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</si>
  <si>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</si>
  <si>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</si>
  <si>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</si>
  <si>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</si>
  <si>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</si>
  <si>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</si>
  <si>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</si>
  <si>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</si>
  <si>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</si>
  <si>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</si>
  <si>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</si>
  <si>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</si>
  <si>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</si>
  <si>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</si>
  <si>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</si>
  <si>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</si>
  <si>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</si>
  <si>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</si>
  <si>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</si>
  <si>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</si>
  <si>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</si>
  <si>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</si>
  <si>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</si>
  <si>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</si>
  <si>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</si>
  <si>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</si>
  <si>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</si>
  <si>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</si>
  <si>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</si>
  <si>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</si>
  <si>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</si>
  <si>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</si>
  <si>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</si>
  <si>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</si>
  <si>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</si>
  <si>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</si>
  <si>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</si>
  <si>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</si>
  <si>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</si>
  <si>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</si>
  <si>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</si>
  <si>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</si>
  <si>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</si>
  <si>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</si>
  <si>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</si>
  <si>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</si>
  <si>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</si>
  <si>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</si>
  <si>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</si>
  <si>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</si>
  <si>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</si>
  <si>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</si>
  <si>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</si>
  <si>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</si>
  <si>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</si>
  <si>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</si>
  <si>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</si>
  <si>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</si>
  <si>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</si>
  <si>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</si>
  <si>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</si>
  <si>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</si>
  <si>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</si>
  <si>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</si>
  <si>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</si>
  <si>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</si>
  <si>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</si>
  <si>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</si>
  <si>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</si>
  <si>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</si>
  <si>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</si>
  <si>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</si>
  <si>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</si>
  <si>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</si>
  <si>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</si>
  <si>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</si>
  <si>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</si>
  <si>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</si>
  <si>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</si>
  <si>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</si>
  <si>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</si>
  <si>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</si>
  <si>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</si>
  <si>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</si>
  <si>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</si>
  <si>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</si>
  <si>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</si>
  <si>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</si>
  <si>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</si>
  <si>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</si>
  <si>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</si>
  <si>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</si>
  <si>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</si>
  <si>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</si>
  <si>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</si>
  <si>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</si>
  <si>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</si>
  <si>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</si>
  <si>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</si>
  <si>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</si>
  <si>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</si>
  <si>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</si>
  <si>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</si>
  <si>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</si>
  <si>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</si>
  <si>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</si>
  <si>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</si>
  <si>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</si>
  <si>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</si>
  <si>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</si>
  <si>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</si>
  <si>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</si>
  <si>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</si>
  <si>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</si>
  <si>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</si>
  <si>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</si>
  <si>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</si>
  <si>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</si>
  <si>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</si>
  <si>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</si>
  <si>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</si>
  <si>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</si>
  <si>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</si>
  <si>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</si>
  <si>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</si>
  <si>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</si>
  <si>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</si>
  <si>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</si>
  <si>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</si>
  <si>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</si>
  <si>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</si>
  <si>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</si>
  <si>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</si>
  <si>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</si>
  <si>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</si>
  <si>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</si>
  <si>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</si>
  <si>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</si>
  <si>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</si>
  <si>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</si>
  <si>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</si>
  <si>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</si>
  <si>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</si>
  <si>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</si>
  <si>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</si>
  <si>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</si>
  <si>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</si>
  <si>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</si>
  <si>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</si>
  <si>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</si>
  <si>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</si>
  <si>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</si>
  <si>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</si>
  <si>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</si>
  <si>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</si>
  <si>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</si>
  <si>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</si>
  <si>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</si>
  <si>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</si>
  <si>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</si>
  <si>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</si>
  <si>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</si>
  <si>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</si>
  <si>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</si>
  <si>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</si>
  <si>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</si>
  <si>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</si>
  <si>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</si>
  <si>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</si>
  <si>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</si>
  <si>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</si>
  <si>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</si>
  <si>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</si>
  <si>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</si>
  <si>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</si>
  <si>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</si>
  <si>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</si>
  <si>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</si>
  <si>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</si>
  <si>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</si>
  <si>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</si>
  <si>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</si>
  <si>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</si>
  <si>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</si>
  <si>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</si>
  <si>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</si>
  <si>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</si>
  <si>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</si>
  <si>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</si>
  <si>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</si>
  <si>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</si>
  <si>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</si>
  <si>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</si>
  <si>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</si>
  <si>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</si>
  <si>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</si>
  <si>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</si>
  <si>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</si>
  <si>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</si>
  <si>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</si>
  <si>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</si>
  <si>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</si>
  <si>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</si>
  <si>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</si>
  <si>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</si>
  <si>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</si>
  <si>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</si>
  <si>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</si>
  <si>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</si>
  <si>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</si>
  <si>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</si>
  <si>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</si>
  <si>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</si>
  <si>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</si>
  <si>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</si>
  <si>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</si>
  <si>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</si>
  <si>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</si>
  <si>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</si>
  <si>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</si>
  <si>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</si>
  <si>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</si>
  <si>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</si>
  <si>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</si>
  <si>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</si>
  <si>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</si>
  <si>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</si>
  <si>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</si>
  <si>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</si>
  <si>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</si>
  <si>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</si>
  <si>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</si>
  <si>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</si>
  <si>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</si>
  <si>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</si>
  <si>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</si>
  <si>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</si>
  <si>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</si>
  <si>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</si>
  <si>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</si>
  <si>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</si>
  <si>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</si>
  <si>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</si>
  <si>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</si>
  <si>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</si>
  <si>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</si>
  <si>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</si>
  <si>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</si>
  <si>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</si>
  <si>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</si>
  <si>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</si>
  <si>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</si>
  <si>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</si>
  <si>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</si>
  <si>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</si>
  <si>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</si>
  <si>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</si>
  <si>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</si>
  <si>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</si>
  <si>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</si>
  <si>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</si>
  <si>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</si>
  <si>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</si>
  <si>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</si>
  <si>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</si>
  <si>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</si>
  <si>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</si>
  <si>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</si>
  <si>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</si>
  <si>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</si>
  <si>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</si>
  <si>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</si>
  <si>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</si>
  <si>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</si>
  <si>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</si>
  <si>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</si>
  <si>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</si>
  <si>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</si>
  <si>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</si>
  <si>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</si>
  <si>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</si>
  <si>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</si>
  <si>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</si>
  <si>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</si>
  <si>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</si>
  <si>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</si>
  <si>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</si>
  <si>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</si>
  <si>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</si>
  <si>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</si>
  <si>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</si>
  <si>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</si>
  <si>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</si>
  <si>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</si>
  <si>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</si>
  <si>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</si>
  <si>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</si>
  <si>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</si>
  <si>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</si>
  <si>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</si>
  <si>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</si>
  <si>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</si>
  <si>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</si>
  <si>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</si>
  <si>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</si>
  <si>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</si>
  <si>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</si>
  <si>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</si>
  <si>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</si>
  <si>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</si>
  <si>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</si>
  <si>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</si>
  <si>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</si>
  <si>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</si>
  <si>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</si>
  <si>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</si>
  <si>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</si>
  <si>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</si>
  <si>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</si>
  <si>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</si>
  <si>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</si>
  <si>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</si>
  <si>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</si>
  <si>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</si>
  <si>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</si>
  <si>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</si>
  <si>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</si>
  <si>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</si>
  <si>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</si>
  <si>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</si>
  <si>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</si>
  <si>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</si>
  <si>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</si>
  <si>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</si>
  <si>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</si>
  <si>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</si>
  <si>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</si>
  <si>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</si>
  <si>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</si>
  <si>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</si>
  <si>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</si>
  <si>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</si>
  <si>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</si>
  <si>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</si>
  <si>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</si>
  <si>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</si>
  <si>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</si>
  <si>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</si>
  <si>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</si>
  <si>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</si>
  <si>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</si>
  <si>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</si>
  <si>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</si>
  <si>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</si>
  <si>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</si>
  <si>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</si>
  <si>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</si>
  <si>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</si>
  <si>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</si>
  <si>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</si>
  <si>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</si>
  <si>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</si>
  <si>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</si>
  <si>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</si>
  <si>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</si>
  <si>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</si>
  <si>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</si>
  <si>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</si>
  <si>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</si>
  <si>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</si>
  <si>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</si>
  <si>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</si>
  <si>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</si>
  <si>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</si>
  <si>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</si>
  <si>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</si>
  <si>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</si>
  <si>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</si>
  <si>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</si>
  <si>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</si>
  <si>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</si>
  <si>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</si>
  <si>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</si>
  <si>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</si>
  <si>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</si>
  <si>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</si>
  <si>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</si>
  <si>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</si>
  <si>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</si>
  <si>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</si>
  <si>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</si>
  <si>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</si>
  <si>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</si>
  <si>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</si>
  <si>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</si>
  <si>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</si>
  <si>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</si>
  <si>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</si>
  <si>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</si>
  <si>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</si>
  <si>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</si>
  <si>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</si>
  <si>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</si>
  <si>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</si>
  <si>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</si>
  <si>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</si>
  <si>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</si>
  <si>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</si>
  <si>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</si>
  <si>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</si>
  <si>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</si>
  <si>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</si>
  <si>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</si>
  <si>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</si>
  <si>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</si>
  <si>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</si>
  <si>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</si>
  <si>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</si>
  <si>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</si>
  <si>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</si>
  <si>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</si>
  <si>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</si>
  <si>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</si>
  <si>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</si>
  <si>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</si>
  <si>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</si>
  <si>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</si>
  <si>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</si>
  <si>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</si>
  <si>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</si>
  <si>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</si>
  <si>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</si>
  <si>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</si>
  <si>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</si>
  <si>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</si>
  <si>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</si>
  <si>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</si>
  <si>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</si>
  <si>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</si>
  <si>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</si>
  <si>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</si>
  <si>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</si>
  <si>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</si>
  <si>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</si>
  <si>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</si>
  <si>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</si>
  <si>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</si>
  <si>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</si>
  <si>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</si>
  <si>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</si>
  <si>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</si>
  <si>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</si>
  <si>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</si>
  <si>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</si>
  <si>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</si>
  <si>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</si>
  <si>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</si>
  <si>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</si>
  <si>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</si>
  <si>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</si>
  <si>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</si>
  <si>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</si>
  <si>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</si>
  <si>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</si>
  <si>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</si>
  <si>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</si>
  <si>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</si>
  <si>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</si>
  <si>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</si>
  <si>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</si>
  <si>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</si>
  <si>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</si>
  <si>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</si>
  <si>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</si>
  <si>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</si>
  <si>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</si>
  <si>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</si>
  <si>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</si>
  <si>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</si>
  <si>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</si>
  <si>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</si>
  <si>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</si>
  <si>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</si>
  <si>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</si>
  <si>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</si>
  <si>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</si>
  <si>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</si>
  <si>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</si>
  <si>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</si>
  <si>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</si>
  <si>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</si>
  <si>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</si>
  <si>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</si>
  <si>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</si>
  <si>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</si>
  <si>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</si>
  <si>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</si>
  <si>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</si>
  <si>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</si>
  <si>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</si>
  <si>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</si>
  <si>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</si>
  <si>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</si>
  <si>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</si>
  <si>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</si>
  <si>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</si>
  <si>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</si>
  <si>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</si>
  <si>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</si>
  <si>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</si>
  <si>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</si>
  <si>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</si>
  <si>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</si>
  <si>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</si>
  <si>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</si>
  <si>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</si>
  <si>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</si>
  <si>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</si>
  <si>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</si>
  <si>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</si>
  <si>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</si>
  <si>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</si>
  <si>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</si>
  <si>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</si>
  <si>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</si>
  <si>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</si>
  <si>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</si>
  <si>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</si>
  <si>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</si>
  <si>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</si>
  <si>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</si>
  <si>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</si>
  <si>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</si>
  <si>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</si>
  <si>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</si>
  <si>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</si>
  <si>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</si>
  <si>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</si>
  <si>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</si>
  <si>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</si>
  <si>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</si>
  <si>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</si>
  <si>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</si>
  <si>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</si>
  <si>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</si>
  <si>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</si>
  <si>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</si>
  <si>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</si>
  <si>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</si>
  <si>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</si>
  <si>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</si>
  <si>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</si>
  <si>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</si>
  <si>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</si>
  <si>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</si>
  <si>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</si>
  <si>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</si>
  <si>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</si>
  <si>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</si>
  <si>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</si>
  <si>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</si>
  <si>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</si>
  <si>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</si>
  <si>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</si>
  <si>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</si>
  <si>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</si>
  <si>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</si>
  <si>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</si>
  <si>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</si>
  <si>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</si>
  <si>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</si>
  <si>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</si>
  <si>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</si>
  <si>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</si>
  <si>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</si>
  <si>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</si>
  <si>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</si>
  <si>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</si>
  <si>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</si>
  <si>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</si>
  <si>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</si>
  <si>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</si>
  <si>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</si>
  <si>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</si>
  <si>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</si>
  <si>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</si>
  <si>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</si>
  <si>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</si>
  <si>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</si>
  <si>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</si>
  <si>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</si>
  <si>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</si>
  <si>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</si>
  <si>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</si>
  <si>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</si>
  <si>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</si>
  <si>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</si>
  <si>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</si>
  <si>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</si>
  <si>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</si>
  <si>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</si>
  <si>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</si>
  <si>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</si>
  <si>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</si>
  <si>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</si>
  <si>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</si>
  <si>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</si>
  <si>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</si>
  <si>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</si>
  <si>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</si>
  <si>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</si>
  <si>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</si>
  <si>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</si>
  <si>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</si>
  <si>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</si>
  <si>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</si>
  <si>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</si>
  <si>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</si>
  <si>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</si>
  <si>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</si>
  <si>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</si>
  <si>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</si>
  <si>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</si>
  <si>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</si>
  <si>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</si>
  <si>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</si>
  <si>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</si>
  <si>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</si>
  <si>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</si>
  <si>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</si>
  <si>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</si>
  <si>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</si>
  <si>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</si>
  <si>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</si>
  <si>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</si>
  <si>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</si>
  <si>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</si>
  <si>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</si>
  <si>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</si>
  <si>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</si>
  <si>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</si>
  <si>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</si>
  <si>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</si>
  <si>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</si>
  <si>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</si>
  <si>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</si>
  <si>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</si>
  <si>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</si>
  <si>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</si>
  <si>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</si>
  <si>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</si>
  <si>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</si>
  <si>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</si>
  <si>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</si>
  <si>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</si>
  <si>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</si>
  <si>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</si>
  <si>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</si>
  <si>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</si>
  <si>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</si>
  <si>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</si>
  <si>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</si>
  <si>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</si>
  <si>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</si>
  <si>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</si>
  <si>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</si>
  <si>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</si>
  <si>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</si>
  <si>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</si>
  <si>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</si>
  <si>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</si>
  <si>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</si>
  <si>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</si>
  <si>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</si>
  <si>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</si>
  <si>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</si>
  <si>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</si>
  <si>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</si>
  <si>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</si>
  <si>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</si>
  <si>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</si>
  <si>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</si>
  <si>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</si>
  <si>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</si>
  <si>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</si>
  <si>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</si>
  <si>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</si>
  <si>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</si>
  <si>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</si>
  <si>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</si>
  <si>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</si>
  <si>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</si>
  <si>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</si>
  <si>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</si>
  <si>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</si>
  <si>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</si>
  <si>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</si>
  <si>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</si>
  <si>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</si>
  <si>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</si>
  <si>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</si>
  <si>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</si>
  <si>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</si>
  <si>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</si>
  <si>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</si>
  <si>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</si>
  <si>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</si>
  <si>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</si>
  <si>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</si>
  <si>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</si>
  <si>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</si>
  <si>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</si>
  <si>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</si>
  <si>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</si>
  <si>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</si>
  <si>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</si>
  <si>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</si>
  <si>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</si>
  <si>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</si>
  <si>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</si>
  <si>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</si>
  <si>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</si>
  <si>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</si>
  <si>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</si>
  <si>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</si>
  <si>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</si>
  <si>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</si>
  <si>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</si>
  <si>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</si>
  <si>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</si>
  <si>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</si>
  <si>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</si>
  <si>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</si>
  <si>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</si>
  <si>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</si>
  <si>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</si>
  <si>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</si>
  <si>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</si>
  <si>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</si>
  <si>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</si>
  <si>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</si>
  <si>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</si>
  <si>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</si>
  <si>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</si>
  <si>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</si>
  <si>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</si>
  <si>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</si>
  <si>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</si>
  <si>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</si>
  <si>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</si>
  <si>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</si>
  <si>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</si>
  <si>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</si>
  <si>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</si>
  <si>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</si>
  <si>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</si>
  <si>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</si>
  <si>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</si>
  <si>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</si>
  <si>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</si>
  <si>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</si>
  <si>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</si>
  <si>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</si>
  <si>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</si>
  <si>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</si>
  <si>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</si>
  <si>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</si>
  <si>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</si>
  <si>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</si>
  <si>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</si>
  <si>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</si>
  <si>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</si>
  <si>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</si>
  <si>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</si>
  <si>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</si>
  <si>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</si>
  <si>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</si>
  <si>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</si>
  <si>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</si>
  <si>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</si>
  <si>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</si>
  <si>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</si>
  <si>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</si>
  <si>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</si>
  <si>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</si>
  <si>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</si>
  <si>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</si>
  <si>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</si>
  <si>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</si>
  <si>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</si>
  <si>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</si>
  <si>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</si>
  <si>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</si>
  <si>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</si>
  <si>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</si>
  <si>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</si>
  <si>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</si>
  <si>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</si>
  <si>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</si>
  <si>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</si>
  <si>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</si>
  <si>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</si>
  <si>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</si>
  <si>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</si>
  <si>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</si>
  <si>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</si>
  <si>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</si>
  <si>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</si>
  <si>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</si>
  <si>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</si>
  <si>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</si>
  <si>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</si>
  <si>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</si>
  <si>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</si>
  <si>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</si>
  <si>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</si>
  <si>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</si>
  <si>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</si>
  <si>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</si>
  <si>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</si>
  <si>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</si>
  <si>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</si>
  <si>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</si>
  <si>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</si>
  <si>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</si>
  <si>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</si>
  <si>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</si>
  <si>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</si>
  <si>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</si>
  <si>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</si>
  <si>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</si>
  <si>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</si>
  <si>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</si>
  <si>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</si>
  <si>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</si>
  <si>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</si>
  <si>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</si>
  <si>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</si>
  <si>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</si>
  <si>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</si>
  <si>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</si>
  <si>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</si>
  <si>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</si>
  <si>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</si>
  <si>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</si>
  <si>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</si>
  <si>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</si>
  <si>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</si>
  <si>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</si>
  <si>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</si>
  <si>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</si>
  <si>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</si>
  <si>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</si>
  <si>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</si>
  <si>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</si>
  <si>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</si>
  <si>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</si>
  <si>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</si>
  <si>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</si>
  <si>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</si>
  <si>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</si>
  <si>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</si>
  <si>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</si>
  <si>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</si>
  <si>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</si>
  <si>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</si>
  <si>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</si>
  <si>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</si>
  <si>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</si>
  <si>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</si>
  <si>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</si>
  <si>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</si>
  <si>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</si>
  <si>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</si>
  <si>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</si>
  <si>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</si>
  <si>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</si>
  <si>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</si>
  <si>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</si>
  <si>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</si>
  <si>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</si>
  <si>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</si>
  <si>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</si>
  <si>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</si>
  <si>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</si>
  <si>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</si>
  <si>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</si>
  <si>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</si>
  <si>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</si>
  <si>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</si>
  <si>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</si>
  <si>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</si>
  <si>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</si>
  <si>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</si>
  <si>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</si>
  <si>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</si>
  <si>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</si>
  <si>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</si>
  <si>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</si>
  <si>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</si>
  <si>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</si>
  <si>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</si>
  <si>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</si>
  <si>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</si>
  <si>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</si>
  <si>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</si>
  <si>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</si>
  <si>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</si>
  <si>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</si>
  <si>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</si>
  <si>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</si>
  <si>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</si>
  <si>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</si>
  <si>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</si>
  <si>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</si>
  <si>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</si>
  <si>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</si>
  <si>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</si>
  <si>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</si>
  <si>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</si>
  <si>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</si>
  <si>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</si>
  <si>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</si>
  <si>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</si>
  <si>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</si>
  <si>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</si>
  <si>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</si>
  <si>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</si>
  <si>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</si>
  <si>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</si>
  <si>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</si>
  <si>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</si>
  <si>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</si>
  <si>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</si>
  <si>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</si>
  <si>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</si>
  <si>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</si>
  <si>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</si>
  <si>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</si>
  <si>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</si>
  <si>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</si>
  <si>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</si>
  <si>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</si>
  <si>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</si>
  <si>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</si>
  <si>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</si>
  <si>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</si>
  <si>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</si>
  <si>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</si>
  <si>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</si>
  <si>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</si>
  <si>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</si>
  <si>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</si>
  <si>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</si>
  <si>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</si>
  <si>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</si>
  <si>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</si>
  <si>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</si>
  <si>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</si>
  <si>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</si>
  <si>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</si>
  <si>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</si>
  <si>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</si>
  <si>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</si>
  <si>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</si>
  <si>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</si>
  <si>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</si>
  <si>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</si>
  <si>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</si>
  <si>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</si>
  <si>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</si>
  <si>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</si>
  <si>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</si>
  <si>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</si>
  <si>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</si>
  <si>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</si>
  <si>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</si>
  <si>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</si>
  <si>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</si>
  <si>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</si>
  <si>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</si>
  <si>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</si>
  <si>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</si>
  <si>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</si>
  <si>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</si>
  <si>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</si>
  <si>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</si>
  <si>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</si>
  <si>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</si>
  <si>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</si>
  <si>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</si>
  <si>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</si>
  <si>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</si>
  <si>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</si>
  <si>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</si>
  <si>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</si>
  <si>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</si>
  <si>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</si>
  <si>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</si>
  <si>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</si>
  <si>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</si>
  <si>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</si>
  <si>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</si>
  <si>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</si>
  <si>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</si>
  <si>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</si>
  <si>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</si>
  <si>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</si>
  <si>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</si>
  <si>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</si>
  <si>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</si>
  <si>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</si>
  <si>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</si>
  <si>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</si>
  <si>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</si>
  <si>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</si>
  <si>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</si>
  <si>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</si>
  <si>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</si>
  <si>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</si>
  <si>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</si>
  <si>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</si>
  <si>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</si>
  <si>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</si>
  <si>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</si>
  <si>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</si>
  <si>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</si>
  <si>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</si>
  <si>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</si>
  <si>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</si>
  <si>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</si>
  <si>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</si>
  <si>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</si>
  <si>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</si>
  <si>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</si>
  <si>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</si>
  <si>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</si>
  <si>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</si>
  <si>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</si>
  <si>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</si>
  <si>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</si>
  <si>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</si>
  <si>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</si>
  <si>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</si>
  <si>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</si>
  <si>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</si>
  <si>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</si>
  <si>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</si>
  <si>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</si>
  <si>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</si>
  <si>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</si>
  <si>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</si>
  <si>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</si>
  <si>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</si>
  <si>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</si>
  <si>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</si>
  <si>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</si>
  <si>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</si>
  <si>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</si>
  <si>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</si>
  <si>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</si>
  <si>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</si>
  <si>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</si>
  <si>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</si>
  <si>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</si>
  <si>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</si>
  <si>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</si>
  <si>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</si>
  <si>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</si>
  <si>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</si>
  <si>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</si>
  <si>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</si>
  <si>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</si>
  <si>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</si>
  <si>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</si>
  <si>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</si>
  <si>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</si>
  <si>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</si>
  <si>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</si>
  <si>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</si>
  <si>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</si>
  <si>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</si>
  <si>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</si>
  <si>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</si>
  <si>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</si>
  <si>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</si>
  <si>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</si>
  <si>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</si>
  <si>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</si>
  <si>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</si>
  <si>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</si>
  <si>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</si>
  <si>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</si>
  <si>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</si>
  <si>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</si>
  <si>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</si>
  <si>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</si>
  <si>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</si>
  <si>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</si>
  <si>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</si>
  <si>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</si>
  <si>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</si>
  <si>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</si>
  <si>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</si>
  <si>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</si>
  <si>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</si>
  <si>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</si>
  <si>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</si>
  <si>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</si>
  <si>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</si>
  <si>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</si>
  <si>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</si>
  <si>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</si>
  <si>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</si>
  <si>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</si>
  <si>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</si>
  <si>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</si>
  <si>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</si>
  <si>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</si>
  <si>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</si>
  <si>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</si>
  <si>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</si>
  <si>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</si>
  <si>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</si>
  <si>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</si>
  <si>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</si>
  <si>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</si>
  <si>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</si>
  <si>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</si>
  <si>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</si>
  <si>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</si>
  <si>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</si>
  <si>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</si>
  <si>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</si>
  <si>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</si>
  <si>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</si>
  <si>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</si>
  <si>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</si>
  <si>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</si>
  <si>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</si>
  <si>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</si>
  <si>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</si>
  <si>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</si>
  <si>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</si>
  <si>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</si>
  <si>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</si>
  <si>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</si>
  <si>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</si>
  <si>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</si>
  <si>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</si>
  <si>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</si>
  <si>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</si>
  <si>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</si>
  <si>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</si>
  <si>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</si>
  <si>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</si>
  <si>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</si>
  <si>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</si>
  <si>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</si>
  <si>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</si>
  <si>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</si>
  <si>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</si>
  <si>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</si>
  <si>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</si>
  <si>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</si>
  <si>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</si>
  <si>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</si>
  <si>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</si>
  <si>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</si>
  <si>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</si>
  <si>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</si>
  <si>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</si>
  <si>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</si>
  <si>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</si>
  <si>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</si>
  <si>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</si>
  <si>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</si>
  <si>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</si>
  <si>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</si>
  <si>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</si>
  <si>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</si>
  <si>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</si>
  <si>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</si>
  <si>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</si>
  <si>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</si>
  <si>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</si>
  <si>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</si>
  <si>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</si>
  <si>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</si>
  <si>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</si>
  <si>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</si>
  <si>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</si>
  <si>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</si>
  <si>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</si>
  <si>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</si>
  <si>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</si>
  <si>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</si>
  <si>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</si>
  <si>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</si>
  <si>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</si>
  <si>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</si>
  <si>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</si>
  <si>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</si>
  <si>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</si>
  <si>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</si>
  <si>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</si>
  <si>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</si>
  <si>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</si>
  <si>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</si>
  <si>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</si>
  <si>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</si>
  <si>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</si>
  <si>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</si>
  <si>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</si>
  <si>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</si>
  <si>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</si>
  <si>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</si>
  <si>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</si>
  <si>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</si>
  <si>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</si>
  <si>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</si>
  <si>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</si>
  <si>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</si>
  <si>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</si>
  <si>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</si>
  <si>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</si>
  <si>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</si>
  <si>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</si>
  <si>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</si>
  <si>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</si>
  <si>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</si>
  <si>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</si>
  <si>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</si>
  <si>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</si>
  <si>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</si>
  <si>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</si>
  <si>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</si>
  <si>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</si>
  <si>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</si>
  <si>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</si>
  <si>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</si>
  <si>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</si>
  <si>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</si>
  <si>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</si>
  <si>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</si>
  <si>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</si>
  <si>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</si>
  <si>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</si>
  <si>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</si>
  <si>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</si>
  <si>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</si>
  <si>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</si>
  <si>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</si>
  <si>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</si>
  <si>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</si>
  <si>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</si>
  <si>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</si>
  <si>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</si>
  <si>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</si>
  <si>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</si>
  <si>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</si>
  <si>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</si>
  <si>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</si>
  <si>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</si>
  <si>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</si>
  <si>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</si>
  <si>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</si>
  <si>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</si>
  <si>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</si>
  <si>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</si>
  <si>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</si>
  <si>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</si>
  <si>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</si>
  <si>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</si>
  <si>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</si>
  <si>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</si>
  <si>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</si>
  <si>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</si>
  <si>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</si>
  <si>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</si>
  <si>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</si>
  <si>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</si>
  <si>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</si>
  <si>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</si>
  <si>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</si>
  <si>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</si>
  <si>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</si>
  <si>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</si>
  <si>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</si>
  <si>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</si>
  <si>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</si>
  <si>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</si>
  <si>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</si>
  <si>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</si>
  <si>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</si>
  <si>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</si>
  <si>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</si>
  <si>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</si>
  <si>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</si>
  <si>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</si>
  <si>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</si>
  <si>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</si>
  <si>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</si>
  <si>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</si>
  <si>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</si>
  <si>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</si>
  <si>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</si>
  <si>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</si>
  <si>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</si>
  <si>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</si>
  <si>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</si>
  <si>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</si>
  <si>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</si>
  <si>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</si>
  <si>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</si>
  <si>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</si>
  <si>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</si>
  <si>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</si>
  <si>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</si>
  <si>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</si>
  <si>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</si>
  <si>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</si>
  <si>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</si>
  <si>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</si>
  <si>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</si>
  <si>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</si>
  <si>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</si>
  <si>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</si>
  <si>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</si>
  <si>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</si>
  <si>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</si>
  <si>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</si>
  <si>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</si>
  <si>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</si>
  <si>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</si>
  <si>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</si>
  <si>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</si>
  <si>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</si>
  <si>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</si>
  <si>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</si>
  <si>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</si>
  <si>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</si>
  <si>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</si>
  <si>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</si>
  <si>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</si>
  <si>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</si>
  <si>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</si>
  <si>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</si>
  <si>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</si>
  <si>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</si>
  <si>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</si>
  <si>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</si>
  <si>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</si>
  <si>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</si>
  <si>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</si>
  <si>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</si>
  <si>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</si>
  <si>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</si>
  <si>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</si>
  <si>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</si>
  <si>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</si>
  <si>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</si>
  <si>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</si>
  <si>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</si>
  <si>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</si>
  <si>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</si>
  <si>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</si>
  <si>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</si>
  <si>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</si>
  <si>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</si>
  <si>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</si>
  <si>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</si>
  <si>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</si>
  <si>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</si>
  <si>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</si>
  <si>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</si>
  <si>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</si>
  <si>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</si>
  <si>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</si>
  <si>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</si>
  <si>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</si>
  <si>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</si>
  <si>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</si>
  <si>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</si>
  <si>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</si>
  <si>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</si>
  <si>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</si>
  <si>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</si>
  <si>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</si>
  <si>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</si>
  <si>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</si>
  <si>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</si>
  <si>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</si>
  <si>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</si>
  <si>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</si>
  <si>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</si>
  <si>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</si>
  <si>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</si>
  <si>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</si>
  <si>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</si>
  <si>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</si>
  <si>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</si>
  <si>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</si>
  <si>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</si>
  <si>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</si>
  <si>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</si>
  <si>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</si>
  <si>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</si>
  <si>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</si>
  <si>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</si>
  <si>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</si>
  <si>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</si>
  <si>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</si>
  <si>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</si>
  <si>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</si>
  <si>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</si>
  <si>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</si>
  <si>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</si>
  <si>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</si>
  <si>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</si>
  <si>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</si>
  <si>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</si>
  <si>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</si>
  <si>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</si>
  <si>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</si>
  <si>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</si>
  <si>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</si>
  <si>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</si>
  <si>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</si>
  <si>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</si>
  <si>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</si>
  <si>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</si>
  <si>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</si>
  <si>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</si>
  <si>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</si>
  <si>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</si>
  <si>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</si>
  <si>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</si>
  <si>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</si>
  <si>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</si>
  <si>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</si>
  <si>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</si>
  <si>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</si>
  <si>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</si>
  <si>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</si>
  <si>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</si>
  <si>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</si>
  <si>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</si>
  <si>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</si>
  <si>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</si>
  <si>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</si>
  <si>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</si>
  <si>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</si>
  <si>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</si>
  <si>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</si>
  <si>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</si>
  <si>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</si>
  <si>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</si>
  <si>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</si>
  <si>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</si>
  <si>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</si>
  <si>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</si>
  <si>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</si>
  <si>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</si>
  <si>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</si>
  <si>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</si>
  <si>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</si>
  <si>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</si>
  <si>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</si>
  <si>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</si>
  <si>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</si>
  <si>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</si>
  <si>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</si>
  <si>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</si>
  <si>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</si>
  <si>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</si>
  <si>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</si>
  <si>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</si>
  <si>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</si>
  <si>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</si>
  <si>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</si>
  <si>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</si>
  <si>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</si>
  <si>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</si>
  <si>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</si>
  <si>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</si>
  <si>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</si>
  <si>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</si>
  <si>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</si>
  <si>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</si>
  <si>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</si>
  <si>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</si>
  <si>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</si>
  <si>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</si>
  <si>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</si>
  <si>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</si>
  <si>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</si>
  <si>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</si>
  <si>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</si>
  <si>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</si>
  <si>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</si>
  <si>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</si>
  <si>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</si>
  <si>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</si>
  <si>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</si>
  <si>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</si>
  <si>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</si>
  <si>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</si>
  <si>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</si>
  <si>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</si>
  <si>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</si>
  <si>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</si>
  <si>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</si>
  <si>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</si>
  <si>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</si>
  <si>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</si>
  <si>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</si>
  <si>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</si>
  <si>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</si>
  <si>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</si>
  <si>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</si>
  <si>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</si>
  <si>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</si>
  <si>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</si>
  <si>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</si>
  <si>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</si>
  <si>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</si>
  <si>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</si>
  <si>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</si>
  <si>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</si>
  <si>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</si>
  <si>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</si>
  <si>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</si>
  <si>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</si>
  <si>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</si>
  <si>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</si>
  <si>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</si>
  <si>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</si>
  <si>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</si>
  <si>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</si>
  <si>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</si>
  <si>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</si>
  <si>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</si>
  <si>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</si>
  <si>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</si>
  <si>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</si>
  <si>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</si>
  <si>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</si>
  <si>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</si>
  <si>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</si>
  <si>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</si>
  <si>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</si>
  <si>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</si>
  <si>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</si>
  <si>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</si>
  <si>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</si>
  <si>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</si>
  <si>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</si>
  <si>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</si>
  <si>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</si>
  <si>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</si>
  <si>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</si>
  <si>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</si>
  <si>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</si>
  <si>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</si>
  <si>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</si>
  <si>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</si>
  <si>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</si>
  <si>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</si>
  <si>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</si>
  <si>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</si>
  <si>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</si>
  <si>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</si>
  <si>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</si>
  <si>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</si>
  <si>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</si>
  <si>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</si>
  <si>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</si>
  <si>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</si>
  <si>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</si>
  <si>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</si>
  <si>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</si>
  <si>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</si>
  <si>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</si>
  <si>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</si>
  <si>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</si>
  <si>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</si>
  <si>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</si>
  <si>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</si>
  <si>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</si>
  <si>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</si>
  <si>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</si>
  <si>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</si>
  <si>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</si>
  <si>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</si>
  <si>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</si>
  <si>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</si>
  <si>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</si>
  <si>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</si>
  <si>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</si>
  <si>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</si>
  <si>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</si>
  <si>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</si>
  <si>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</si>
  <si>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</si>
  <si>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</si>
  <si>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</si>
  <si>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</si>
  <si>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</si>
  <si>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</si>
  <si>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</si>
  <si>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</si>
  <si>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</si>
  <si>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</si>
  <si>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</si>
  <si>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</si>
  <si>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</si>
  <si>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</si>
  <si>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</si>
  <si>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</si>
  <si>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</si>
  <si>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</si>
  <si>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</si>
  <si>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</si>
  <si>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</si>
  <si>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</si>
  <si>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</si>
  <si>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</si>
  <si>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</si>
  <si>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</si>
  <si>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</si>
  <si>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</si>
  <si>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</si>
  <si>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</si>
  <si>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</si>
  <si>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</si>
  <si>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</si>
  <si>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</si>
  <si>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</si>
  <si>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</si>
  <si>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</si>
  <si>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</si>
  <si>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</si>
  <si>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</si>
  <si>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</si>
  <si>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</si>
  <si>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</si>
  <si>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</si>
  <si>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</si>
  <si>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</si>
  <si>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</si>
  <si>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</si>
  <si>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</si>
  <si>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</si>
  <si>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</si>
  <si>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</si>
  <si>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</si>
  <si>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</si>
  <si>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</si>
  <si>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</si>
  <si>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</si>
  <si>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</si>
  <si>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</si>
  <si>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</si>
  <si>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</si>
  <si>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</si>
  <si>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</si>
  <si>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</si>
  <si>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</si>
  <si>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</si>
  <si>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</si>
  <si>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</si>
  <si>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</si>
  <si>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</si>
  <si>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</si>
  <si>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</si>
  <si>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</si>
  <si>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</si>
  <si>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</si>
  <si>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</si>
  <si>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</si>
  <si>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</si>
  <si>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</si>
  <si>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</si>
  <si>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</si>
  <si>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</si>
  <si>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</si>
  <si>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</si>
  <si>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</si>
  <si>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</si>
  <si>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</si>
  <si>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</si>
  <si>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</si>
  <si>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</si>
  <si>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</si>
  <si>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</si>
  <si>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</si>
  <si>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</si>
  <si>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</si>
  <si>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</si>
  <si>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</si>
  <si>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</si>
  <si>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</si>
  <si>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</si>
  <si>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</si>
  <si>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</si>
  <si>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</si>
  <si>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</si>
  <si>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</si>
  <si>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</si>
  <si>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</si>
  <si>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</si>
  <si>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</si>
  <si>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</si>
  <si>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</si>
  <si>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</si>
  <si>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</si>
  <si>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</si>
  <si>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</si>
  <si>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</si>
  <si>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</si>
  <si>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</si>
  <si>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</si>
  <si>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</si>
  <si>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</si>
  <si>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</si>
  <si>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</si>
  <si>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</si>
  <si>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</si>
  <si>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</si>
  <si>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</si>
  <si>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</si>
  <si>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</si>
  <si>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</si>
  <si>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</si>
  <si>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</si>
  <si>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</si>
  <si>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</si>
  <si>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</si>
  <si>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</si>
  <si>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</si>
  <si>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</si>
  <si>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</si>
  <si>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</si>
  <si>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</si>
  <si>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</si>
  <si>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</si>
  <si>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</si>
  <si>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</si>
  <si>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</si>
  <si>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</si>
  <si>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</si>
  <si>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</si>
  <si>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</si>
  <si>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</si>
  <si>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</si>
  <si>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</si>
  <si>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</si>
  <si>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</si>
  <si>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</si>
  <si>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</si>
  <si>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</si>
  <si>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</si>
  <si>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</si>
  <si>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</si>
  <si>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</si>
  <si>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</si>
  <si>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</si>
  <si>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</si>
  <si>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</si>
  <si>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</si>
  <si>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</si>
  <si>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</si>
  <si>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</si>
  <si>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</si>
  <si>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</si>
  <si>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</si>
  <si>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</si>
  <si>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</si>
  <si>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</si>
  <si>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</si>
  <si>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</si>
  <si>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</si>
  <si>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</si>
  <si>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</si>
  <si>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</si>
  <si>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</si>
  <si>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</si>
  <si>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</si>
  <si>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</si>
  <si>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</si>
  <si>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</si>
  <si>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</si>
  <si>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</si>
  <si>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</si>
  <si>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</si>
  <si>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</si>
  <si>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</si>
  <si>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</si>
  <si>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</si>
  <si>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</si>
  <si>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</si>
  <si>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</si>
  <si>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</si>
  <si>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</si>
  <si>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</si>
  <si>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</si>
  <si>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</si>
  <si>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</si>
  <si>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</si>
  <si>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</si>
  <si>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</si>
  <si>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</si>
  <si>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</si>
  <si>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</si>
  <si>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</si>
  <si>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</si>
  <si>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</si>
  <si>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</si>
  <si>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</si>
  <si>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</si>
  <si>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</si>
  <si>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</si>
  <si>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</si>
  <si>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</si>
  <si>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</si>
  <si>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</si>
  <si>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</si>
  <si>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</si>
  <si>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</si>
  <si>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</si>
  <si>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</si>
  <si>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</si>
  <si>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</si>
  <si>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</si>
  <si>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</si>
  <si>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</si>
  <si>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</si>
  <si>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</si>
  <si>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</si>
  <si>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</si>
  <si>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</si>
  <si>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</si>
  <si>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</si>
  <si>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</si>
  <si>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</si>
  <si>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</si>
  <si>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</si>
  <si>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</si>
  <si>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</si>
  <si>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</si>
  <si>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</si>
  <si>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</si>
  <si>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</si>
  <si>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</si>
  <si>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</si>
  <si>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</si>
  <si>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</si>
  <si>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</si>
  <si>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</si>
  <si>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</si>
  <si>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</si>
  <si>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</si>
  <si>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</si>
  <si>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</si>
  <si>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</si>
  <si>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</si>
  <si>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</si>
  <si>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</si>
  <si>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</si>
  <si>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</si>
  <si>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</si>
  <si>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</si>
  <si>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</si>
  <si>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</si>
  <si>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</si>
  <si>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</si>
  <si>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</si>
  <si>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</si>
  <si>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</si>
  <si>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</si>
  <si>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</si>
  <si>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</si>
  <si>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</si>
  <si>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</si>
  <si>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</si>
  <si>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</si>
  <si>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</si>
  <si>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</si>
  <si>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</si>
  <si>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</si>
  <si>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</si>
  <si>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</si>
  <si>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</si>
  <si>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</si>
  <si>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</si>
  <si>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</si>
  <si>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</si>
  <si>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</si>
  <si>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</si>
  <si>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</si>
  <si>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</si>
  <si>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</si>
  <si>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</si>
  <si>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</si>
  <si>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</si>
  <si>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</si>
  <si>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</si>
  <si>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</si>
  <si>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</si>
  <si>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</si>
  <si>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</si>
  <si>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</si>
  <si>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</si>
  <si>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</si>
  <si>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</si>
  <si>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</si>
  <si>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</si>
  <si>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</si>
  <si>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</si>
  <si>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</si>
  <si>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</si>
  <si>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</si>
  <si>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</si>
  <si>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</si>
  <si>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</si>
  <si>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</si>
  <si>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</si>
  <si>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</si>
  <si>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</si>
  <si>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</si>
  <si>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</si>
  <si>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</si>
  <si>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</si>
  <si>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</si>
  <si>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</si>
  <si>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</si>
  <si>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</si>
  <si>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</si>
  <si>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</si>
  <si>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</si>
  <si>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</si>
  <si>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</si>
  <si>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</si>
  <si>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</si>
  <si>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</si>
  <si>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</si>
  <si>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</si>
  <si>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</si>
  <si>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</si>
  <si>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</si>
  <si>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</si>
  <si>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</si>
  <si>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</si>
  <si>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</si>
  <si>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</si>
  <si>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</si>
  <si>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</si>
  <si>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</si>
  <si>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</si>
  <si>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</si>
  <si>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</si>
  <si>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</si>
  <si>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</si>
  <si>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</si>
  <si>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</si>
  <si>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</si>
  <si>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</si>
  <si>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</si>
  <si>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</si>
  <si>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</si>
  <si>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</si>
  <si>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</si>
  <si>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</si>
  <si>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</si>
  <si>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</si>
  <si>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</si>
  <si>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</si>
  <si>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</si>
  <si>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</si>
  <si>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</si>
  <si>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</si>
  <si>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</si>
  <si>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</si>
  <si>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</si>
  <si>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</si>
  <si>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</si>
  <si>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</si>
  <si>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</si>
  <si>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</si>
  <si>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</si>
  <si>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</si>
  <si>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</si>
  <si>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</si>
  <si>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</si>
  <si>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</si>
  <si>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</si>
  <si>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</si>
  <si>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</si>
  <si>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</si>
  <si>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</si>
  <si>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</si>
  <si>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</si>
  <si>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</si>
  <si>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</si>
  <si>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</si>
  <si>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</si>
  <si>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</si>
  <si>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</si>
  <si>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</si>
  <si>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</si>
  <si>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</si>
  <si>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</si>
  <si>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</si>
  <si>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</si>
  <si>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</si>
  <si>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</si>
  <si>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</si>
  <si>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</si>
  <si>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</si>
  <si>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</si>
  <si>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</si>
  <si>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</si>
  <si>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</si>
  <si>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</si>
  <si>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</si>
  <si>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</si>
  <si>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</si>
  <si>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</si>
  <si>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</si>
  <si>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</si>
  <si>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</si>
  <si>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</si>
  <si>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</si>
  <si>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</si>
  <si>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</si>
  <si>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</si>
  <si>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</si>
  <si>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</si>
  <si>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</si>
  <si>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</si>
  <si>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</si>
  <si>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</si>
  <si>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</si>
  <si>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</si>
  <si>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</si>
  <si>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</si>
  <si>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</si>
  <si>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</si>
  <si>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</si>
  <si>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</si>
  <si>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</si>
  <si>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</si>
  <si>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</si>
  <si>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</si>
  <si>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</si>
  <si>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</si>
  <si>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</si>
  <si>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</si>
  <si>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</si>
  <si>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</si>
  <si>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</si>
  <si>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</si>
  <si>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</si>
  <si>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</si>
  <si>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</si>
  <si>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</si>
  <si>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</si>
  <si>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</si>
  <si>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</si>
  <si>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</si>
  <si>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</si>
  <si>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</si>
  <si>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</si>
  <si>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</si>
  <si>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</si>
  <si>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</si>
  <si>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</si>
  <si>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</si>
  <si>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</si>
  <si>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</si>
  <si>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</si>
  <si>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</si>
  <si>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</si>
  <si>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</si>
  <si>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</si>
  <si>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</si>
  <si>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</si>
  <si>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</si>
  <si>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</si>
  <si>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</si>
  <si>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</si>
  <si>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</si>
  <si>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</si>
  <si>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</si>
  <si>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</si>
  <si>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</si>
  <si>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</si>
  <si>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</si>
  <si>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</si>
  <si>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</si>
  <si>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</si>
  <si>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</si>
  <si>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</si>
  <si>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</si>
  <si>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</si>
  <si>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</si>
  <si>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</si>
  <si>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</si>
  <si>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</si>
  <si>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</si>
  <si>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</si>
  <si>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</si>
  <si>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</si>
  <si>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</si>
  <si>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</si>
  <si>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</si>
  <si>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</si>
  <si>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</si>
  <si>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</si>
  <si>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</si>
  <si>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</si>
  <si>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</si>
  <si>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</si>
  <si>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</si>
  <si>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</si>
  <si>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</si>
  <si>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</si>
  <si>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</si>
  <si>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</si>
  <si>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</si>
  <si>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</si>
  <si>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</si>
  <si>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</si>
  <si>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</si>
  <si>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</si>
  <si>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</si>
  <si>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</si>
  <si>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</si>
  <si>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</si>
  <si>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</si>
  <si>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</si>
  <si>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</si>
  <si>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</si>
  <si>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</si>
  <si>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</si>
  <si>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</si>
  <si>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</si>
  <si>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</si>
  <si>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</si>
  <si>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</si>
  <si>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</si>
  <si>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</si>
  <si>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</si>
  <si>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</si>
  <si>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</si>
  <si>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</si>
  <si>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</si>
  <si>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</si>
  <si>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</si>
  <si>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</si>
  <si>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</si>
  <si>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</si>
  <si>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</si>
  <si>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</si>
  <si>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</si>
  <si>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</si>
  <si>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</si>
  <si>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</si>
  <si>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</si>
  <si>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</si>
  <si>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</si>
  <si>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</si>
  <si>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</si>
  <si>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</si>
  <si>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</si>
  <si>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</si>
  <si>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</si>
  <si>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</si>
  <si>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</si>
  <si>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</si>
  <si>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</si>
  <si>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</si>
  <si>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</si>
  <si>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</si>
  <si>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</si>
  <si>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</si>
  <si>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</si>
  <si>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</si>
  <si>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</si>
  <si>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</si>
  <si>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</si>
  <si>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</si>
  <si>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</si>
  <si>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</si>
  <si>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</si>
  <si>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</si>
  <si>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</si>
  <si>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</si>
  <si>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</si>
  <si>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</si>
  <si>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</si>
  <si>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</si>
  <si>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</si>
  <si>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</si>
  <si>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</si>
  <si>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</si>
  <si>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</si>
  <si>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</si>
  <si>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</si>
  <si>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</si>
  <si>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</si>
  <si>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</si>
  <si>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</si>
  <si>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</si>
  <si>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</si>
  <si>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</si>
  <si>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</si>
  <si>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</si>
  <si>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</si>
  <si>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</si>
  <si>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</si>
  <si>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</si>
  <si>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</si>
  <si>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</si>
  <si>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</si>
  <si>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</si>
  <si>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</si>
  <si>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</si>
  <si>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</si>
  <si>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</si>
  <si>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</si>
  <si>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</si>
  <si>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</si>
  <si>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</si>
  <si>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</si>
  <si>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</si>
  <si>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</si>
  <si>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</si>
  <si>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</si>
  <si>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</si>
  <si>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</si>
  <si>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</si>
  <si>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</si>
  <si>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</si>
  <si>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</si>
  <si>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</si>
  <si>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</si>
  <si>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</si>
  <si>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</si>
  <si>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</si>
  <si>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</si>
  <si>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</si>
  <si>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</si>
  <si>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</si>
  <si>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</si>
  <si>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</si>
  <si>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</si>
  <si>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</si>
  <si>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</si>
  <si>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</si>
  <si>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</si>
  <si>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</si>
  <si>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</si>
  <si>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</si>
  <si>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</si>
  <si>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</si>
  <si>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</si>
  <si>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</si>
  <si>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</si>
  <si>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</si>
  <si>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</si>
  <si>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</si>
  <si>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</si>
  <si>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</si>
  <si>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</si>
  <si>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</si>
  <si>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</si>
  <si>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</si>
  <si>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</si>
  <si>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</si>
  <si>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</si>
  <si>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</si>
  <si>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</si>
  <si>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</si>
  <si>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</si>
  <si>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</si>
  <si>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</si>
  <si>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</si>
  <si>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</si>
  <si>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</si>
  <si>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</si>
  <si>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</si>
  <si>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</si>
  <si>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</si>
  <si>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</si>
  <si>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</si>
  <si>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</si>
  <si>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</si>
  <si>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</si>
  <si>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</si>
  <si>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</si>
  <si>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</si>
  <si>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</si>
  <si>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</si>
  <si>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</si>
  <si>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</si>
  <si>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</si>
  <si>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</si>
  <si>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</si>
  <si>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</si>
  <si>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</si>
  <si>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</si>
  <si>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</si>
  <si>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</si>
  <si>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</si>
  <si>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</si>
  <si>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</si>
  <si>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</si>
  <si>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</si>
  <si>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</si>
  <si>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</si>
  <si>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</si>
  <si>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</si>
  <si>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</si>
  <si>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</si>
  <si>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</si>
  <si>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</si>
  <si>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</si>
  <si>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</si>
  <si>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</si>
  <si>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</si>
  <si>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</si>
  <si>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</si>
  <si>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</si>
  <si>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</si>
  <si>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</si>
  <si>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</si>
  <si>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</si>
  <si>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</si>
  <si>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</si>
  <si>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</si>
  <si>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</si>
  <si>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</si>
  <si>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</si>
  <si>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</si>
  <si>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</si>
  <si>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</si>
  <si>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</si>
  <si>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</si>
  <si>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</si>
  <si>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</si>
  <si>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</si>
  <si>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</si>
  <si>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</si>
  <si>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</si>
  <si>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</si>
  <si>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</si>
  <si>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</si>
  <si>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</si>
  <si>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</si>
  <si>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</si>
  <si>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</si>
  <si>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</si>
  <si>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</si>
  <si>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</si>
  <si>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</si>
  <si>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</si>
  <si>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</si>
  <si>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</si>
  <si>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</si>
  <si>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</si>
  <si>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</si>
  <si>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</si>
  <si>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</si>
  <si>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</si>
  <si>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</si>
  <si>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</si>
  <si>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</si>
  <si>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</si>
  <si>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</si>
  <si>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</si>
  <si>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</si>
  <si>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</si>
  <si>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</si>
  <si>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</si>
  <si>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</si>
  <si>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</si>
  <si>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</si>
  <si>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</si>
  <si>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</si>
  <si>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</si>
  <si>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</si>
  <si>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</si>
  <si>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</si>
  <si>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</si>
  <si>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</si>
  <si>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</si>
  <si>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</si>
  <si>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</si>
  <si>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</si>
  <si>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</si>
  <si>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</si>
  <si>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</si>
  <si>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</si>
  <si>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</si>
  <si>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</si>
  <si>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</si>
  <si>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</si>
  <si>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</si>
  <si>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</si>
  <si>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</si>
  <si>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</si>
  <si>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</si>
  <si>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</si>
  <si>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</si>
  <si>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</si>
  <si>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</si>
  <si>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</si>
  <si>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</si>
  <si>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</si>
  <si>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</si>
  <si>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</si>
  <si>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</si>
  <si>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</si>
  <si>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</si>
  <si>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</si>
  <si>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</si>
  <si>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</si>
  <si>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</si>
  <si>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</si>
  <si>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</si>
  <si>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</si>
  <si>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</si>
  <si>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</si>
  <si>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</si>
  <si>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</si>
  <si>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</si>
  <si>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</si>
  <si>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</si>
  <si>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</si>
  <si>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</si>
  <si>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</si>
  <si>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</si>
  <si>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</si>
  <si>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</si>
  <si>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</si>
  <si>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</si>
  <si>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</si>
  <si>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</si>
  <si>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</si>
  <si>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</si>
  <si>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</si>
  <si>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</si>
  <si>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</si>
  <si>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</si>
  <si>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</si>
  <si>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</si>
  <si>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</si>
  <si>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</si>
  <si>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</si>
  <si>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</si>
  <si>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</si>
  <si>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</si>
  <si>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</si>
  <si>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</si>
  <si>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</si>
  <si>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</si>
  <si>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</si>
  <si>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</si>
  <si>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</si>
  <si>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</si>
  <si>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</si>
  <si>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</si>
  <si>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</si>
  <si>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</si>
  <si>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</si>
  <si>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</si>
  <si>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</si>
  <si>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</si>
  <si>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</si>
  <si>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</si>
  <si>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</si>
  <si>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</si>
  <si>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</si>
  <si>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</si>
  <si>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</si>
  <si>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</si>
  <si>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</si>
  <si>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</si>
  <si>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</si>
  <si>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</si>
  <si>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</si>
  <si>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</si>
  <si>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</si>
  <si>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</si>
  <si>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</si>
  <si>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</si>
  <si>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</si>
  <si>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</si>
  <si>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</si>
  <si>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</si>
  <si>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</si>
  <si>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</si>
  <si>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</si>
  <si>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</si>
  <si>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</si>
  <si>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</si>
  <si>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</si>
  <si>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</si>
  <si>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</si>
  <si>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</si>
  <si>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</si>
  <si>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</si>
  <si>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</si>
  <si>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</si>
  <si>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</si>
  <si>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</si>
  <si>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</si>
  <si>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</si>
  <si>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</si>
  <si>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</si>
  <si>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</si>
  <si>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</si>
  <si>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</si>
  <si>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</si>
  <si>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</si>
  <si>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</si>
  <si>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</si>
  <si>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</si>
  <si>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</si>
  <si>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</si>
  <si>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</si>
  <si>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</si>
  <si>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</si>
  <si>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</si>
  <si>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</si>
  <si>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</si>
  <si>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</si>
  <si>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</si>
  <si>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</si>
  <si>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</si>
  <si>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</si>
  <si>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</si>
  <si>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</si>
  <si>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</si>
  <si>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</si>
  <si>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</si>
  <si>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</si>
  <si>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</si>
  <si>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</si>
  <si>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</si>
  <si>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</si>
  <si>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</si>
  <si>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</si>
  <si>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</si>
  <si>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</si>
  <si>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</si>
  <si>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</si>
  <si>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</si>
  <si>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</si>
  <si>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</si>
  <si>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</si>
  <si>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</si>
  <si>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</si>
  <si>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</si>
  <si>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</si>
  <si>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</si>
  <si>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</si>
  <si>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</si>
  <si>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</si>
  <si>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</si>
  <si>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</si>
  <si>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</si>
  <si>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</si>
  <si>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</si>
  <si>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</si>
  <si>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</si>
  <si>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</si>
  <si>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</si>
  <si>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</si>
  <si>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</si>
  <si>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</si>
  <si>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</si>
  <si>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</si>
  <si>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</si>
  <si>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Count of outcomes</t>
  </si>
  <si>
    <t>Row Labels</t>
  </si>
  <si>
    <t>Grand Total</t>
  </si>
  <si>
    <t>Column Labels</t>
  </si>
  <si>
    <t>(All)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</si>
  <si>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</si>
  <si>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</si>
  <si>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</si>
  <si>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</si>
  <si>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</si>
  <si>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</si>
  <si>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</si>
  <si>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</si>
  <si>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</si>
  <si>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</si>
  <si>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</si>
  <si>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</si>
  <si>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</si>
  <si>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</si>
  <si>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</si>
  <si>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</si>
  <si>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</si>
  <si>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</si>
  <si>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</si>
  <si>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</si>
  <si>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</si>
  <si>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</si>
  <si>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</si>
  <si>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</si>
  <si>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</si>
  <si>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</si>
  <si>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</si>
  <si>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</si>
  <si>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</si>
  <si>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</si>
  <si>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</si>
  <si>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</si>
  <si>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</si>
  <si>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</si>
  <si>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</si>
  <si>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</si>
  <si>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</si>
  <si>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</si>
  <si>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</si>
  <si>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</si>
  <si>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</si>
  <si>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</si>
  <si>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</si>
  <si>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</si>
  <si>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</si>
  <si>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</si>
  <si>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</si>
  <si>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</si>
  <si>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</si>
  <si>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</si>
  <si>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</si>
  <si>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</si>
  <si>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</si>
  <si>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</si>
  <si>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</si>
  <si>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</si>
  <si>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</si>
  <si>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</si>
  <si>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</si>
  <si>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</si>
  <si>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</si>
  <si>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</si>
  <si>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</si>
  <si>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</si>
  <si>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</si>
  <si>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Goal</t>
  </si>
  <si>
    <t xml:space="preserve">Number Successful 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</si>
  <si>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</si>
  <si>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</si>
  <si>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</si>
  <si>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</si>
  <si>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</si>
  <si>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</si>
  <si>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</si>
  <si>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</si>
  <si>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</si>
  <si>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</si>
  <si>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</si>
  <si>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</si>
  <si>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</si>
  <si>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</si>
  <si>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50000 or More</t>
  </si>
  <si>
    <t>45000-49999</t>
  </si>
  <si>
    <t>40000-44999</t>
  </si>
  <si>
    <t>Number Canceled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</si>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</sst>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vs.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00851343698055E-2"/>
          <c:y val="0.12993023622047245"/>
          <c:w val="0.956799148656302"/>
          <c:h val="0.8336732283464567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Goals'!$B$23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Goals'!$A$24:$A$35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Goals'!$B$24:$B$35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0.75193798449612403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A-3443-AF4B-59F09C122E0E}"/>
            </c:ext>
          </c:extLst>
        </c:ser>
        <c:ser>
          <c:idx val="1"/>
          <c:order val="1"/>
          <c:tx>
            <c:strRef>
              <c:f>'Outcomes Based on Goals'!$C$23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Goals'!$A$24:$A$35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Goals'!$C$24:$C$35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0.24806201550387597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1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A-3443-AF4B-59F09C122E0E}"/>
            </c:ext>
          </c:extLst>
        </c:ser>
        <c:ser>
          <c:idx val="2"/>
          <c:order val="2"/>
          <c:tx>
            <c:strRef>
              <c:f>'Outcomes Based on Goals'!$D$23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Goals'!$A$24:$A$35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Goals'!$D$24:$D$35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A-3443-AF4B-59F09C12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95951"/>
        <c:axId val="426006191"/>
      </c:lineChart>
      <c:catAx>
        <c:axId val="4495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6191"/>
        <c:crosses val="autoZero"/>
        <c:auto val="1"/>
        <c:lblAlgn val="ctr"/>
        <c:lblOffset val="100"/>
        <c:noMultiLvlLbl val="0"/>
      </c:catAx>
      <c:valAx>
        <c:axId val="426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1</xdr:row>
      <xdr:rowOff>177800</xdr:rowOff>
    </xdr:from>
    <xdr:to>
      <xdr:col>16</xdr:col>
      <xdr:colOff>63500</xdr:colOff>
      <xdr:row>34</xdr:row>
      <xdr:rowOff>55847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79429-CCBF-B643-8465-DC5F22EA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6700" y="368300"/>
          <a:ext cx="8991600" cy="6164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15</xdr:row>
      <xdr:rowOff>165100</xdr:rowOff>
    </xdr:from>
    <xdr:to>
      <xdr:col>14</xdr:col>
      <xdr:colOff>787400</xdr:colOff>
      <xdr:row>49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184CBB-D595-E8A1-4A2C-3A6200FE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Cruz" refreshedDate="44774.635385416666" createdVersion="8" refreshedVersion="8" minRefreshableVersion="3" recordCount="4115" xr:uid="{FF5687AF-8F84-A843-A3CE-6FC343BC82C5}">
  <cacheSource type="worksheet">
    <worksheetSource ref="A1:Q1048576" sheet="Kickstarter_Challenge.xlsx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base="15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Year" numFmtId="0">
      <sharedItems containsString="0" containsBlank="1" containsNumber="1" containsInteger="1" minValue="2015" maxValue="2015" count="2"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0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0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0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0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0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0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0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0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0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0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0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0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0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0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0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0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0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0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0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0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0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0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0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0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0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0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0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0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0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0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0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0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0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0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0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0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0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0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0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x v="1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x v="1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x v="1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x v="1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x v="1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x v="1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x v="1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x v="1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x v="1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x v="1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x v="1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x v="1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x v="1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x v="1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x v="1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x v="1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x v="1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x v="1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x v="1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x v="1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x v="1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x v="1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x v="1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x v="1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x v="1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x v="1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x v="1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x v="1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x v="1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x v="1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x v="1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x v="1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x v="1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x v="1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x v="1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x v="1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x v="1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x v="1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x v="1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x v="1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x v="1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x v="1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x v="1"/>
    <x v="105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x v="1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x v="1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x v="1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x v="1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x v="1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x v="1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x v="1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x v="1"/>
    <x v="114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x v="1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x v="1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x v="1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x v="1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x v="1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x v="2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x v="2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x v="2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x v="2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x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x v="2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x v="2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x v="2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x v="0"/>
    <x v="2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x v="2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x v="2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x v="2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x v="2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x v="2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x v="2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x v="2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x v="2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x v="2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x v="2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x v="2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x v="2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x v="2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x v="2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x v="2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x v="2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x v="3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x v="3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x v="3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x v="3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x v="3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x v="3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x v="3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x v="3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x v="3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x v="3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x v="3"/>
    <x v="18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x v="3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x v="3"/>
    <x v="184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x v="3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x v="3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x v="3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x v="3"/>
    <x v="18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x v="3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x v="3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x v="3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x v="3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x v="3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x v="3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x v="3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x v="3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x v="3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x v="3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x v="3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x v="3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x v="3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x v="3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x v="3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x v="3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x v="3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x v="3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x v="3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x v="3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x v="3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x v="3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x v="3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x v="3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x v="3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x v="3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x v="3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x v="3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x v="3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x v="4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x v="4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x v="4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x v="4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x v="4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x v="4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x v="4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x v="4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x v="4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x v="4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x v="4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x v="4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x v="4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x v="4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x v="4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x v="4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x v="4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x v="4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x v="4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x v="4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x v="4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x v="4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x v="4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x v="4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x v="4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x v="4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x v="4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x v="4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x v="4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x v="4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x v="4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x v="4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x v="4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x v="4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x v="4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x v="4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x v="4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x v="4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x v="4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x v="4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x v="4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x v="4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x v="4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x v="4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x v="4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x v="4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x v="4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x v="4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x v="4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x v="4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x v="4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x v="4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x v="4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x v="4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x v="4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x v="4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x v="4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x v="4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x v="4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x v="4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x v="4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x v="4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x v="4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x v="4"/>
    <x v="306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x v="4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x v="4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x v="4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x v="4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x v="4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x v="4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x v="4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x v="4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x v="4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x v="4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x v="4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x v="4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x v="4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x v="4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x v="4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x v="4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x v="4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x v="4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x v="4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x v="4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x v="4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x v="4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x v="4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x v="4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x v="4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x v="4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x v="4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x v="4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x v="4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x v="4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x v="4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x v="4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x v="4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x v="4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x v="4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x v="4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x v="4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x v="4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x v="4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x v="4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x v="4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x v="4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x v="4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x v="4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x v="4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x v="4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x v="4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x v="4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x v="4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x v="4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x v="4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x v="4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x v="4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x v="4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x v="4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x v="4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x v="4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x v="4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x v="4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x v="4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x v="4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x v="4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x v="4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x v="4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x v="4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x v="4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x v="4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x v="4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x v="4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x v="4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x v="4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x v="4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x v="4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x v="4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x v="4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x v="4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x v="4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x v="4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x v="4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x v="4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x v="4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x v="4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x v="4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x v="4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x v="5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x v="5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x v="5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x v="5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x v="5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x v="5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x v="5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x v="5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x v="5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x v="5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x v="5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x v="5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x v="5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x v="5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x v="5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x v="5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x v="5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x v="5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x v="5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x v="5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x v="5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x v="5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x v="5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x v="5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x v="5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x v="5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x v="5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x v="5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x v="5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x v="5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x v="5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x v="5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x v="5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x v="5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x v="5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x v="5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x v="5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x v="5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x v="5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x v="5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x v="5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x v="5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x v="5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x v="5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x v="5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x v="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x v="5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x v="5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x v="5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x v="5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x v="5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x v="5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x v="5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x v="5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x v="5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x v="5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x v="5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x v="5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x v="5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x v="5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x v="5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x v="5"/>
    <x v="496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x v="5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x v="5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x v="5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x v="5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x v="5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x v="5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x v="5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x v="5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x v="5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x v="5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x v="5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x v="5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x v="5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x v="5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x v="5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x v="5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x v="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x v="5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x v="5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x v="6"/>
    <x v="521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x v="6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x v="6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x v="6"/>
    <x v="525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x v="6"/>
    <x v="527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x v="6"/>
    <x v="529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x v="6"/>
    <x v="531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x v="6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x v="6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x v="6"/>
    <x v="53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x v="6"/>
    <x v="538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x v="6"/>
    <x v="539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x v="7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x v="7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x v="7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x v="7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x v="7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x v="7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x v="7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x v="7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x v="7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x v="7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x v="7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x v="7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x v="7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x v="7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x v="7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x v="7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x v="7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x v="7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x v="7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x v="7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x v="7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x v="7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x v="7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x v="7"/>
    <x v="588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x v="7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x v="7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x v="7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x v="7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x v="7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x v="7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x v="7"/>
    <x v="59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x v="7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x v="7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x v="7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x v="7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x v="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x v="7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x v="7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x v="7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x v="7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x v="7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x v="7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x v="7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x v="7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x v="7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x v="7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x v="7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x v="7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x v="7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x v="7"/>
    <x v="6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x v="7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x v="7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x v="2"/>
    <x v="7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x v="7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x v="8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x v="8"/>
    <x v="644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x v="8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x v="8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x v="8"/>
    <x v="647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x v="8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x v="8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x v="8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x v="8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x v="8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x v="8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x v="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x v="8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x v="8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x v="8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x v="8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x v="8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x v="8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x v="8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x v="8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x v="8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x v="8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x v="8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x v="8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x v="8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x v="8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x v="8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x v="8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x v="8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x v="8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x v="8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x v="8"/>
    <x v="68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x v="8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x v="8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x v="8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x v="8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x v="8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x v="8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x v="8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x v="8"/>
    <x v="695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x v="8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x v="8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x v="8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x v="8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x v="8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x v="8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x v="8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x v="8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x v="8"/>
    <x v="704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x v="8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x v="8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x v="8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x v="8"/>
    <x v="70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x v="8"/>
    <x v="70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x v="8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x v="8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x v="8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x v="8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x v="8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x v="8"/>
    <x v="716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x v="8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x v="8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x v="8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x v="9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x v="9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x v="9"/>
    <x v="7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x v="9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x v="9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x v="9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x v="9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x v="9"/>
    <x v="729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x v="9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x v="9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x v="9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x v="9"/>
    <x v="733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x v="9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x v="9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x v="9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x v="9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x v="9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x v="9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x v="9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x v="9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x v="9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x v="9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x v="9"/>
    <x v="74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x v="9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x v="9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x v="9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x v="9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x v="9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x v="9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x v="9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x v="9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x v="9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x v="9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x v="9"/>
    <x v="75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x v="9"/>
    <x v="75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x v="9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x v="10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x v="10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x v="10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x v="10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x v="10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x v="10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x v="10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x v="10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x v="10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x v="10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x v="10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x v="10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x v="10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x v="10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x v="11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x v="11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x v="11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x v="11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x v="11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x v="11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x v="11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x v="11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x v="11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x v="11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x v="11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x v="11"/>
    <x v="79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x v="11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x v="11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x v="11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x v="11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x v="11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x v="11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x v="11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x v="11"/>
    <x v="799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x v="11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x v="11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x v="11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x v="11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x v="11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x v="11"/>
    <x v="805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x v="11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x v="11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x v="11"/>
    <x v="808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x v="11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x v="11"/>
    <x v="81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x v="11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x v="11"/>
    <x v="812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x v="11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x v="11"/>
    <x v="814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x v="11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x v="11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x v="11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x v="11"/>
    <x v="818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x v="11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x v="11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x v="11"/>
    <x v="822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x v="11"/>
    <x v="82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x v="11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x v="11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x v="11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x v="11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x v="11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x v="11"/>
    <x v="8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x v="11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x v="11"/>
    <x v="832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x v="11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x v="11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x v="11"/>
    <x v="835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x v="11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x v="11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x v="11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x v="11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x v="12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x v="12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x v="12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x v="12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x v="12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x v="12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x v="12"/>
    <x v="846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x v="12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x v="12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x v="12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x v="12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x v="12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x v="12"/>
    <x v="85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x v="13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x v="13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x v="13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x v="13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x v="13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x v="13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x v="13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x v="13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x v="13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x v="13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x v="13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x v="13"/>
    <x v="87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x v="13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x v="13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x v="13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x v="13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x v="13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x v="13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x v="13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x v="14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x v="14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x v="14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x v="14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x v="14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x v="14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x v="14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x v="14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x v="14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x v="14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x v="14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x v="14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x v="14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x v="14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x v="14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x v="14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x v="14"/>
    <x v="898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x v="14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x v="13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x v="13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x v="13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x v="13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x v="13"/>
    <x v="905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x v="13"/>
    <x v="906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x v="13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x v="13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x v="13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x v="13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x v="13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x v="13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x v="13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x v="13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x v="13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x v="13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x v="13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x v="13"/>
    <x v="918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x v="13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x v="13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x v="13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x v="13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x v="13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x v="13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x v="13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x v="13"/>
    <x v="92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x v="13"/>
    <x v="927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x v="13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x v="13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x v="13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x v="13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x v="13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x v="13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x v="13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x v="13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x v="13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x v="13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x v="13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x v="8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x v="8"/>
    <x v="942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x v="8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x v="8"/>
    <x v="944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x v="8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x v="8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x v="8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x v="8"/>
    <x v="94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x v="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x v="8"/>
    <x v="95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x v="8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x v="8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x v="8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x v="8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x v="8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x v="8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x v="8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x v="8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x v="8"/>
    <x v="962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x v="8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x v="8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x v="8"/>
    <x v="966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x v="8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x v="8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x v="8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x v="8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x v="8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x v="8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x v="8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x v="8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x v="8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x v="8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x v="8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x v="8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x v="8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x v="8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x v="8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x v="8"/>
    <x v="988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x v="8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x v="8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x v="8"/>
    <x v="991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x v="8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x v="8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x v="8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x v="8"/>
    <x v="995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x v="8"/>
    <x v="996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x v="8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x v="8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x v="8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x v="8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x v="8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x v="8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x v="8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x v="8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x v="8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x v="8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x v="8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x v="8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x v="8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x v="8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x v="8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x v="8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x v="15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x v="15"/>
    <x v="1024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x v="15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x v="15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x v="15"/>
    <x v="1028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x v="1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x v="15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x v="15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x v="15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x v="15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x v="15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x v="15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x v="15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x v="15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x v="16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x v="16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x v="16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x v="16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x v="16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x v="16"/>
    <x v="1048"/>
    <x v="0"/>
  </r>
  <r>
    <n v="1049"/>
    <s v="J1 (Canceled)"/>
    <s v="------"/>
    <n v="12000"/>
    <n v="0"/>
    <x v="1"/>
    <s v="US"/>
    <s v="USD"/>
    <n v="1455272445"/>
    <n v="1452680445"/>
    <b v="0"/>
    <n v="0"/>
    <b v="0"/>
    <x v="5"/>
    <x v="16"/>
    <x v="1049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x v="16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x v="16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x v="16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x v="16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x v="16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x v="16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x v="16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x v="16"/>
    <x v="106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x v="16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x v="16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x v="17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x v="17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x v="17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x v="17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x v="17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x v="17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x v="17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x v="17"/>
    <x v="1072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x v="17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x v="17"/>
    <x v="107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x v="17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x v="17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x v="17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x v="17"/>
    <x v="1079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x v="17"/>
    <x v="108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x v="17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x v="17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x v="17"/>
    <x v="108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x v="17"/>
    <x v="108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x v="17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x v="17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x v="17"/>
    <x v="108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x v="17"/>
    <x v="108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x v="17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x v="17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x v="17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x v="17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x v="17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x v="17"/>
    <x v="109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x v="17"/>
    <x v="109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x v="17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x v="17"/>
    <x v="11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x v="17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x v="17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x v="17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x v="17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x v="17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x v="17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x v="17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x v="17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x v="17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x v="17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x v="17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x v="17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x v="17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x v="17"/>
    <x v="111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x v="17"/>
    <x v="1116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x v="17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x v="17"/>
    <x v="1119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x v="17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x v="17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x v="17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x v="17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x v="18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x v="18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x v="18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x v="18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x v="18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x v="18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x v="18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x v="18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x v="18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x v="18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x v="18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x v="18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x v="18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x v="19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x v="19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x v="19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x v="19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x v="19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x v="19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x v="19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x v="19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x v="19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x v="19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x v="19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x v="19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x v="19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x v="19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x v="19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x v="19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x v="19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x v="19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x v="19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x v="19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x v="19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x v="19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x v="19"/>
    <x v="118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x v="19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x v="19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x v="20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x v="20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x v="20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x v="20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x v="20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x v="20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x v="20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x v="20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x v="20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x v="20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x v="20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x v="20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x v="20"/>
    <x v="1209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x v="20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x v="20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x v="20"/>
    <x v="1215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x v="20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x v="2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x v="20"/>
    <x v="1219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x v="20"/>
    <x v="1221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x v="20"/>
    <x v="1222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x v="20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x v="21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x v="21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x v="21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x v="21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x v="21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x v="21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x v="21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x v="21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x v="21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x v="21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x v="21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x v="21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x v="21"/>
    <x v="1238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x v="21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x v="21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x v="21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x v="21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x v="21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x v="11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x v="11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x v="11"/>
    <x v="1246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x v="11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x v="11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x v="11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x v="11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x v="11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x v="11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x v="11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x v="11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x v="11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x v="11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x v="11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x v="11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x v="11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x v="11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x v="11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x v="11"/>
    <x v="126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x v="11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x v="11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x v="11"/>
    <x v="126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x v="11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x v="11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x v="11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x v="11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x v="11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x v="11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x v="11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x v="11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x v="11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x v="11"/>
    <x v="1275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x v="11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x v="11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x v="11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x v="11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x v="11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x v="11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x v="11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x v="11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x v="6"/>
    <x v="1284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x v="6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x v="6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x v="6"/>
    <x v="129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x v="6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x v="6"/>
    <x v="1298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x v="6"/>
    <x v="13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x v="6"/>
    <x v="1302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x v="6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x v="8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x v="8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x v="8"/>
    <x v="130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x v="8"/>
    <x v="1307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x v="8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x v="8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x v="8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x v="8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x v="8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x v="8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x v="8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x v="8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x v="8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x v="8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x v="8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x v="8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x v="8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x v="8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x v="8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x v="8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x v="8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x v="8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x v="8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x v="8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x v="8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x v="8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x v="8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x v="8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x v="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x v="8"/>
    <x v="1339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x v="8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x v="8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x v="8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x v="9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x v="9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x v="9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x v="9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x v="9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x v="9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x v="9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x v="9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x v="9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x v="9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x v="9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x v="9"/>
    <x v="135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x v="9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x v="9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x v="9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x v="9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x v="11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x v="11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x v="11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x v="11"/>
    <x v="1369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x v="11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x v="1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x v="11"/>
    <x v="137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x v="11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x v="11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x v="11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x v="11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x v="11"/>
    <x v="137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x v="11"/>
    <x v="1378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x v="1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x v="11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x v="11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x v="11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x v="11"/>
    <x v="1385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x v="11"/>
    <x v="1388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x v="11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x v="11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x v="11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x v="11"/>
    <x v="1394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x v="11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x v="11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x v="11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x v="11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x v="11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x v="11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x v="11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x v="2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x v="22"/>
    <x v="1405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x v="22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x v="22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x v="22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x v="22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x v="22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x v="22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x v="22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x v="22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x v="22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x v="22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x v="22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x v="22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x v="22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x v="22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x v="22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x v="22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x v="22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x v="22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x v="22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x v="22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x v="22"/>
    <x v="14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x v="22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x v="22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x v="22"/>
    <x v="1451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x v="22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x v="22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x v="22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x v="22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x v="22"/>
    <x v="145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x v="22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x v="22"/>
    <x v="146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x v="23"/>
    <x v="1461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x v="23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x v="23"/>
    <x v="1463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x v="23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x v="23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x v="23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x v="23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x v="23"/>
    <x v="146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x v="23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x v="23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x v="23"/>
    <x v="1472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x v="23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x v="23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x v="23"/>
    <x v="1475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x v="23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x v="23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x v="23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x v="23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x v="23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x v="10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x v="10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x v="10"/>
    <x v="1483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x v="10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x v="10"/>
    <x v="1487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x v="10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x v="10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x v="10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x v="10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x v="10"/>
    <x v="149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x v="10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x v="10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x v="10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x v="10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x v="10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x v="10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x v="10"/>
    <x v="150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x v="20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x v="20"/>
    <x v="1503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x v="20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x v="20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x v="20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x v="20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x v="20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x v="20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x v="20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x v="20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x v="20"/>
    <x v="151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x v="20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x v="20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x v="20"/>
    <x v="1517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x v="20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x v="20"/>
    <x v="1519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x v="20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x v="20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x v="20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x v="20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x v="20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x v="20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x v="20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x v="20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x v="20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x v="20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x v="20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x v="20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x v="20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x v="20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x v="20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x v="20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x v="24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x v="24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x v="24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x v="24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x v="24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x v="24"/>
    <x v="341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x v="24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x v="2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x v="24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x v="24"/>
    <x v="1555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x v="24"/>
    <x v="1556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x v="24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x v="24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x v="24"/>
    <x v="1559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x v="25"/>
    <x v="156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x v="25"/>
    <x v="156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x v="25"/>
    <x v="1562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x v="25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x v="25"/>
    <x v="1564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x v="25"/>
    <x v="156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x v="25"/>
    <x v="1566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x v="25"/>
    <x v="1567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x v="25"/>
    <x v="1568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x v="25"/>
    <x v="1569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x v="25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x v="25"/>
    <x v="157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x v="25"/>
    <x v="157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x v="25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x v="25"/>
    <x v="157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x v="25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x v="25"/>
    <x v="1576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x v="25"/>
    <x v="1577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x v="25"/>
    <x v="1578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x v="25"/>
    <x v="1579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x v="26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x v="26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x v="26"/>
    <x v="1582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x v="26"/>
    <x v="1583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x v="26"/>
    <x v="1584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x v="2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x v="26"/>
    <x v="1586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x v="26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x v="26"/>
    <x v="158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x v="26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x v="26"/>
    <x v="1590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x v="26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x v="26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x v="26"/>
    <x v="1593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x v="26"/>
    <x v="159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x v="26"/>
    <x v="159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x v="26"/>
    <x v="159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x v="26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x v="26"/>
    <x v="1598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x v="26"/>
    <x v="1599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x v="11"/>
    <x v="160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x v="11"/>
    <x v="1601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x v="11"/>
    <x v="1602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x v="11"/>
    <x v="1603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x v="11"/>
    <x v="1604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x v="11"/>
    <x v="1605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x v="11"/>
    <x v="160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x v="11"/>
    <x v="1607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x v="11"/>
    <x v="1608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x v="11"/>
    <x v="1609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x v="11"/>
    <x v="161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x v="11"/>
    <x v="16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x v="11"/>
    <x v="161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x v="11"/>
    <x v="161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x v="11"/>
    <x v="1614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x v="11"/>
    <x v="1615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x v="11"/>
    <x v="1616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x v="11"/>
    <x v="16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x v="11"/>
    <x v="161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x v="11"/>
    <x v="1619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x v="11"/>
    <x v="162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x v="11"/>
    <x v="162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x v="11"/>
    <x v="1622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x v="11"/>
    <x v="1623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x v="11"/>
    <x v="1624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x v="11"/>
    <x v="1625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x v="11"/>
    <x v="1626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x v="11"/>
    <x v="1627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x v="11"/>
    <x v="1628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x v="11"/>
    <x v="162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x v="11"/>
    <x v="163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x v="11"/>
    <x v="163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x v="11"/>
    <x v="1632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x v="11"/>
    <x v="1633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x v="11"/>
    <x v="1634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x v="11"/>
    <x v="1635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x v="11"/>
    <x v="1636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x v="11"/>
    <x v="1637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x v="11"/>
    <x v="1638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x v="11"/>
    <x v="1639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x v="27"/>
    <x v="164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x v="27"/>
    <x v="164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x v="27"/>
    <x v="164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x v="27"/>
    <x v="1643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x v="27"/>
    <x v="164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x v="27"/>
    <x v="1645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x v="27"/>
    <x v="1646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x v="27"/>
    <x v="164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x v="27"/>
    <x v="1648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x v="27"/>
    <x v="1649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x v="27"/>
    <x v="165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x v="27"/>
    <x v="1651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x v="27"/>
    <x v="1652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x v="27"/>
    <x v="1653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x v="27"/>
    <x v="1654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x v="27"/>
    <x v="1655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x v="27"/>
    <x v="1656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x v="27"/>
    <x v="165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x v="27"/>
    <x v="1658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x v="27"/>
    <x v="1659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x v="27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x v="27"/>
    <x v="1661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x v="27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x v="27"/>
    <x v="166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x v="27"/>
    <x v="1664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x v="27"/>
    <x v="1665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x v="27"/>
    <x v="166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x v="27"/>
    <x v="166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x v="27"/>
    <x v="1668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x v="27"/>
    <x v="1669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x v="27"/>
    <x v="167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x v="27"/>
    <x v="1671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x v="27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x v="27"/>
    <x v="1673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x v="27"/>
    <x v="167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x v="27"/>
    <x v="1675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x v="27"/>
    <x v="1676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x v="27"/>
    <x v="167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x v="27"/>
    <x v="1678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x v="27"/>
    <x v="167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x v="28"/>
    <x v="168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x v="28"/>
    <x v="168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x v="28"/>
    <x v="1682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x v="28"/>
    <x v="1683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x v="28"/>
    <x v="1684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x v="28"/>
    <x v="1685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x v="28"/>
    <x v="1686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x v="28"/>
    <x v="1687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x v="28"/>
    <x v="168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x v="28"/>
    <x v="1689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x v="28"/>
    <x v="169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x v="28"/>
    <x v="1691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x v="28"/>
    <x v="1692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x v="28"/>
    <x v="1693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x v="28"/>
    <x v="1694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x v="28"/>
    <x v="1695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x v="28"/>
    <x v="1696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x v="28"/>
    <x v="1697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x v="28"/>
    <x v="169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x v="28"/>
    <x v="1699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x v="28"/>
    <x v="1700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x v="28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x v="28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x v="28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x v="28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x v="28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x v="28"/>
    <x v="1706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x v="28"/>
    <x v="1707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x v="28"/>
    <x v="1708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x v="28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x v="28"/>
    <x v="171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x v="28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x v="28"/>
    <x v="171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x v="28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x v="28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x v="28"/>
    <x v="1715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x v="28"/>
    <x v="1716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x v="28"/>
    <x v="1717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x v="28"/>
    <x v="171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x v="28"/>
    <x v="1719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x v="28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x v="28"/>
    <x v="1721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x v="28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x v="28"/>
    <x v="1723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x v="28"/>
    <x v="1724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x v="28"/>
    <x v="1725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x v="28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x v="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x v="28"/>
    <x v="17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x v="28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x v="28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x v="28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x v="28"/>
    <x v="1732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x v="28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x v="28"/>
    <x v="1734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x v="28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x v="28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x v="28"/>
    <x v="1737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x v="28"/>
    <x v="173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x v="28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x v="20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x v="20"/>
    <x v="1741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x v="20"/>
    <x v="1742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x v="20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x v="20"/>
    <x v="1744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x v="20"/>
    <x v="1745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x v="20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x v="20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x v="20"/>
    <x v="1748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x v="20"/>
    <x v="1749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x v="20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x v="20"/>
    <x v="1751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x v="20"/>
    <x v="1752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x v="20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x v="20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x v="20"/>
    <x v="1755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x v="20"/>
    <x v="1756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x v="20"/>
    <x v="1757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x v="20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x v="20"/>
    <x v="1759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x v="20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x v="20"/>
    <x v="1761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x v="20"/>
    <x v="1762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x v="20"/>
    <x v="176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x v="20"/>
    <x v="1764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x v="20"/>
    <x v="1765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x v="20"/>
    <x v="1766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x v="20"/>
    <x v="1767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x v="20"/>
    <x v="1768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x v="20"/>
    <x v="1769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x v="20"/>
    <x v="177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x v="20"/>
    <x v="1771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x v="20"/>
    <x v="177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x v="20"/>
    <x v="1773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x v="20"/>
    <x v="1774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x v="20"/>
    <x v="1775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x v="20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x v="20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x v="20"/>
    <x v="1778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x v="20"/>
    <x v="1779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x v="20"/>
    <x v="178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x v="20"/>
    <x v="1781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x v="20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x v="20"/>
    <x v="1783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x v="20"/>
    <x v="1784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x v="20"/>
    <x v="1785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x v="20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x v="20"/>
    <x v="1787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x v="20"/>
    <x v="1788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x v="2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x v="20"/>
    <x v="179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x v="20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x v="20"/>
    <x v="1792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x v="20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x v="20"/>
    <x v="1794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x v="20"/>
    <x v="1795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x v="20"/>
    <x v="1796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x v="20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x v="20"/>
    <x v="179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x v="20"/>
    <x v="1799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x v="20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x v="20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x v="20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x v="20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x v="20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x v="20"/>
    <x v="1805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x v="20"/>
    <x v="180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x v="20"/>
    <x v="1807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x v="20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x v="20"/>
    <x v="1809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x v="20"/>
    <x v="181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x v="20"/>
    <x v="1811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x v="20"/>
    <x v="18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x v="20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x v="20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x v="20"/>
    <x v="181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x v="20"/>
    <x v="1816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x v="20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x v="20"/>
    <x v="1818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x v="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x v="11"/>
    <x v="182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x v="11"/>
    <x v="182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x v="11"/>
    <x v="1822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x v="11"/>
    <x v="1823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x v="11"/>
    <x v="182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x v="11"/>
    <x v="1825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x v="11"/>
    <x v="1826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x v="11"/>
    <x v="1827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x v="11"/>
    <x v="1828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x v="11"/>
    <x v="182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x v="11"/>
    <x v="183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x v="11"/>
    <x v="183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x v="11"/>
    <x v="1832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x v="11"/>
    <x v="1833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x v="11"/>
    <x v="1834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x v="11"/>
    <x v="1835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x v="11"/>
    <x v="1836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x v="11"/>
    <x v="1837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x v="11"/>
    <x v="1838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x v="11"/>
    <x v="1839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x v="11"/>
    <x v="184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x v="11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x v="11"/>
    <x v="1842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x v="11"/>
    <x v="1843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x v="11"/>
    <x v="1844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x v="11"/>
    <x v="1845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x v="11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x v="11"/>
    <x v="1847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x v="11"/>
    <x v="18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x v="11"/>
    <x v="1849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x v="11"/>
    <x v="185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x v="11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x v="11"/>
    <x v="1852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x v="11"/>
    <x v="1853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x v="11"/>
    <x v="1854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x v="11"/>
    <x v="1855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x v="11"/>
    <x v="1856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x v="11"/>
    <x v="1857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x v="11"/>
    <x v="1858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x v="11"/>
    <x v="1859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x v="18"/>
    <x v="186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x v="18"/>
    <x v="1861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x v="18"/>
    <x v="1862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x v="18"/>
    <x v="1863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x v="18"/>
    <x v="1864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x v="18"/>
    <x v="186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x v="18"/>
    <x v="1866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x v="1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x v="18"/>
    <x v="186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x v="18"/>
    <x v="1869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x v="18"/>
    <x v="187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x v="18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x v="18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x v="18"/>
    <x v="187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x v="18"/>
    <x v="1874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x v="18"/>
    <x v="187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x v="18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x v="18"/>
    <x v="1877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x v="18"/>
    <x v="1878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x v="18"/>
    <x v="1879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x v="14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x v="14"/>
    <x v="188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x v="14"/>
    <x v="1882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x v="14"/>
    <x v="1883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x v="14"/>
    <x v="188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x v="14"/>
    <x v="1885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x v="14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x v="14"/>
    <x v="1887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x v="14"/>
    <x v="1888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x v="14"/>
    <x v="1889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x v="14"/>
    <x v="189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x v="14"/>
    <x v="189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x v="14"/>
    <x v="189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x v="14"/>
    <x v="189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x v="14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x v="14"/>
    <x v="189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x v="14"/>
    <x v="1896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x v="14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x v="14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x v="14"/>
    <x v="1899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x v="29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x v="29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x v="29"/>
    <x v="190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x v="29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x v="29"/>
    <x v="190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x v="29"/>
    <x v="1905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x v="29"/>
    <x v="1906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x v="29"/>
    <x v="1907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x v="29"/>
    <x v="1908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x v="29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x v="29"/>
    <x v="191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x v="29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x v="29"/>
    <x v="1912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x v="29"/>
    <x v="1913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x v="29"/>
    <x v="1914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x v="29"/>
    <x v="191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x v="29"/>
    <x v="1916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x v="29"/>
    <x v="1917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x v="2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x v="29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x v="14"/>
    <x v="1920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x v="14"/>
    <x v="1921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x v="14"/>
    <x v="1922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x v="14"/>
    <x v="1923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x v="14"/>
    <x v="192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x v="14"/>
    <x v="1925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x v="14"/>
    <x v="1926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x v="14"/>
    <x v="1927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x v="14"/>
    <x v="1928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x v="14"/>
    <x v="1929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x v="14"/>
    <x v="193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x v="14"/>
    <x v="1931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x v="14"/>
    <x v="1932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x v="14"/>
    <x v="1933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x v="14"/>
    <x v="193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x v="14"/>
    <x v="1935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x v="14"/>
    <x v="1936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x v="14"/>
    <x v="1937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x v="14"/>
    <x v="193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x v="14"/>
    <x v="1939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x v="30"/>
    <x v="194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x v="30"/>
    <x v="1941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x v="30"/>
    <x v="194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x v="30"/>
    <x v="1943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x v="30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x v="30"/>
    <x v="1945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x v="30"/>
    <x v="1946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x v="30"/>
    <x v="1947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x v="30"/>
    <x v="1948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x v="30"/>
    <x v="1949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x v="30"/>
    <x v="195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x v="30"/>
    <x v="1951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x v="30"/>
    <x v="1952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x v="30"/>
    <x v="1953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x v="30"/>
    <x v="1954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x v="30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x v="30"/>
    <x v="1956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x v="30"/>
    <x v="19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x v="30"/>
    <x v="195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x v="30"/>
    <x v="1959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x v="30"/>
    <x v="196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x v="30"/>
    <x v="1961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x v="30"/>
    <x v="196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x v="30"/>
    <x v="1963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x v="30"/>
    <x v="1964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x v="30"/>
    <x v="1965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x v="30"/>
    <x v="1966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x v="30"/>
    <x v="1967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x v="30"/>
    <x v="196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x v="30"/>
    <x v="1969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x v="30"/>
    <x v="197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x v="30"/>
    <x v="1971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x v="30"/>
    <x v="197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x v="30"/>
    <x v="1973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x v="30"/>
    <x v="1974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x v="30"/>
    <x v="197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x v="30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x v="30"/>
    <x v="1977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x v="30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x v="30"/>
    <x v="1979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x v="31"/>
    <x v="198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x v="31"/>
    <x v="198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x v="31"/>
    <x v="1982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x v="31"/>
    <x v="1983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x v="31"/>
    <x v="1984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x v="31"/>
    <x v="1985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x v="31"/>
    <x v="198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x v="31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x v="31"/>
    <x v="198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x v="31"/>
    <x v="198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x v="3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x v="31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x v="31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x v="31"/>
    <x v="1993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x v="31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x v="31"/>
    <x v="1995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x v="31"/>
    <x v="199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x v="31"/>
    <x v="1997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x v="31"/>
    <x v="199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x v="31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x v="30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x v="30"/>
    <x v="2001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x v="30"/>
    <x v="2002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x v="30"/>
    <x v="20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x v="30"/>
    <x v="2004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x v="30"/>
    <x v="200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x v="30"/>
    <x v="200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x v="30"/>
    <x v="2007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x v="30"/>
    <x v="2008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x v="30"/>
    <x v="2009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x v="30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x v="30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x v="30"/>
    <x v="20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x v="30"/>
    <x v="2013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x v="30"/>
    <x v="2014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x v="30"/>
    <x v="2015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x v="30"/>
    <x v="2016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x v="30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x v="30"/>
    <x v="2018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x v="30"/>
    <x v="2019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x v="30"/>
    <x v="202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x v="30"/>
    <x v="2021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x v="30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x v="30"/>
    <x v="202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x v="30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x v="30"/>
    <x v="2025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x v="30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x v="30"/>
    <x v="2027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x v="30"/>
    <x v="2028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x v="30"/>
    <x v="2029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x v="30"/>
    <x v="20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x v="30"/>
    <x v="203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x v="30"/>
    <x v="2032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x v="30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x v="30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x v="30"/>
    <x v="2035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x v="30"/>
    <x v="2036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x v="30"/>
    <x v="2037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x v="30"/>
    <x v="2038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x v="30"/>
    <x v="2039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x v="30"/>
    <x v="204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x v="30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x v="30"/>
    <x v="2042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x v="30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x v="30"/>
    <x v="2044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x v="30"/>
    <x v="204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x v="30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x v="30"/>
    <x v="2047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x v="30"/>
    <x v="20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x v="3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x v="30"/>
    <x v="205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x v="30"/>
    <x v="2051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x v="30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x v="30"/>
    <x v="2053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x v="30"/>
    <x v="2054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x v="30"/>
    <x v="2055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x v="30"/>
    <x v="2056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x v="30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x v="30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x v="30"/>
    <x v="2059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x v="30"/>
    <x v="206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x v="30"/>
    <x v="2061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x v="30"/>
    <x v="2062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x v="30"/>
    <x v="2063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x v="30"/>
    <x v="2064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x v="30"/>
    <x v="2065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x v="30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x v="30"/>
    <x v="2067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x v="30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x v="30"/>
    <x v="2069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x v="30"/>
    <x v="207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x v="30"/>
    <x v="2071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x v="30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x v="30"/>
    <x v="2073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x v="30"/>
    <x v="207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x v="30"/>
    <x v="207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x v="30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x v="30"/>
    <x v="207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x v="30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x v="3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x v="14"/>
    <x v="208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x v="14"/>
    <x v="2081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x v="14"/>
    <x v="2082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x v="14"/>
    <x v="2083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x v="14"/>
    <x v="208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x v="14"/>
    <x v="208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x v="14"/>
    <x v="2086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x v="14"/>
    <x v="2087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x v="14"/>
    <x v="2088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x v="14"/>
    <x v="2089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x v="14"/>
    <x v="209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x v="14"/>
    <x v="2091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x v="14"/>
    <x v="209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x v="14"/>
    <x v="2093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x v="14"/>
    <x v="209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x v="14"/>
    <x v="2095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x v="14"/>
    <x v="2096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x v="14"/>
    <x v="2097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x v="14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x v="14"/>
    <x v="2099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x v="14"/>
    <x v="21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x v="14"/>
    <x v="2101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x v="14"/>
    <x v="21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x v="14"/>
    <x v="2103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x v="14"/>
    <x v="210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x v="14"/>
    <x v="2105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x v="14"/>
    <x v="2106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x v="14"/>
    <x v="2107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x v="14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x v="14"/>
    <x v="2109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x v="14"/>
    <x v="211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x v="14"/>
    <x v="21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x v="14"/>
    <x v="2112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x v="14"/>
    <x v="2113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x v="14"/>
    <x v="21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x v="14"/>
    <x v="2115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x v="14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x v="14"/>
    <x v="2117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x v="14"/>
    <x v="2118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x v="14"/>
    <x v="2119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x v="17"/>
    <x v="212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x v="17"/>
    <x v="2121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x v="17"/>
    <x v="2122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x v="17"/>
    <x v="2123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x v="17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x v="17"/>
    <x v="2125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x v="1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x v="17"/>
    <x v="212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x v="17"/>
    <x v="2128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x v="17"/>
    <x v="212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x v="17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x v="17"/>
    <x v="2131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x v="17"/>
    <x v="2132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x v="17"/>
    <x v="2133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x v="17"/>
    <x v="2134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x v="17"/>
    <x v="2135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x v="17"/>
    <x v="2136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x v="17"/>
    <x v="2137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x v="17"/>
    <x v="213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x v="17"/>
    <x v="2139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x v="17"/>
    <x v="214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x v="17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x v="17"/>
    <x v="214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x v="17"/>
    <x v="2143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x v="17"/>
    <x v="214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x v="17"/>
    <x v="2145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x v="17"/>
    <x v="2146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x v="17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x v="17"/>
    <x v="2148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x v="17"/>
    <x v="214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x v="17"/>
    <x v="215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x v="17"/>
    <x v="2151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x v="17"/>
    <x v="215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x v="17"/>
    <x v="2153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x v="17"/>
    <x v="2154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x v="17"/>
    <x v="2155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x v="17"/>
    <x v="2156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x v="17"/>
    <x v="215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x v="17"/>
    <x v="2158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x v="17"/>
    <x v="2159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x v="1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x v="11"/>
    <x v="216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x v="11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x v="11"/>
    <x v="2163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x v="11"/>
    <x v="2164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x v="11"/>
    <x v="2165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x v="11"/>
    <x v="2166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x v="11"/>
    <x v="2167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x v="11"/>
    <x v="2168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x v="11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x v="1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x v="11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x v="11"/>
    <x v="2172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x v="11"/>
    <x v="2173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x v="11"/>
    <x v="217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x v="11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x v="11"/>
    <x v="2176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x v="11"/>
    <x v="217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x v="11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x v="11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x v="32"/>
    <x v="2180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x v="32"/>
    <x v="2181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x v="32"/>
    <x v="2182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x v="32"/>
    <x v="2183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x v="32"/>
    <x v="2184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x v="32"/>
    <x v="2185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x v="32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x v="32"/>
    <x v="2187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x v="32"/>
    <x v="2188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x v="32"/>
    <x v="2189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x v="32"/>
    <x v="219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x v="32"/>
    <x v="2191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x v="32"/>
    <x v="219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x v="32"/>
    <x v="2193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x v="32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x v="32"/>
    <x v="2195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x v="32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x v="32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x v="32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x v="32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x v="15"/>
    <x v="22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x v="15"/>
    <x v="2201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x v="15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x v="15"/>
    <x v="220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x v="15"/>
    <x v="2204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x v="15"/>
    <x v="2205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x v="15"/>
    <x v="2206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x v="15"/>
    <x v="2207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x v="15"/>
    <x v="2208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x v="15"/>
    <x v="2209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x v="15"/>
    <x v="221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x v="15"/>
    <x v="2211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x v="15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x v="15"/>
    <x v="2213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x v="15"/>
    <x v="2214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x v="15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x v="15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x v="15"/>
    <x v="2217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x v="15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x v="15"/>
    <x v="2219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x v="32"/>
    <x v="222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x v="32"/>
    <x v="2221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x v="32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x v="32"/>
    <x v="2223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x v="32"/>
    <x v="2224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x v="32"/>
    <x v="2225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x v="32"/>
    <x v="2226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x v="32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x v="32"/>
    <x v="2228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x v="32"/>
    <x v="2229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x v="32"/>
    <x v="223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x v="32"/>
    <x v="2231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x v="32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x v="32"/>
    <x v="2233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x v="32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x v="32"/>
    <x v="2235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x v="32"/>
    <x v="2236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x v="32"/>
    <x v="2237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x v="32"/>
    <x v="223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x v="32"/>
    <x v="2239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x v="32"/>
    <x v="22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x v="32"/>
    <x v="2241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x v="32"/>
    <x v="224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x v="32"/>
    <x v="2243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x v="32"/>
    <x v="2244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x v="32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x v="32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x v="32"/>
    <x v="2247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x v="32"/>
    <x v="2248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x v="32"/>
    <x v="2249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x v="32"/>
    <x v="225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x v="32"/>
    <x v="225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x v="32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x v="32"/>
    <x v="2253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x v="32"/>
    <x v="2254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x v="32"/>
    <x v="2255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x v="32"/>
    <x v="2256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x v="32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x v="32"/>
    <x v="2258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x v="32"/>
    <x v="2259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x v="32"/>
    <x v="226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x v="32"/>
    <x v="2261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x v="32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x v="32"/>
    <x v="2263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x v="32"/>
    <x v="2264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x v="32"/>
    <x v="2265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x v="32"/>
    <x v="2266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x v="32"/>
    <x v="2267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x v="32"/>
    <x v="2268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x v="32"/>
    <x v="2269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x v="32"/>
    <x v="227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x v="3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x v="32"/>
    <x v="227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x v="32"/>
    <x v="2273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x v="32"/>
    <x v="2274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x v="32"/>
    <x v="2275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x v="32"/>
    <x v="2276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x v="32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x v="32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x v="32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x v="11"/>
    <x v="228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x v="11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x v="11"/>
    <x v="2282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x v="11"/>
    <x v="2283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x v="11"/>
    <x v="2284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x v="11"/>
    <x v="2285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x v="11"/>
    <x v="228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x v="11"/>
    <x v="2287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x v="11"/>
    <x v="2288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x v="11"/>
    <x v="228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x v="11"/>
    <x v="229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x v="11"/>
    <x v="2291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x v="11"/>
    <x v="2292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x v="11"/>
    <x v="229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x v="11"/>
    <x v="2294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x v="11"/>
    <x v="2295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x v="11"/>
    <x v="2296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x v="11"/>
    <x v="2297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x v="11"/>
    <x v="2298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x v="11"/>
    <x v="2299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x v="14"/>
    <x v="23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x v="14"/>
    <x v="2301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x v="14"/>
    <x v="2302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x v="14"/>
    <x v="125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x v="14"/>
    <x v="2303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x v="14"/>
    <x v="230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x v="14"/>
    <x v="2305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x v="14"/>
    <x v="2306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x v="14"/>
    <x v="230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x v="14"/>
    <x v="2308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x v="14"/>
    <x v="230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x v="14"/>
    <x v="231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x v="14"/>
    <x v="2311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x v="14"/>
    <x v="2312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x v="14"/>
    <x v="231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x v="14"/>
    <x v="23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x v="14"/>
    <x v="2315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x v="14"/>
    <x v="2316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x v="14"/>
    <x v="2317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x v="14"/>
    <x v="2318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x v="33"/>
    <x v="2319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x v="33"/>
    <x v="232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x v="33"/>
    <x v="2321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x v="33"/>
    <x v="2322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x v="33"/>
    <x v="232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x v="33"/>
    <x v="2324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x v="33"/>
    <x v="2325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x v="33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x v="33"/>
    <x v="2327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x v="33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x v="33"/>
    <x v="2329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x v="33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x v="33"/>
    <x v="2331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x v="33"/>
    <x v="233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x v="33"/>
    <x v="23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x v="33"/>
    <x v="2334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x v="33"/>
    <x v="2335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x v="33"/>
    <x v="2336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x v="33"/>
    <x v="2337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x v="33"/>
    <x v="23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x v="7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x v="7"/>
    <x v="234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x v="7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x v="7"/>
    <x v="2342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x v="7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x v="7"/>
    <x v="2344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x v="7"/>
    <x v="2345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x v="7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x v="7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x v="7"/>
    <x v="2348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x v="7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x v="7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x v="7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x v="7"/>
    <x v="2352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x v="7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x v="7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x v="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x v="7"/>
    <x v="2356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x v="7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x v="7"/>
    <x v="2358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x v="7"/>
    <x v="2359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x v="7"/>
    <x v="236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x v="7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x v="7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x v="7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x v="7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x v="7"/>
    <x v="2365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x v="7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x v="7"/>
    <x v="236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x v="7"/>
    <x v="2368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x v="7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x v="7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x v="7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x v="7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x v="7"/>
    <x v="2373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x v="7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x v="7"/>
    <x v="2375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x v="7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x v="7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x v="7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x v="7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x v="7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x v="7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x v="7"/>
    <x v="2382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x v="7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x v="7"/>
    <x v="238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x v="7"/>
    <x v="2385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x v="7"/>
    <x v="2386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x v="7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x v="7"/>
    <x v="2388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x v="7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x v="7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x v="7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x v="7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x v="7"/>
    <x v="2393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x v="7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x v="7"/>
    <x v="2395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x v="7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x v="7"/>
    <x v="239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x v="7"/>
    <x v="2398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x v="19"/>
    <x v="2399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x v="19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x v="19"/>
    <x v="2401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x v="19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x v="19"/>
    <x v="2403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x v="19"/>
    <x v="2404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x v="19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x v="19"/>
    <x v="2406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x v="1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x v="19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x v="19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x v="19"/>
    <x v="2410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x v="19"/>
    <x v="2411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x v="19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x v="19"/>
    <x v="24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x v="19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x v="19"/>
    <x v="2415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x v="19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x v="19"/>
    <x v="241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x v="19"/>
    <x v="2418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x v="19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x v="19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x v="19"/>
    <x v="2421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x v="19"/>
    <x v="2422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x v="19"/>
    <x v="2423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x v="19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x v="19"/>
    <x v="2425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x v="19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x v="19"/>
    <x v="242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x v="19"/>
    <x v="2428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x v="19"/>
    <x v="242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x v="19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x v="19"/>
    <x v="2431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x v="19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x v="19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x v="19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x v="19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x v="19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x v="1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x v="19"/>
    <x v="2438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x v="33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x v="33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x v="33"/>
    <x v="2441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x v="33"/>
    <x v="2442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x v="33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x v="33"/>
    <x v="244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x v="33"/>
    <x v="2445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x v="33"/>
    <x v="2446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x v="33"/>
    <x v="2447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x v="33"/>
    <x v="2448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x v="33"/>
    <x v="2449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x v="33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x v="33"/>
    <x v="245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x v="33"/>
    <x v="2452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x v="33"/>
    <x v="2453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x v="33"/>
    <x v="2454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x v="33"/>
    <x v="2455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x v="33"/>
    <x v="245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x v="33"/>
    <x v="2457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x v="33"/>
    <x v="2458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x v="14"/>
    <x v="1837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x v="14"/>
    <x v="2459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x v="14"/>
    <x v="246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x v="1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x v="14"/>
    <x v="2462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x v="14"/>
    <x v="246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x v="14"/>
    <x v="2464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x v="14"/>
    <x v="2465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x v="14"/>
    <x v="2466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x v="14"/>
    <x v="2467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x v="14"/>
    <x v="2468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x v="14"/>
    <x v="246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x v="14"/>
    <x v="247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x v="14"/>
    <x v="2471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x v="14"/>
    <x v="2472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x v="14"/>
    <x v="2473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x v="14"/>
    <x v="247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x v="14"/>
    <x v="2475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x v="14"/>
    <x v="2476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x v="14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x v="14"/>
    <x v="247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x v="14"/>
    <x v="2479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x v="14"/>
    <x v="248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x v="14"/>
    <x v="2481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x v="14"/>
    <x v="2482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x v="14"/>
    <x v="2483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x v="14"/>
    <x v="248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x v="14"/>
    <x v="2485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x v="14"/>
    <x v="2486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x v="14"/>
    <x v="2487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x v="14"/>
    <x v="2488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x v="14"/>
    <x v="2489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x v="14"/>
    <x v="249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x v="14"/>
    <x v="2491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x v="14"/>
    <x v="2492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x v="14"/>
    <x v="2493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x v="14"/>
    <x v="249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x v="14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x v="14"/>
    <x v="2496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x v="14"/>
    <x v="2497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x v="34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x v="34"/>
    <x v="249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x v="34"/>
    <x v="25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x v="34"/>
    <x v="2501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x v="34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x v="34"/>
    <x v="2503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x v="34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x v="34"/>
    <x v="2505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x v="34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x v="34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x v="34"/>
    <x v="2508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x v="34"/>
    <x v="2509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x v="34"/>
    <x v="251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x v="34"/>
    <x v="2511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x v="34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x v="34"/>
    <x v="2513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x v="34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x v="34"/>
    <x v="2515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x v="34"/>
    <x v="251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x v="34"/>
    <x v="2517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x v="35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x v="35"/>
    <x v="2519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x v="35"/>
    <x v="2520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x v="35"/>
    <x v="252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x v="35"/>
    <x v="2522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x v="35"/>
    <x v="25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x v="35"/>
    <x v="2524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x v="35"/>
    <x v="252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x v="35"/>
    <x v="2526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x v="35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x v="35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x v="35"/>
    <x v="2529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x v="35"/>
    <x v="253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x v="35"/>
    <x v="2531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x v="35"/>
    <x v="2532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x v="35"/>
    <x v="2533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x v="35"/>
    <x v="2534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x v="35"/>
    <x v="25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x v="35"/>
    <x v="2536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x v="35"/>
    <x v="2537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x v="35"/>
    <x v="253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x v="35"/>
    <x v="2539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x v="35"/>
    <x v="254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x v="35"/>
    <x v="2541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x v="3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x v="35"/>
    <x v="2543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x v="35"/>
    <x v="2544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x v="35"/>
    <x v="254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x v="35"/>
    <x v="25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x v="35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x v="35"/>
    <x v="2548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x v="35"/>
    <x v="2549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x v="35"/>
    <x v="255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x v="35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x v="35"/>
    <x v="255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x v="35"/>
    <x v="2553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x v="35"/>
    <x v="2554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x v="35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x v="35"/>
    <x v="2556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x v="35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x v="19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x v="19"/>
    <x v="255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x v="19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x v="19"/>
    <x v="2561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x v="19"/>
    <x v="2562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x v="19"/>
    <x v="2563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x v="19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x v="19"/>
    <x v="256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x v="1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x v="19"/>
    <x v="2567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x v="19"/>
    <x v="256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x v="19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x v="19"/>
    <x v="257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x v="19"/>
    <x v="2571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x v="19"/>
    <x v="2572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x v="19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x v="19"/>
    <x v="2574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x v="19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x v="19"/>
    <x v="2576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x v="19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x v="19"/>
    <x v="257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x v="19"/>
    <x v="2579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x v="19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x v="19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x v="19"/>
    <x v="258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x v="19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x v="19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x v="19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x v="19"/>
    <x v="2586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x v="19"/>
    <x v="258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x v="19"/>
    <x v="2588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x v="19"/>
    <x v="258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x v="19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x v="19"/>
    <x v="2591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x v="19"/>
    <x v="2592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x v="19"/>
    <x v="2593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x v="19"/>
    <x v="2594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x v="19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x v="19"/>
    <x v="259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x v="19"/>
    <x v="2597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x v="36"/>
    <x v="2598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x v="36"/>
    <x v="2599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x v="36"/>
    <x v="26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x v="36"/>
    <x v="260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x v="36"/>
    <x v="2602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x v="36"/>
    <x v="2603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x v="36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x v="36"/>
    <x v="2605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x v="36"/>
    <x v="260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x v="36"/>
    <x v="2607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x v="36"/>
    <x v="2608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x v="36"/>
    <x v="2609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x v="36"/>
    <x v="26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x v="36"/>
    <x v="2611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x v="36"/>
    <x v="2612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x v="3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x v="36"/>
    <x v="2614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x v="36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x v="36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x v="36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x v="36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x v="36"/>
    <x v="2619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x v="36"/>
    <x v="262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x v="36"/>
    <x v="2621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x v="36"/>
    <x v="2622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x v="3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x v="36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x v="36"/>
    <x v="262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x v="36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x v="36"/>
    <x v="2627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x v="36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x v="36"/>
    <x v="262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x v="36"/>
    <x v="263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x v="36"/>
    <x v="263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x v="36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x v="36"/>
    <x v="2633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x v="36"/>
    <x v="2634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x v="36"/>
    <x v="263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x v="36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x v="36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x v="36"/>
    <x v="2638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x v="36"/>
    <x v="2639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x v="36"/>
    <x v="32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x v="36"/>
    <x v="264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x v="36"/>
    <x v="2641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x v="3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x v="36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x v="36"/>
    <x v="2644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x v="36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x v="36"/>
    <x v="264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x v="36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x v="36"/>
    <x v="2648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x v="36"/>
    <x v="2649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x v="36"/>
    <x v="265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x v="36"/>
    <x v="2651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x v="36"/>
    <x v="265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x v="36"/>
    <x v="2653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x v="36"/>
    <x v="265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x v="36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x v="36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x v="37"/>
    <x v="265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x v="37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x v="37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x v="37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x v="37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x v="37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x v="37"/>
    <x v="2663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x v="37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x v="37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x v="37"/>
    <x v="266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x v="37"/>
    <x v="266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x v="37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x v="37"/>
    <x v="266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x v="37"/>
    <x v="267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x v="37"/>
    <x v="2671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x v="37"/>
    <x v="2672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x v="37"/>
    <x v="267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x v="37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x v="37"/>
    <x v="267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x v="37"/>
    <x v="2676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x v="19"/>
    <x v="2677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x v="19"/>
    <x v="2678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x v="19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x v="19"/>
    <x v="2680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x v="19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x v="19"/>
    <x v="2682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x v="19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x v="19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x v="19"/>
    <x v="2685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x v="19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x v="19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x v="19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x v="19"/>
    <x v="268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x v="19"/>
    <x v="2690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x v="19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x v="19"/>
    <x v="269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x v="19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x v="19"/>
    <x v="2694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x v="19"/>
    <x v="2695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x v="19"/>
    <x v="2696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x v="38"/>
    <x v="2697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x v="38"/>
    <x v="2698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x v="38"/>
    <x v="2699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x v="38"/>
    <x v="2700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x v="38"/>
    <x v="2701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x v="38"/>
    <x v="2702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x v="38"/>
    <x v="2703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x v="38"/>
    <x v="2704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x v="38"/>
    <x v="2705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x v="38"/>
    <x v="2706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x v="38"/>
    <x v="2707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x v="38"/>
    <x v="2708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x v="38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x v="38"/>
    <x v="271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x v="38"/>
    <x v="271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x v="38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x v="38"/>
    <x v="2713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x v="38"/>
    <x v="2714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x v="38"/>
    <x v="2715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x v="38"/>
    <x v="2716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x v="30"/>
    <x v="2717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x v="30"/>
    <x v="2718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x v="30"/>
    <x v="271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x v="30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x v="30"/>
    <x v="2721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x v="30"/>
    <x v="2722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x v="30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x v="30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x v="30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x v="30"/>
    <x v="2726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x v="30"/>
    <x v="2727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x v="30"/>
    <x v="2728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x v="30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x v="30"/>
    <x v="27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x v="30"/>
    <x v="273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x v="30"/>
    <x v="273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x v="30"/>
    <x v="2733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x v="30"/>
    <x v="273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x v="30"/>
    <x v="2735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x v="3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x v="39"/>
    <x v="2737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x v="39"/>
    <x v="2738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x v="39"/>
    <x v="27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x v="39"/>
    <x v="274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x v="39"/>
    <x v="2741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x v="39"/>
    <x v="2742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x v="39"/>
    <x v="2743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x v="39"/>
    <x v="2744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x v="3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x v="39"/>
    <x v="274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x v="39"/>
    <x v="2747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x v="39"/>
    <x v="2748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x v="39"/>
    <x v="274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x v="39"/>
    <x v="275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x v="39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x v="39"/>
    <x v="2752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x v="39"/>
    <x v="2753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x v="39"/>
    <x v="2754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x v="39"/>
    <x v="2755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x v="39"/>
    <x v="2756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x v="39"/>
    <x v="2757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x v="39"/>
    <x v="2758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x v="39"/>
    <x v="2759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x v="39"/>
    <x v="276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x v="39"/>
    <x v="2761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x v="39"/>
    <x v="2762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x v="39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x v="39"/>
    <x v="2764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x v="39"/>
    <x v="2765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x v="39"/>
    <x v="2766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x v="39"/>
    <x v="2767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x v="39"/>
    <x v="2768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x v="39"/>
    <x v="276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x v="39"/>
    <x v="277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x v="39"/>
    <x v="2771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x v="39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x v="39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x v="39"/>
    <x v="2774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x v="3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x v="39"/>
    <x v="2776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x v="6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x v="6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x v="6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x v="6"/>
    <x v="278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x v="6"/>
    <x v="2781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x v="6"/>
    <x v="2782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x v="6"/>
    <x v="278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x v="6"/>
    <x v="2784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x v="6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x v="6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x v="6"/>
    <x v="2787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x v="6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x v="6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x v="6"/>
    <x v="279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x v="6"/>
    <x v="2791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x v="6"/>
    <x v="2792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x v="6"/>
    <x v="279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x v="6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x v="6"/>
    <x v="2795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x v="6"/>
    <x v="279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x v="6"/>
    <x v="2797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x v="6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x v="6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x v="6"/>
    <x v="28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x v="6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x v="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x v="6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x v="6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x v="6"/>
    <x v="2805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x v="6"/>
    <x v="280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x v="6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x v="6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x v="6"/>
    <x v="2809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x v="6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x v="6"/>
    <x v="2811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x v="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x v="6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x v="6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x v="6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x v="6"/>
    <x v="2816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x v="6"/>
    <x v="2817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x v="6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x v="6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x v="6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x v="6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x v="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x v="6"/>
    <x v="2823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x v="6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x v="6"/>
    <x v="282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x v="6"/>
    <x v="282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x v="6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x v="6"/>
    <x v="2828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x v="6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x v="6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x v="6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x v="6"/>
    <x v="2832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x v="6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x v="6"/>
    <x v="2834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x v="6"/>
    <x v="2835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x v="6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x v="6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x v="6"/>
    <x v="2838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x v="6"/>
    <x v="2839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x v="6"/>
    <x v="284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x v="6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x v="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x v="6"/>
    <x v="2843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x v="6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x v="6"/>
    <x v="2845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x v="6"/>
    <x v="2846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x v="6"/>
    <x v="2847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x v="6"/>
    <x v="2848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x v="6"/>
    <x v="2849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x v="6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x v="6"/>
    <x v="2851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x v="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x v="6"/>
    <x v="2853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x v="6"/>
    <x v="2854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x v="6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x v="6"/>
    <x v="28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x v="6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x v="6"/>
    <x v="2858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x v="6"/>
    <x v="2859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x v="6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x v="6"/>
    <x v="2861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x v="6"/>
    <x v="2862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x v="6"/>
    <x v="2863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x v="6"/>
    <x v="286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x v="6"/>
    <x v="2865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x v="6"/>
    <x v="2866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x v="6"/>
    <x v="2867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x v="6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x v="6"/>
    <x v="2869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x v="6"/>
    <x v="287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x v="6"/>
    <x v="2871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x v="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x v="6"/>
    <x v="2873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x v="6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x v="6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x v="6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x v="6"/>
    <x v="2877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x v="6"/>
    <x v="287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x v="6"/>
    <x v="2879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x v="6"/>
    <x v="2880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x v="6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x v="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x v="6"/>
    <x v="2883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x v="6"/>
    <x v="2884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x v="6"/>
    <x v="288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x v="6"/>
    <x v="288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x v="6"/>
    <x v="288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x v="6"/>
    <x v="2888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x v="6"/>
    <x v="2889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x v="6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x v="6"/>
    <x v="2891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x v="6"/>
    <x v="2892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x v="6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x v="6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x v="6"/>
    <x v="2895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x v="6"/>
    <x v="2896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x v="6"/>
    <x v="2897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x v="6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x v="6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x v="6"/>
    <x v="29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x v="6"/>
    <x v="2901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x v="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x v="6"/>
    <x v="2903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x v="6"/>
    <x v="2904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x v="6"/>
    <x v="2905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x v="6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x v="6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x v="6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x v="6"/>
    <x v="290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x v="6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x v="6"/>
    <x v="2911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x v="6"/>
    <x v="2912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x v="6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x v="6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x v="6"/>
    <x v="291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x v="6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x v="40"/>
    <x v="2917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x v="40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x v="40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x v="40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x v="40"/>
    <x v="2921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x v="40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x v="40"/>
    <x v="292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x v="40"/>
    <x v="2924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x v="40"/>
    <x v="2925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x v="4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x v="40"/>
    <x v="2927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x v="40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x v="40"/>
    <x v="2929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x v="40"/>
    <x v="293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x v="40"/>
    <x v="293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x v="40"/>
    <x v="2932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x v="40"/>
    <x v="29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x v="40"/>
    <x v="29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x v="40"/>
    <x v="2935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x v="40"/>
    <x v="2936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x v="38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x v="38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x v="38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x v="38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x v="38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x v="38"/>
    <x v="294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x v="38"/>
    <x v="2943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x v="3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x v="38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x v="38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x v="38"/>
    <x v="294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x v="38"/>
    <x v="2948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x v="38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x v="38"/>
    <x v="295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x v="38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x v="38"/>
    <x v="2952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x v="38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x v="38"/>
    <x v="2954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x v="38"/>
    <x v="295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x v="38"/>
    <x v="295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x v="6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x v="6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x v="6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x v="6"/>
    <x v="296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x v="6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x v="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x v="6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x v="6"/>
    <x v="2964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x v="6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x v="6"/>
    <x v="296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x v="6"/>
    <x v="2967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x v="6"/>
    <x v="2968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x v="6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x v="6"/>
    <x v="297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x v="6"/>
    <x v="2971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x v="6"/>
    <x v="2972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x v="6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x v="6"/>
    <x v="2974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x v="6"/>
    <x v="2975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x v="6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x v="38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x v="38"/>
    <x v="2978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x v="38"/>
    <x v="2979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x v="38"/>
    <x v="298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x v="38"/>
    <x v="2981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x v="38"/>
    <x v="2982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x v="38"/>
    <x v="2983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x v="38"/>
    <x v="2984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x v="38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x v="38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x v="38"/>
    <x v="2987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x v="38"/>
    <x v="2988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x v="38"/>
    <x v="2989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x v="38"/>
    <x v="299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x v="38"/>
    <x v="299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x v="38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x v="38"/>
    <x v="2993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x v="38"/>
    <x v="2994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x v="38"/>
    <x v="80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x v="38"/>
    <x v="2995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x v="38"/>
    <x v="299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x v="38"/>
    <x v="2997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x v="38"/>
    <x v="2998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x v="38"/>
    <x v="2999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x v="38"/>
    <x v="30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x v="38"/>
    <x v="300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x v="38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x v="3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x v="38"/>
    <x v="3004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x v="38"/>
    <x v="300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x v="38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x v="38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x v="38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x v="38"/>
    <x v="3009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x v="38"/>
    <x v="301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x v="38"/>
    <x v="3011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x v="38"/>
    <x v="3012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x v="3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x v="38"/>
    <x v="3014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x v="38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x v="38"/>
    <x v="3016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x v="38"/>
    <x v="3017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x v="38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x v="38"/>
    <x v="3019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x v="38"/>
    <x v="302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x v="38"/>
    <x v="302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x v="38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x v="38"/>
    <x v="3023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x v="38"/>
    <x v="3024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x v="38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x v="38"/>
    <x v="3026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x v="38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x v="38"/>
    <x v="3028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x v="38"/>
    <x v="302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x v="38"/>
    <x v="303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x v="38"/>
    <x v="3031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x v="38"/>
    <x v="3032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x v="38"/>
    <x v="30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x v="38"/>
    <x v="3034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x v="38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x v="38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x v="38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x v="38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x v="38"/>
    <x v="3039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x v="38"/>
    <x v="304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x v="38"/>
    <x v="3041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x v="38"/>
    <x v="3042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x v="38"/>
    <x v="3043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x v="38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x v="38"/>
    <x v="304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x v="38"/>
    <x v="3046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x v="38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x v="38"/>
    <x v="3048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x v="38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x v="38"/>
    <x v="30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x v="38"/>
    <x v="3051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x v="38"/>
    <x v="3052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x v="38"/>
    <x v="305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x v="38"/>
    <x v="3054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x v="38"/>
    <x v="305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x v="38"/>
    <x v="3056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x v="38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x v="38"/>
    <x v="30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x v="38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x v="38"/>
    <x v="306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x v="38"/>
    <x v="3061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x v="38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x v="3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x v="38"/>
    <x v="306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x v="38"/>
    <x v="3065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x v="38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x v="38"/>
    <x v="3067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x v="38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x v="38"/>
    <x v="306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x v="38"/>
    <x v="307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x v="38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x v="38"/>
    <x v="3072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x v="3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x v="38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x v="38"/>
    <x v="3075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x v="38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x v="38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x v="38"/>
    <x v="3078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x v="38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x v="38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x v="38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x v="38"/>
    <x v="308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x v="38"/>
    <x v="308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x v="38"/>
    <x v="3084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x v="38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x v="38"/>
    <x v="3086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x v="38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x v="38"/>
    <x v="2806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x v="38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x v="38"/>
    <x v="3089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x v="38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x v="38"/>
    <x v="3091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x v="3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x v="38"/>
    <x v="3093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x v="38"/>
    <x v="309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x v="38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x v="38"/>
    <x v="3096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x v="38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x v="38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x v="38"/>
    <x v="3099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x v="38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x v="38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x v="3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x v="38"/>
    <x v="3103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x v="38"/>
    <x v="3104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x v="38"/>
    <x v="3105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x v="38"/>
    <x v="310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x v="38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x v="38"/>
    <x v="3108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x v="38"/>
    <x v="3109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x v="38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x v="38"/>
    <x v="3111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x v="38"/>
    <x v="311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x v="38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x v="38"/>
    <x v="3114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x v="38"/>
    <x v="311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x v="38"/>
    <x v="3116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x v="38"/>
    <x v="3117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x v="38"/>
    <x v="3118"/>
    <x v="0"/>
  </r>
  <r>
    <n v="3125"/>
    <s v="N/A (Canceled)"/>
    <s v="N/A"/>
    <n v="1500000"/>
    <n v="0"/>
    <x v="1"/>
    <s v="US"/>
    <s v="USD"/>
    <n v="1452142672"/>
    <n v="1449550672"/>
    <b v="0"/>
    <n v="0"/>
    <b v="0"/>
    <x v="1"/>
    <x v="38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x v="38"/>
    <x v="312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x v="38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x v="6"/>
    <x v="3122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x v="6"/>
    <x v="3123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x v="6"/>
    <x v="3124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x v="6"/>
    <x v="312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x v="6"/>
    <x v="3126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x v="6"/>
    <x v="3127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x v="6"/>
    <x v="3128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x v="6"/>
    <x v="3129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x v="6"/>
    <x v="313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x v="6"/>
    <x v="3131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x v="6"/>
    <x v="3132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x v="6"/>
    <x v="3133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x v="6"/>
    <x v="3134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x v="6"/>
    <x v="3135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x v="6"/>
    <x v="3136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x v="6"/>
    <x v="3137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x v="6"/>
    <x v="3138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x v="6"/>
    <x v="3139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x v="6"/>
    <x v="314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x v="6"/>
    <x v="3141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x v="6"/>
    <x v="314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x v="6"/>
    <x v="3143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x v="6"/>
    <x v="3144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x v="6"/>
    <x v="3145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x v="6"/>
    <x v="3146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x v="6"/>
    <x v="3147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x v="6"/>
    <x v="314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x v="6"/>
    <x v="3149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x v="6"/>
    <x v="3150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x v="6"/>
    <x v="3151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x v="6"/>
    <x v="315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x v="6"/>
    <x v="3153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x v="6"/>
    <x v="3154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x v="6"/>
    <x v="3155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x v="6"/>
    <x v="315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x v="6"/>
    <x v="3157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x v="6"/>
    <x v="3158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x v="6"/>
    <x v="73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x v="6"/>
    <x v="3159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x v="6"/>
    <x v="3160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x v="6"/>
    <x v="3161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x v="6"/>
    <x v="316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x v="6"/>
    <x v="3163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x v="6"/>
    <x v="3164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x v="6"/>
    <x v="3165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x v="6"/>
    <x v="3166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x v="6"/>
    <x v="3167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x v="6"/>
    <x v="3168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x v="6"/>
    <x v="3169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x v="6"/>
    <x v="317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x v="6"/>
    <x v="3171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x v="6"/>
    <x v="3172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x v="6"/>
    <x v="3173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x v="6"/>
    <x v="3174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x v="6"/>
    <x v="3175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x v="6"/>
    <x v="3176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x v="6"/>
    <x v="3177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x v="6"/>
    <x v="3178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x v="6"/>
    <x v="3179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x v="6"/>
    <x v="318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x v="40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x v="40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x v="40"/>
    <x v="3183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x v="40"/>
    <x v="3184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x v="40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x v="40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x v="40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x v="40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x v="40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x v="40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x v="40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x v="40"/>
    <x v="3192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x v="40"/>
    <x v="3193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x v="40"/>
    <x v="3194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x v="40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x v="40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x v="40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x v="40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x v="40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x v="40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x v="6"/>
    <x v="3201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x v="6"/>
    <x v="3202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x v="6"/>
    <x v="3203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x v="6"/>
    <x v="3204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x v="6"/>
    <x v="3205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x v="6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x v="6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x v="6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x v="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x v="6"/>
    <x v="321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x v="6"/>
    <x v="3211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x v="6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x v="6"/>
    <x v="3213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x v="6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x v="6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x v="6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x v="6"/>
    <x v="3217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x v="6"/>
    <x v="3218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x v="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x v="6"/>
    <x v="322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x v="6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x v="6"/>
    <x v="3222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x v="6"/>
    <x v="341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x v="6"/>
    <x v="322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x v="6"/>
    <x v="3224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x v="6"/>
    <x v="322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x v="6"/>
    <x v="3226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x v="6"/>
    <x v="3227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x v="6"/>
    <x v="322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x v="6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x v="6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x v="6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x v="6"/>
    <x v="3232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x v="6"/>
    <x v="3233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x v="6"/>
    <x v="3234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x v="6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x v="6"/>
    <x v="323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x v="6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x v="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x v="6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x v="6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x v="6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x v="6"/>
    <x v="3242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x v="6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x v="6"/>
    <x v="3244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x v="6"/>
    <x v="3245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x v="6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x v="6"/>
    <x v="3247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x v="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x v="6"/>
    <x v="3249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x v="6"/>
    <x v="325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x v="6"/>
    <x v="3251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x v="6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x v="6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x v="6"/>
    <x v="3254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x v="6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x v="6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x v="6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x v="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x v="6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x v="6"/>
    <x v="326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x v="6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x v="6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x v="6"/>
    <x v="3263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x v="6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x v="6"/>
    <x v="3265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x v="6"/>
    <x v="3266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x v="6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x v="6"/>
    <x v="3268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x v="6"/>
    <x v="3269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x v="6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x v="6"/>
    <x v="3271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x v="6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x v="6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x v="6"/>
    <x v="327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x v="6"/>
    <x v="3275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x v="6"/>
    <x v="3276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x v="6"/>
    <x v="3277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x v="6"/>
    <x v="3278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x v="6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x v="6"/>
    <x v="328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x v="6"/>
    <x v="328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x v="6"/>
    <x v="3282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x v="6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x v="6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x v="6"/>
    <x v="3285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x v="6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x v="6"/>
    <x v="3287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x v="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x v="6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x v="6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x v="6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x v="6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x v="6"/>
    <x v="3293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x v="6"/>
    <x v="3294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x v="6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x v="6"/>
    <x v="3296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x v="6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x v="6"/>
    <x v="3298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x v="6"/>
    <x v="329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x v="6"/>
    <x v="3300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x v="6"/>
    <x v="3301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x v="6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x v="6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x v="6"/>
    <x v="3304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x v="6"/>
    <x v="3305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x v="6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x v="6"/>
    <x v="3307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x v="6"/>
    <x v="3308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x v="6"/>
    <x v="3309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x v="6"/>
    <x v="331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x v="6"/>
    <x v="3311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x v="6"/>
    <x v="3312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x v="6"/>
    <x v="331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x v="6"/>
    <x v="3314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x v="6"/>
    <x v="3315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x v="6"/>
    <x v="331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x v="6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x v="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x v="6"/>
    <x v="3319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x v="6"/>
    <x v="332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x v="6"/>
    <x v="3321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x v="6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x v="6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x v="6"/>
    <x v="3324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x v="6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x v="6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x v="6"/>
    <x v="3327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x v="6"/>
    <x v="3328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x v="6"/>
    <x v="3329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x v="6"/>
    <x v="333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x v="6"/>
    <x v="3331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x v="6"/>
    <x v="3332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x v="6"/>
    <x v="3333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x v="6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x v="6"/>
    <x v="3335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x v="6"/>
    <x v="333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x v="6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x v="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x v="6"/>
    <x v="3339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x v="6"/>
    <x v="334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x v="6"/>
    <x v="3341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x v="6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x v="6"/>
    <x v="334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x v="6"/>
    <x v="3344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x v="6"/>
    <x v="334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x v="6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x v="6"/>
    <x v="3347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x v="6"/>
    <x v="3348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x v="6"/>
    <x v="3349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x v="6"/>
    <x v="3350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x v="6"/>
    <x v="3351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x v="6"/>
    <x v="335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x v="6"/>
    <x v="335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x v="6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x v="6"/>
    <x v="3355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x v="6"/>
    <x v="3266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x v="6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x v="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x v="6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x v="6"/>
    <x v="3359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x v="6"/>
    <x v="336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x v="6"/>
    <x v="3361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x v="6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x v="6"/>
    <x v="2835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x v="6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x v="6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x v="6"/>
    <x v="336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x v="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x v="6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x v="6"/>
    <x v="3368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x v="6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x v="6"/>
    <x v="337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x v="6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x v="6"/>
    <x v="3372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x v="6"/>
    <x v="3373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x v="6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x v="6"/>
    <x v="3375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x v="6"/>
    <x v="337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x v="6"/>
    <x v="337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x v="6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x v="6"/>
    <x v="3379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x v="6"/>
    <x v="338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x v="6"/>
    <x v="338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x v="6"/>
    <x v="3382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x v="6"/>
    <x v="3383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x v="6"/>
    <x v="3384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x v="6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x v="6"/>
    <x v="2806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x v="6"/>
    <x v="3386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x v="6"/>
    <x v="3387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x v="6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x v="6"/>
    <x v="3389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x v="6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x v="6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x v="6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x v="6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x v="6"/>
    <x v="339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x v="6"/>
    <x v="339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x v="6"/>
    <x v="339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x v="6"/>
    <x v="3397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x v="6"/>
    <x v="3398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x v="6"/>
    <x v="3399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x v="6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x v="6"/>
    <x v="3401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x v="6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x v="6"/>
    <x v="3403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x v="6"/>
    <x v="3404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x v="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x v="6"/>
    <x v="3406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x v="6"/>
    <x v="340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x v="6"/>
    <x v="3408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x v="6"/>
    <x v="3409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x v="6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x v="6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x v="6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x v="6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x v="6"/>
    <x v="3413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x v="6"/>
    <x v="3414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x v="6"/>
    <x v="3415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x v="6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x v="6"/>
    <x v="3417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x v="6"/>
    <x v="3418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x v="6"/>
    <x v="3419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x v="6"/>
    <x v="342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x v="6"/>
    <x v="3421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x v="6"/>
    <x v="3422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x v="6"/>
    <x v="3423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x v="6"/>
    <x v="3424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x v="6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x v="6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x v="6"/>
    <x v="3427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x v="6"/>
    <x v="3428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x v="6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x v="6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x v="6"/>
    <x v="3431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x v="6"/>
    <x v="3432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x v="6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x v="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x v="6"/>
    <x v="343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x v="6"/>
    <x v="3436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x v="6"/>
    <x v="3437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x v="6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x v="6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x v="6"/>
    <x v="344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x v="6"/>
    <x v="3441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x v="6"/>
    <x v="3442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x v="6"/>
    <x v="3443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x v="6"/>
    <x v="3444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x v="6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x v="6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x v="6"/>
    <x v="3447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x v="6"/>
    <x v="3448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x v="6"/>
    <x v="344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x v="6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x v="6"/>
    <x v="3451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x v="6"/>
    <x v="3452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x v="6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x v="6"/>
    <x v="3454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x v="6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x v="6"/>
    <x v="3456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x v="6"/>
    <x v="3457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x v="6"/>
    <x v="3458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x v="6"/>
    <x v="3459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x v="6"/>
    <x v="346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x v="6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x v="6"/>
    <x v="346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x v="6"/>
    <x v="346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x v="6"/>
    <x v="3464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x v="6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x v="6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x v="6"/>
    <x v="3467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x v="6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x v="6"/>
    <x v="346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x v="6"/>
    <x v="3470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x v="6"/>
    <x v="347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x v="6"/>
    <x v="3472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x v="6"/>
    <x v="347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x v="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x v="6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x v="6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x v="6"/>
    <x v="3477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x v="6"/>
    <x v="3478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x v="6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x v="6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x v="6"/>
    <x v="3481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x v="6"/>
    <x v="3482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x v="6"/>
    <x v="3483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x v="6"/>
    <x v="3484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x v="6"/>
    <x v="3485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x v="6"/>
    <x v="3486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x v="6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x v="6"/>
    <x v="3488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x v="6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x v="6"/>
    <x v="349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x v="6"/>
    <x v="349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x v="6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x v="6"/>
    <x v="3493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x v="6"/>
    <x v="3494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x v="6"/>
    <x v="3495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x v="6"/>
    <x v="349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x v="6"/>
    <x v="349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x v="6"/>
    <x v="3498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x v="6"/>
    <x v="3499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x v="6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x v="6"/>
    <x v="3501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x v="6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x v="6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x v="6"/>
    <x v="3504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x v="6"/>
    <x v="3505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x v="6"/>
    <x v="3506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x v="6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x v="6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x v="6"/>
    <x v="3509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x v="6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x v="6"/>
    <x v="3511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x v="6"/>
    <x v="3512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x v="6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x v="6"/>
    <x v="3513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x v="6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x v="6"/>
    <x v="3515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x v="6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x v="6"/>
    <x v="3517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x v="6"/>
    <x v="3518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x v="6"/>
    <x v="3519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x v="6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x v="6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x v="6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x v="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x v="6"/>
    <x v="352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x v="6"/>
    <x v="3524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x v="6"/>
    <x v="3525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x v="6"/>
    <x v="3526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x v="6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x v="6"/>
    <x v="3528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x v="6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x v="6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x v="6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x v="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x v="6"/>
    <x v="3533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x v="6"/>
    <x v="353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x v="6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x v="6"/>
    <x v="3536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x v="6"/>
    <x v="3537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x v="6"/>
    <x v="3538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x v="6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x v="6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x v="6"/>
    <x v="3541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x v="6"/>
    <x v="3542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x v="6"/>
    <x v="3543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x v="6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x v="6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x v="6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x v="6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x v="6"/>
    <x v="354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x v="6"/>
    <x v="3549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x v="6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x v="6"/>
    <x v="3551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x v="6"/>
    <x v="3552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x v="6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x v="6"/>
    <x v="355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x v="6"/>
    <x v="3555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x v="6"/>
    <x v="3556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x v="6"/>
    <x v="3557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x v="6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x v="6"/>
    <x v="3559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x v="6"/>
    <x v="356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x v="6"/>
    <x v="3561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x v="6"/>
    <x v="356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x v="6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x v="6"/>
    <x v="3564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x v="6"/>
    <x v="3565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x v="6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x v="6"/>
    <x v="3567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x v="6"/>
    <x v="3568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x v="6"/>
    <x v="3569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x v="6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x v="6"/>
    <x v="3571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x v="6"/>
    <x v="357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x v="6"/>
    <x v="3573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x v="6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x v="6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x v="6"/>
    <x v="3576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x v="6"/>
    <x v="3577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x v="6"/>
    <x v="3578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x v="6"/>
    <x v="3579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x v="6"/>
    <x v="3580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x v="6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x v="6"/>
    <x v="358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x v="6"/>
    <x v="3583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x v="6"/>
    <x v="3584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x v="6"/>
    <x v="358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x v="6"/>
    <x v="3586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x v="6"/>
    <x v="3587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x v="6"/>
    <x v="3588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x v="6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x v="6"/>
    <x v="359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x v="6"/>
    <x v="3591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x v="6"/>
    <x v="3592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x v="6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x v="6"/>
    <x v="359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x v="6"/>
    <x v="359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x v="6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x v="6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x v="6"/>
    <x v="3598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x v="6"/>
    <x v="3599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x v="6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x v="6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x v="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x v="6"/>
    <x v="3603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x v="6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x v="6"/>
    <x v="360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x v="6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x v="6"/>
    <x v="3607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x v="6"/>
    <x v="3608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x v="6"/>
    <x v="3609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x v="6"/>
    <x v="361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x v="6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x v="6"/>
    <x v="3612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x v="6"/>
    <x v="3613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x v="40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x v="40"/>
    <x v="3615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x v="40"/>
    <x v="3616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x v="40"/>
    <x v="3617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x v="40"/>
    <x v="3618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x v="40"/>
    <x v="361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x v="40"/>
    <x v="362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x v="40"/>
    <x v="3621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x v="40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x v="40"/>
    <x v="3623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x v="40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x v="40"/>
    <x v="3625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x v="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x v="40"/>
    <x v="3627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x v="40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x v="40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x v="40"/>
    <x v="363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x v="40"/>
    <x v="3631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x v="40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x v="40"/>
    <x v="3633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x v="6"/>
    <x v="3634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x v="6"/>
    <x v="363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x v="6"/>
    <x v="3636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x v="6"/>
    <x v="3637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x v="6"/>
    <x v="3638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x v="6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x v="6"/>
    <x v="364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x v="6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x v="6"/>
    <x v="3642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x v="6"/>
    <x v="3643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x v="6"/>
    <x v="3644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x v="6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x v="6"/>
    <x v="3646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x v="6"/>
    <x v="3647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x v="6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x v="6"/>
    <x v="364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x v="6"/>
    <x v="365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x v="6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x v="6"/>
    <x v="3652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x v="6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x v="6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x v="6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x v="6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x v="6"/>
    <x v="3657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x v="6"/>
    <x v="3658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x v="6"/>
    <x v="3659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x v="6"/>
    <x v="366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x v="6"/>
    <x v="3661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x v="6"/>
    <x v="3662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x v="6"/>
    <x v="366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x v="6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x v="6"/>
    <x v="3665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x v="6"/>
    <x v="3666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x v="6"/>
    <x v="3667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x v="6"/>
    <x v="3668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x v="6"/>
    <x v="3669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x v="6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x v="6"/>
    <x v="3671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x v="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x v="6"/>
    <x v="3673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x v="6"/>
    <x v="367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x v="6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x v="6"/>
    <x v="3676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x v="6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x v="6"/>
    <x v="3678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x v="6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x v="6"/>
    <x v="368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x v="6"/>
    <x v="3681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x v="6"/>
    <x v="3682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x v="6"/>
    <x v="3683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x v="6"/>
    <x v="3684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x v="6"/>
    <x v="3685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x v="6"/>
    <x v="3686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x v="6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x v="6"/>
    <x v="3688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x v="6"/>
    <x v="3689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x v="6"/>
    <x v="369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x v="6"/>
    <x v="3691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x v="6"/>
    <x v="3692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x v="6"/>
    <x v="3693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x v="6"/>
    <x v="369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x v="6"/>
    <x v="3695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x v="6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x v="6"/>
    <x v="3174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x v="6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x v="6"/>
    <x v="3698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x v="6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x v="6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x v="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x v="6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x v="6"/>
    <x v="3703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x v="6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x v="6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x v="6"/>
    <x v="3706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x v="6"/>
    <x v="3707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x v="6"/>
    <x v="3708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x v="6"/>
    <x v="3709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x v="6"/>
    <x v="371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x v="6"/>
    <x v="3711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x v="6"/>
    <x v="3712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x v="6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x v="6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x v="6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x v="6"/>
    <x v="3716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x v="6"/>
    <x v="3717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x v="6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x v="6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x v="6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x v="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x v="6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x v="6"/>
    <x v="372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x v="6"/>
    <x v="3724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x v="6"/>
    <x v="3725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x v="6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x v="6"/>
    <x v="3727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x v="6"/>
    <x v="3728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x v="6"/>
    <x v="3729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x v="6"/>
    <x v="3730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x v="6"/>
    <x v="3731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x v="6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x v="40"/>
    <x v="3733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x v="40"/>
    <x v="3734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x v="4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x v="40"/>
    <x v="3736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x v="40"/>
    <x v="373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x v="40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x v="40"/>
    <x v="3739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x v="40"/>
    <x v="374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x v="40"/>
    <x v="3741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x v="40"/>
    <x v="3742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x v="40"/>
    <x v="3743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x v="40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x v="40"/>
    <x v="3745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x v="40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x v="40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x v="40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x v="40"/>
    <x v="3749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x v="40"/>
    <x v="375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x v="40"/>
    <x v="3751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x v="40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x v="40"/>
    <x v="3752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x v="40"/>
    <x v="3753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x v="4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x v="40"/>
    <x v="3755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x v="40"/>
    <x v="3756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x v="40"/>
    <x v="375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x v="40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x v="40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x v="40"/>
    <x v="376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x v="40"/>
    <x v="3761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x v="40"/>
    <x v="3762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x v="40"/>
    <x v="3763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x v="4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x v="40"/>
    <x v="376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x v="40"/>
    <x v="3766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x v="40"/>
    <x v="3767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x v="40"/>
    <x v="3768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x v="40"/>
    <x v="3769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x v="40"/>
    <x v="377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x v="40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x v="40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x v="40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x v="40"/>
    <x v="377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x v="40"/>
    <x v="377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x v="40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x v="40"/>
    <x v="3776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x v="40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x v="40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x v="40"/>
    <x v="3779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x v="40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x v="40"/>
    <x v="3781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x v="40"/>
    <x v="3782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x v="40"/>
    <x v="3783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x v="40"/>
    <x v="3784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x v="40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x v="40"/>
    <x v="378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x v="40"/>
    <x v="3787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x v="40"/>
    <x v="3788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x v="40"/>
    <x v="3789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x v="40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x v="6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x v="6"/>
    <x v="3792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x v="6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x v="6"/>
    <x v="3794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x v="6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x v="6"/>
    <x v="3795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x v="6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x v="6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x v="6"/>
    <x v="3797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x v="6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x v="6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x v="6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x v="6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x v="6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x v="6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x v="6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x v="6"/>
    <x v="3805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x v="6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x v="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x v="6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x v="6"/>
    <x v="380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x v="6"/>
    <x v="3810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x v="6"/>
    <x v="381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x v="6"/>
    <x v="3812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x v="6"/>
    <x v="3813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x v="6"/>
    <x v="3814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x v="6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x v="6"/>
    <x v="3816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x v="6"/>
    <x v="3817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x v="6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x v="6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x v="6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x v="6"/>
    <x v="3821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x v="6"/>
    <x v="3822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x v="6"/>
    <x v="3823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x v="6"/>
    <x v="38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x v="6"/>
    <x v="3825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x v="6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x v="6"/>
    <x v="3827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x v="6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x v="6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x v="6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x v="6"/>
    <x v="3831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x v="6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x v="6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x v="6"/>
    <x v="3834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x v="6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x v="6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x v="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x v="6"/>
    <x v="3838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x v="6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x v="6"/>
    <x v="384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x v="6"/>
    <x v="3841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x v="6"/>
    <x v="3842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x v="6"/>
    <x v="3843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x v="6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x v="6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x v="6"/>
    <x v="384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x v="6"/>
    <x v="3847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x v="6"/>
    <x v="3848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x v="40"/>
    <x v="3849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x v="40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x v="40"/>
    <x v="3851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x v="40"/>
    <x v="3852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x v="40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x v="40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x v="40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x v="40"/>
    <x v="3856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x v="40"/>
    <x v="3857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x v="40"/>
    <x v="3858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x v="40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x v="40"/>
    <x v="386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x v="40"/>
    <x v="3792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x v="40"/>
    <x v="386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x v="40"/>
    <x v="3862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x v="40"/>
    <x v="3863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x v="40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x v="40"/>
    <x v="3865"/>
    <x v="0"/>
  </r>
  <r>
    <n v="3886"/>
    <s v="a (Canceled)"/>
    <n v="1"/>
    <n v="10000"/>
    <n v="0"/>
    <x v="1"/>
    <s v="AU"/>
    <s v="AUD"/>
    <n v="1418275702"/>
    <n v="1415683702"/>
    <b v="0"/>
    <n v="0"/>
    <b v="0"/>
    <x v="1"/>
    <x v="40"/>
    <x v="386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x v="40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x v="6"/>
    <x v="386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x v="6"/>
    <x v="386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x v="6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x v="6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x v="6"/>
    <x v="3872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x v="6"/>
    <x v="3873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x v="6"/>
    <x v="387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x v="6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x v="6"/>
    <x v="387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x v="6"/>
    <x v="387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x v="6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x v="6"/>
    <x v="387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x v="6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x v="6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x v="6"/>
    <x v="388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x v="6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x v="6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x v="6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x v="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x v="6"/>
    <x v="3887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x v="6"/>
    <x v="388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x v="6"/>
    <x v="388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x v="6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x v="6"/>
    <x v="3891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x v="6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x v="6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x v="6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x v="6"/>
    <x v="389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x v="6"/>
    <x v="389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x v="6"/>
    <x v="3897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x v="6"/>
    <x v="389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x v="6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x v="6"/>
    <x v="390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x v="6"/>
    <x v="390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x v="6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x v="6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x v="6"/>
    <x v="390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x v="6"/>
    <x v="3905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x v="6"/>
    <x v="390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x v="6"/>
    <x v="390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x v="6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x v="6"/>
    <x v="3909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x v="6"/>
    <x v="391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x v="6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x v="6"/>
    <x v="3912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x v="6"/>
    <x v="3913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x v="6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x v="6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x v="6"/>
    <x v="391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x v="6"/>
    <x v="3917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x v="6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x v="6"/>
    <x v="391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x v="6"/>
    <x v="392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x v="6"/>
    <x v="392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x v="6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x v="6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x v="6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x v="6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x v="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x v="6"/>
    <x v="3927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x v="6"/>
    <x v="392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x v="6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x v="6"/>
    <x v="393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x v="6"/>
    <x v="393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x v="6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x v="6"/>
    <x v="3933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x v="6"/>
    <x v="393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x v="6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x v="6"/>
    <x v="393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x v="6"/>
    <x v="393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x v="6"/>
    <x v="393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x v="6"/>
    <x v="393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x v="6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x v="6"/>
    <x v="3941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x v="6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x v="6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x v="6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x v="6"/>
    <x v="394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x v="6"/>
    <x v="394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x v="6"/>
    <x v="394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x v="6"/>
    <x v="3948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x v="6"/>
    <x v="3949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x v="6"/>
    <x v="395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x v="6"/>
    <x v="3951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x v="6"/>
    <x v="395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x v="6"/>
    <x v="3953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x v="6"/>
    <x v="395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x v="6"/>
    <x v="395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x v="6"/>
    <x v="3956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x v="6"/>
    <x v="3957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x v="6"/>
    <x v="395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x v="6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x v="6"/>
    <x v="396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x v="6"/>
    <x v="396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x v="6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x v="6"/>
    <x v="396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x v="6"/>
    <x v="396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x v="6"/>
    <x v="396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x v="6"/>
    <x v="3966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x v="6"/>
    <x v="396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x v="6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x v="6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x v="6"/>
    <x v="397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x v="6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x v="6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x v="6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x v="6"/>
    <x v="397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x v="6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x v="6"/>
    <x v="3976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x v="6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x v="6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x v="6"/>
    <x v="397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x v="6"/>
    <x v="398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x v="6"/>
    <x v="1748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x v="6"/>
    <x v="398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x v="6"/>
    <x v="39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x v="6"/>
    <x v="3983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x v="6"/>
    <x v="3984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x v="6"/>
    <x v="3985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x v="6"/>
    <x v="3986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x v="6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x v="6"/>
    <x v="3988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x v="6"/>
    <x v="3989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x v="6"/>
    <x v="399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x v="6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x v="6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x v="6"/>
    <x v="3993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x v="6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x v="6"/>
    <x v="3995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x v="6"/>
    <x v="3996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x v="6"/>
    <x v="3997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x v="6"/>
    <x v="3998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x v="6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x v="6"/>
    <x v="400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x v="6"/>
    <x v="4001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x v="6"/>
    <x v="4002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x v="6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x v="6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x v="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x v="6"/>
    <x v="4006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x v="6"/>
    <x v="4007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x v="6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x v="6"/>
    <x v="4009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x v="6"/>
    <x v="401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x v="6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x v="6"/>
    <x v="4012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x v="6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x v="6"/>
    <x v="4014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x v="6"/>
    <x v="4015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x v="6"/>
    <x v="4016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x v="6"/>
    <x v="401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x v="6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x v="6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x v="6"/>
    <x v="402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x v="6"/>
    <x v="4021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x v="6"/>
    <x v="4022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x v="6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x v="6"/>
    <x v="4024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x v="6"/>
    <x v="402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x v="6"/>
    <x v="4026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x v="6"/>
    <x v="402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x v="6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x v="6"/>
    <x v="4029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x v="6"/>
    <x v="403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x v="6"/>
    <x v="4031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x v="6"/>
    <x v="4032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x v="6"/>
    <x v="4033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x v="6"/>
    <x v="4034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x v="6"/>
    <x v="4035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x v="6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x v="6"/>
    <x v="3268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x v="6"/>
    <x v="4037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x v="6"/>
    <x v="4038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x v="6"/>
    <x v="4039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x v="6"/>
    <x v="40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x v="6"/>
    <x v="4041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x v="6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x v="6"/>
    <x v="40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x v="6"/>
    <x v="4044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x v="6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x v="6"/>
    <x v="4046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x v="6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x v="6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x v="6"/>
    <x v="4049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x v="6"/>
    <x v="405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x v="6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x v="6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x v="6"/>
    <x v="4053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x v="6"/>
    <x v="4054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x v="6"/>
    <x v="4055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x v="6"/>
    <x v="4056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x v="6"/>
    <x v="4057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x v="6"/>
    <x v="4058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x v="6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x v="6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x v="6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x v="6"/>
    <x v="4062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x v="6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x v="6"/>
    <x v="406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x v="6"/>
    <x v="4065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x v="6"/>
    <x v="406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x v="6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x v="6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x v="6"/>
    <x v="4069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x v="6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x v="6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x v="6"/>
    <x v="4072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x v="6"/>
    <x v="4073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x v="6"/>
    <x v="4074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x v="6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x v="6"/>
    <x v="407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x v="6"/>
    <x v="4077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x v="6"/>
    <x v="4078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x v="6"/>
    <x v="4079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x v="6"/>
    <x v="4080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x v="6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x v="6"/>
    <x v="4082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x v="6"/>
    <x v="4083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x v="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x v="6"/>
    <x v="408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x v="6"/>
    <x v="4086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x v="6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x v="6"/>
    <x v="4088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x v="6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x v="6"/>
    <x v="409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x v="6"/>
    <x v="4091"/>
    <x v="0"/>
  </r>
  <r>
    <m/>
    <m/>
    <m/>
    <m/>
    <m/>
    <x v="4"/>
    <m/>
    <m/>
    <m/>
    <m/>
    <m/>
    <m/>
    <m/>
    <x v="9"/>
    <x v="41"/>
    <x v="409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69975-4FE6-8D4F-841A-B9CB398EA47C}" name="PivotTable1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Q4115"/>
  <sheetViews>
    <sheetView zoomScale="95" zoomScaleNormal="95" workbookViewId="0">
      <selection activeCell="O1" sqref="O1:O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8.83203125" style="10"/>
    <col min="17" max="17" width="22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8270</v>
      </c>
      <c r="O1" s="1" t="s">
        <v>8271</v>
      </c>
      <c r="P1" s="9" t="s">
        <v>8264</v>
      </c>
      <c r="Q1" s="1" t="s">
        <v>8322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8272</v>
      </c>
      <c r="O2" t="s">
        <v>8273</v>
      </c>
      <c r="P2" s="10">
        <f>(((I2/60)/60)/24)+DATE(1970,1,1)</f>
        <v>42208.125</v>
      </c>
      <c r="Q2">
        <f>YEAR(42208.125)</f>
        <v>2015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8272</v>
      </c>
      <c r="O3" t="s">
        <v>8273</v>
      </c>
      <c r="P3" s="10">
        <f t="shared" ref="P3:P66" si="0">(((I3/60)/60)/24)+DATE(1970,1,1)</f>
        <v>42796.600497685184</v>
      </c>
      <c r="Q3">
        <f t="shared" ref="Q3:Q66" si="1">YEAR(42208.125)</f>
        <v>2015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8272</v>
      </c>
      <c r="O4" t="s">
        <v>8273</v>
      </c>
      <c r="P4" s="10">
        <f t="shared" si="0"/>
        <v>42415.702349537038</v>
      </c>
      <c r="Q4">
        <f t="shared" si="1"/>
        <v>2015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8272</v>
      </c>
      <c r="O5" t="s">
        <v>8273</v>
      </c>
      <c r="P5" s="10">
        <f t="shared" si="0"/>
        <v>41858.515127314815</v>
      </c>
      <c r="Q5">
        <f t="shared" si="1"/>
        <v>2015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8272</v>
      </c>
      <c r="O6" t="s">
        <v>8273</v>
      </c>
      <c r="P6" s="10">
        <f t="shared" si="0"/>
        <v>42357.834247685183</v>
      </c>
      <c r="Q6">
        <f t="shared" si="1"/>
        <v>2015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8272</v>
      </c>
      <c r="O7" t="s">
        <v>8273</v>
      </c>
      <c r="P7" s="10">
        <f t="shared" si="0"/>
        <v>42580.232638888891</v>
      </c>
      <c r="Q7">
        <f t="shared" si="1"/>
        <v>2015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8272</v>
      </c>
      <c r="O8" t="s">
        <v>8273</v>
      </c>
      <c r="P8" s="10">
        <f t="shared" si="0"/>
        <v>41804.072337962964</v>
      </c>
      <c r="Q8">
        <f t="shared" si="1"/>
        <v>2015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8272</v>
      </c>
      <c r="O9" t="s">
        <v>8273</v>
      </c>
      <c r="P9" s="10">
        <f t="shared" si="0"/>
        <v>42556.047071759262</v>
      </c>
      <c r="Q9">
        <f t="shared" si="1"/>
        <v>2015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8272</v>
      </c>
      <c r="O10" t="s">
        <v>8273</v>
      </c>
      <c r="P10" s="10">
        <f t="shared" si="0"/>
        <v>42475.875</v>
      </c>
      <c r="Q10">
        <f t="shared" si="1"/>
        <v>2015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8272</v>
      </c>
      <c r="O11" t="s">
        <v>8273</v>
      </c>
      <c r="P11" s="10">
        <f t="shared" si="0"/>
        <v>42477.103518518517</v>
      </c>
      <c r="Q11">
        <f t="shared" si="1"/>
        <v>2015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8272</v>
      </c>
      <c r="O12" t="s">
        <v>8273</v>
      </c>
      <c r="P12" s="10">
        <f t="shared" si="0"/>
        <v>41815.068043981482</v>
      </c>
      <c r="Q12">
        <f t="shared" si="1"/>
        <v>2015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8272</v>
      </c>
      <c r="O13" t="s">
        <v>8273</v>
      </c>
      <c r="P13" s="10">
        <f t="shared" si="0"/>
        <v>42604.125</v>
      </c>
      <c r="Q13">
        <f t="shared" si="1"/>
        <v>2015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8272</v>
      </c>
      <c r="O14" t="s">
        <v>8273</v>
      </c>
      <c r="P14" s="10">
        <f t="shared" si="0"/>
        <v>41836.125</v>
      </c>
      <c r="Q14">
        <f t="shared" si="1"/>
        <v>2015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8272</v>
      </c>
      <c r="O15" t="s">
        <v>8273</v>
      </c>
      <c r="P15" s="10">
        <f t="shared" si="0"/>
        <v>42544.852083333331</v>
      </c>
      <c r="Q15">
        <f t="shared" si="1"/>
        <v>2015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8272</v>
      </c>
      <c r="O16" t="s">
        <v>8273</v>
      </c>
      <c r="P16" s="10">
        <f t="shared" si="0"/>
        <v>41833.582638888889</v>
      </c>
      <c r="Q16">
        <f t="shared" si="1"/>
        <v>2015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8272</v>
      </c>
      <c r="O17" t="s">
        <v>8273</v>
      </c>
      <c r="P17" s="10">
        <f t="shared" si="0"/>
        <v>42274.843055555553</v>
      </c>
      <c r="Q17">
        <f t="shared" si="1"/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8272</v>
      </c>
      <c r="O18" t="s">
        <v>8273</v>
      </c>
      <c r="P18" s="10">
        <f t="shared" si="0"/>
        <v>41806.229166666664</v>
      </c>
      <c r="Q18">
        <f t="shared" si="1"/>
        <v>2015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8272</v>
      </c>
      <c r="O19" t="s">
        <v>8273</v>
      </c>
      <c r="P19" s="10">
        <f t="shared" si="0"/>
        <v>41947.773402777777</v>
      </c>
      <c r="Q19">
        <f t="shared" si="1"/>
        <v>2015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8272</v>
      </c>
      <c r="O20" t="s">
        <v>8273</v>
      </c>
      <c r="P20" s="10">
        <f t="shared" si="0"/>
        <v>41899.542314814818</v>
      </c>
      <c r="Q20">
        <f t="shared" si="1"/>
        <v>2015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8272</v>
      </c>
      <c r="O21" t="s">
        <v>8273</v>
      </c>
      <c r="P21" s="10">
        <f t="shared" si="0"/>
        <v>42205.816365740742</v>
      </c>
      <c r="Q21">
        <f t="shared" si="1"/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8272</v>
      </c>
      <c r="O22" t="s">
        <v>8273</v>
      </c>
      <c r="P22" s="10">
        <f t="shared" si="0"/>
        <v>42260.758240740746</v>
      </c>
      <c r="Q22">
        <f t="shared" si="1"/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8272</v>
      </c>
      <c r="O23" t="s">
        <v>8273</v>
      </c>
      <c r="P23" s="10">
        <f t="shared" si="0"/>
        <v>41908.627187500002</v>
      </c>
      <c r="Q23">
        <f t="shared" si="1"/>
        <v>2015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8272</v>
      </c>
      <c r="O24" t="s">
        <v>8273</v>
      </c>
      <c r="P24" s="10">
        <f t="shared" si="0"/>
        <v>42005.332638888889</v>
      </c>
      <c r="Q24">
        <f t="shared" si="1"/>
        <v>2015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8272</v>
      </c>
      <c r="O25" t="s">
        <v>8273</v>
      </c>
      <c r="P25" s="10">
        <f t="shared" si="0"/>
        <v>42124.638888888891</v>
      </c>
      <c r="Q25">
        <f t="shared" si="1"/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8272</v>
      </c>
      <c r="O26" t="s">
        <v>8273</v>
      </c>
      <c r="P26" s="10">
        <f t="shared" si="0"/>
        <v>42262.818750000006</v>
      </c>
      <c r="Q26">
        <f t="shared" si="1"/>
        <v>2015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8272</v>
      </c>
      <c r="O27" t="s">
        <v>8273</v>
      </c>
      <c r="P27" s="10">
        <f t="shared" si="0"/>
        <v>42378.025011574078</v>
      </c>
      <c r="Q27">
        <f t="shared" si="1"/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8272</v>
      </c>
      <c r="O28" t="s">
        <v>8273</v>
      </c>
      <c r="P28" s="10">
        <f t="shared" si="0"/>
        <v>41868.515555555554</v>
      </c>
      <c r="Q28">
        <f t="shared" si="1"/>
        <v>2015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8272</v>
      </c>
      <c r="O29" t="s">
        <v>8273</v>
      </c>
      <c r="P29" s="10">
        <f t="shared" si="0"/>
        <v>41959.206400462965</v>
      </c>
      <c r="Q29">
        <f t="shared" si="1"/>
        <v>2015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8272</v>
      </c>
      <c r="O30" t="s">
        <v>8273</v>
      </c>
      <c r="P30" s="10">
        <f t="shared" si="0"/>
        <v>42354.96393518518</v>
      </c>
      <c r="Q30">
        <f t="shared" si="1"/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8272</v>
      </c>
      <c r="O31" t="s">
        <v>8273</v>
      </c>
      <c r="P31" s="10">
        <f t="shared" si="0"/>
        <v>41842.67324074074</v>
      </c>
      <c r="Q31">
        <f t="shared" si="1"/>
        <v>2015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8272</v>
      </c>
      <c r="O32" t="s">
        <v>8273</v>
      </c>
      <c r="P32" s="10">
        <f t="shared" si="0"/>
        <v>41872.292997685188</v>
      </c>
      <c r="Q32">
        <f t="shared" si="1"/>
        <v>2015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8272</v>
      </c>
      <c r="O33" t="s">
        <v>8273</v>
      </c>
      <c r="P33" s="10">
        <f t="shared" si="0"/>
        <v>42394.79206018518</v>
      </c>
      <c r="Q33">
        <f t="shared" si="1"/>
        <v>2015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8272</v>
      </c>
      <c r="O34" t="s">
        <v>8273</v>
      </c>
      <c r="P34" s="10">
        <f t="shared" si="0"/>
        <v>42503.165972222225</v>
      </c>
      <c r="Q34">
        <f t="shared" si="1"/>
        <v>2015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8272</v>
      </c>
      <c r="O35" t="s">
        <v>8273</v>
      </c>
      <c r="P35" s="10">
        <f t="shared" si="0"/>
        <v>42316.702557870376</v>
      </c>
      <c r="Q35">
        <f t="shared" si="1"/>
        <v>2015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8272</v>
      </c>
      <c r="O36" t="s">
        <v>8273</v>
      </c>
      <c r="P36" s="10">
        <f t="shared" si="0"/>
        <v>41856.321770833332</v>
      </c>
      <c r="Q36">
        <f t="shared" si="1"/>
        <v>2015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8272</v>
      </c>
      <c r="O37" t="s">
        <v>8273</v>
      </c>
      <c r="P37" s="10">
        <f t="shared" si="0"/>
        <v>42122</v>
      </c>
      <c r="Q37">
        <f t="shared" si="1"/>
        <v>2015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8272</v>
      </c>
      <c r="O38" t="s">
        <v>8273</v>
      </c>
      <c r="P38" s="10">
        <f t="shared" si="0"/>
        <v>42098.265335648146</v>
      </c>
      <c r="Q38">
        <f t="shared" si="1"/>
        <v>2015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8272</v>
      </c>
      <c r="O39" t="s">
        <v>8273</v>
      </c>
      <c r="P39" s="10">
        <f t="shared" si="0"/>
        <v>42062.693043981482</v>
      </c>
      <c r="Q39">
        <f t="shared" si="1"/>
        <v>2015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8272</v>
      </c>
      <c r="O40" t="s">
        <v>8273</v>
      </c>
      <c r="P40" s="10">
        <f t="shared" si="0"/>
        <v>41405.057222222218</v>
      </c>
      <c r="Q40">
        <f t="shared" si="1"/>
        <v>2015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8272</v>
      </c>
      <c r="O41" t="s">
        <v>8273</v>
      </c>
      <c r="P41" s="10">
        <f t="shared" si="0"/>
        <v>41784.957638888889</v>
      </c>
      <c r="Q41">
        <f t="shared" si="1"/>
        <v>2015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8272</v>
      </c>
      <c r="O42" t="s">
        <v>8273</v>
      </c>
      <c r="P42" s="10">
        <f t="shared" si="0"/>
        <v>41809.166666666664</v>
      </c>
      <c r="Q42">
        <f t="shared" si="1"/>
        <v>2015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8272</v>
      </c>
      <c r="O43" t="s">
        <v>8273</v>
      </c>
      <c r="P43" s="10">
        <f t="shared" si="0"/>
        <v>41917.568912037037</v>
      </c>
      <c r="Q43">
        <f t="shared" si="1"/>
        <v>2015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8272</v>
      </c>
      <c r="O44" t="s">
        <v>8273</v>
      </c>
      <c r="P44" s="10">
        <f t="shared" si="0"/>
        <v>42001.639189814814</v>
      </c>
      <c r="Q44">
        <f t="shared" si="1"/>
        <v>2015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8272</v>
      </c>
      <c r="O45" t="s">
        <v>8273</v>
      </c>
      <c r="P45" s="10">
        <f t="shared" si="0"/>
        <v>41833</v>
      </c>
      <c r="Q45">
        <f t="shared" si="1"/>
        <v>2015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8272</v>
      </c>
      <c r="O46" t="s">
        <v>8273</v>
      </c>
      <c r="P46" s="10">
        <f t="shared" si="0"/>
        <v>41919.098807870374</v>
      </c>
      <c r="Q46">
        <f t="shared" si="1"/>
        <v>2015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8272</v>
      </c>
      <c r="O47" t="s">
        <v>8273</v>
      </c>
      <c r="P47" s="10">
        <f t="shared" si="0"/>
        <v>42487.623923611114</v>
      </c>
      <c r="Q47">
        <f t="shared" si="1"/>
        <v>2015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8272</v>
      </c>
      <c r="O48" t="s">
        <v>8273</v>
      </c>
      <c r="P48" s="10">
        <f t="shared" si="0"/>
        <v>42353.964976851858</v>
      </c>
      <c r="Q48">
        <f t="shared" si="1"/>
        <v>2015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8272</v>
      </c>
      <c r="O49" t="s">
        <v>8273</v>
      </c>
      <c r="P49" s="10">
        <f t="shared" si="0"/>
        <v>41992.861192129625</v>
      </c>
      <c r="Q49">
        <f t="shared" si="1"/>
        <v>2015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8272</v>
      </c>
      <c r="O50" t="s">
        <v>8273</v>
      </c>
      <c r="P50" s="10">
        <f t="shared" si="0"/>
        <v>42064.5</v>
      </c>
      <c r="Q50">
        <f t="shared" si="1"/>
        <v>2015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8272</v>
      </c>
      <c r="O51" t="s">
        <v>8273</v>
      </c>
      <c r="P51" s="10">
        <f t="shared" si="0"/>
        <v>42301.176446759258</v>
      </c>
      <c r="Q51">
        <f t="shared" si="1"/>
        <v>2015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8272</v>
      </c>
      <c r="O52" t="s">
        <v>8273</v>
      </c>
      <c r="P52" s="10">
        <f t="shared" si="0"/>
        <v>42034.708333333328</v>
      </c>
      <c r="Q52">
        <f t="shared" si="1"/>
        <v>2015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8272</v>
      </c>
      <c r="O53" t="s">
        <v>8273</v>
      </c>
      <c r="P53" s="10">
        <f t="shared" si="0"/>
        <v>42226.928668981483</v>
      </c>
      <c r="Q53">
        <f t="shared" si="1"/>
        <v>2015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8272</v>
      </c>
      <c r="O54" t="s">
        <v>8273</v>
      </c>
      <c r="P54" s="10">
        <f t="shared" si="0"/>
        <v>41837.701921296299</v>
      </c>
      <c r="Q54">
        <f t="shared" si="1"/>
        <v>2015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8272</v>
      </c>
      <c r="O55" t="s">
        <v>8273</v>
      </c>
      <c r="P55" s="10">
        <f t="shared" si="0"/>
        <v>41733.916666666664</v>
      </c>
      <c r="Q55">
        <f t="shared" si="1"/>
        <v>2015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8272</v>
      </c>
      <c r="O56" t="s">
        <v>8273</v>
      </c>
      <c r="P56" s="10">
        <f t="shared" si="0"/>
        <v>42363.713206018518</v>
      </c>
      <c r="Q56">
        <f t="shared" si="1"/>
        <v>2015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8272</v>
      </c>
      <c r="O57" t="s">
        <v>8273</v>
      </c>
      <c r="P57" s="10">
        <f t="shared" si="0"/>
        <v>42517.968935185185</v>
      </c>
      <c r="Q57">
        <f t="shared" si="1"/>
        <v>2015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8272</v>
      </c>
      <c r="O58" t="s">
        <v>8273</v>
      </c>
      <c r="P58" s="10">
        <f t="shared" si="0"/>
        <v>42163.666666666672</v>
      </c>
      <c r="Q58">
        <f t="shared" si="1"/>
        <v>2015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8272</v>
      </c>
      <c r="O59" t="s">
        <v>8273</v>
      </c>
      <c r="P59" s="10">
        <f t="shared" si="0"/>
        <v>42119.83289351852</v>
      </c>
      <c r="Q59">
        <f t="shared" si="1"/>
        <v>2015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8272</v>
      </c>
      <c r="O60" t="s">
        <v>8273</v>
      </c>
      <c r="P60" s="10">
        <f t="shared" si="0"/>
        <v>41962.786712962959</v>
      </c>
      <c r="Q60">
        <f t="shared" si="1"/>
        <v>2015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8272</v>
      </c>
      <c r="O61" t="s">
        <v>8273</v>
      </c>
      <c r="P61" s="10">
        <f t="shared" si="0"/>
        <v>42261.875</v>
      </c>
      <c r="Q61">
        <f t="shared" si="1"/>
        <v>2015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8272</v>
      </c>
      <c r="O62" t="s">
        <v>8274</v>
      </c>
      <c r="P62" s="10">
        <f t="shared" si="0"/>
        <v>41721</v>
      </c>
      <c r="Q62">
        <f t="shared" si="1"/>
        <v>2015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8272</v>
      </c>
      <c r="O63" t="s">
        <v>8274</v>
      </c>
      <c r="P63" s="10">
        <f t="shared" si="0"/>
        <v>41431.814317129632</v>
      </c>
      <c r="Q63">
        <f t="shared" si="1"/>
        <v>2015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8272</v>
      </c>
      <c r="O64" t="s">
        <v>8274</v>
      </c>
      <c r="P64" s="10">
        <f t="shared" si="0"/>
        <v>41336.799513888887</v>
      </c>
      <c r="Q64">
        <f t="shared" si="1"/>
        <v>2015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8272</v>
      </c>
      <c r="O65" t="s">
        <v>8274</v>
      </c>
      <c r="P65" s="10">
        <f t="shared" si="0"/>
        <v>41636.207638888889</v>
      </c>
      <c r="Q65">
        <f t="shared" si="1"/>
        <v>2015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8272</v>
      </c>
      <c r="O66" t="s">
        <v>8274</v>
      </c>
      <c r="P66" s="10">
        <f t="shared" si="0"/>
        <v>41463.01829861111</v>
      </c>
      <c r="Q66">
        <f t="shared" si="1"/>
        <v>2015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8272</v>
      </c>
      <c r="O67" t="s">
        <v>8274</v>
      </c>
      <c r="P67" s="10">
        <f t="shared" ref="P67:P130" si="2">(((I67/60)/60)/24)+DATE(1970,1,1)</f>
        <v>41862.249305555553</v>
      </c>
      <c r="Q67">
        <f t="shared" ref="Q67:Q130" si="3">YEAR(42208.125)</f>
        <v>2015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8272</v>
      </c>
      <c r="O68" t="s">
        <v>8274</v>
      </c>
      <c r="P68" s="10">
        <f t="shared" si="2"/>
        <v>42569.849768518514</v>
      </c>
      <c r="Q68">
        <f t="shared" si="3"/>
        <v>2015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8272</v>
      </c>
      <c r="O69" t="s">
        <v>8274</v>
      </c>
      <c r="P69" s="10">
        <f t="shared" si="2"/>
        <v>41105.583379629628</v>
      </c>
      <c r="Q69">
        <f t="shared" si="3"/>
        <v>2015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8272</v>
      </c>
      <c r="O70" t="s">
        <v>8274</v>
      </c>
      <c r="P70" s="10">
        <f t="shared" si="2"/>
        <v>41693.569340277776</v>
      </c>
      <c r="Q70">
        <f t="shared" si="3"/>
        <v>2015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8272</v>
      </c>
      <c r="O71" t="s">
        <v>8274</v>
      </c>
      <c r="P71" s="10">
        <f t="shared" si="2"/>
        <v>40818.290972222225</v>
      </c>
      <c r="Q71">
        <f t="shared" si="3"/>
        <v>2015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8272</v>
      </c>
      <c r="O72" t="s">
        <v>8274</v>
      </c>
      <c r="P72" s="10">
        <f t="shared" si="2"/>
        <v>40790.896354166667</v>
      </c>
      <c r="Q72">
        <f t="shared" si="3"/>
        <v>2015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8272</v>
      </c>
      <c r="O73" t="s">
        <v>8274</v>
      </c>
      <c r="P73" s="10">
        <f t="shared" si="2"/>
        <v>41057.271493055552</v>
      </c>
      <c r="Q73">
        <f t="shared" si="3"/>
        <v>2015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8272</v>
      </c>
      <c r="O74" t="s">
        <v>8274</v>
      </c>
      <c r="P74" s="10">
        <f t="shared" si="2"/>
        <v>41228</v>
      </c>
      <c r="Q74">
        <f t="shared" si="3"/>
        <v>2015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8272</v>
      </c>
      <c r="O75" t="s">
        <v>8274</v>
      </c>
      <c r="P75" s="10">
        <f t="shared" si="2"/>
        <v>40666.165972222225</v>
      </c>
      <c r="Q75">
        <f t="shared" si="3"/>
        <v>2015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8272</v>
      </c>
      <c r="O76" t="s">
        <v>8274</v>
      </c>
      <c r="P76" s="10">
        <f t="shared" si="2"/>
        <v>42390.487210648149</v>
      </c>
      <c r="Q76">
        <f t="shared" si="3"/>
        <v>2015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8272</v>
      </c>
      <c r="O77" t="s">
        <v>8274</v>
      </c>
      <c r="P77" s="10">
        <f t="shared" si="2"/>
        <v>41387.209166666667</v>
      </c>
      <c r="Q77">
        <f t="shared" si="3"/>
        <v>2015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8272</v>
      </c>
      <c r="O78" t="s">
        <v>8274</v>
      </c>
      <c r="P78" s="10">
        <f t="shared" si="2"/>
        <v>40904.733310185184</v>
      </c>
      <c r="Q78">
        <f t="shared" si="3"/>
        <v>2015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8272</v>
      </c>
      <c r="O79" t="s">
        <v>8274</v>
      </c>
      <c r="P79" s="10">
        <f t="shared" si="2"/>
        <v>41050.124305555553</v>
      </c>
      <c r="Q79">
        <f t="shared" si="3"/>
        <v>2015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8272</v>
      </c>
      <c r="O80" t="s">
        <v>8274</v>
      </c>
      <c r="P80" s="10">
        <f t="shared" si="2"/>
        <v>42614.730567129634</v>
      </c>
      <c r="Q80">
        <f t="shared" si="3"/>
        <v>2015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8272</v>
      </c>
      <c r="O81" t="s">
        <v>8274</v>
      </c>
      <c r="P81" s="10">
        <f t="shared" si="2"/>
        <v>41754.776539351849</v>
      </c>
      <c r="Q81">
        <f t="shared" si="3"/>
        <v>2015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8272</v>
      </c>
      <c r="O82" t="s">
        <v>8274</v>
      </c>
      <c r="P82" s="10">
        <f t="shared" si="2"/>
        <v>41618.083981481483</v>
      </c>
      <c r="Q82">
        <f t="shared" si="3"/>
        <v>2015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8272</v>
      </c>
      <c r="O83" t="s">
        <v>8274</v>
      </c>
      <c r="P83" s="10">
        <f t="shared" si="2"/>
        <v>41104.126388888886</v>
      </c>
      <c r="Q83">
        <f t="shared" si="3"/>
        <v>2015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8272</v>
      </c>
      <c r="O84" t="s">
        <v>8274</v>
      </c>
      <c r="P84" s="10">
        <f t="shared" si="2"/>
        <v>40825.820150462961</v>
      </c>
      <c r="Q84">
        <f t="shared" si="3"/>
        <v>2015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8272</v>
      </c>
      <c r="O85" t="s">
        <v>8274</v>
      </c>
      <c r="P85" s="10">
        <f t="shared" si="2"/>
        <v>42057.479166666672</v>
      </c>
      <c r="Q85">
        <f t="shared" si="3"/>
        <v>2015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8272</v>
      </c>
      <c r="O86" t="s">
        <v>8274</v>
      </c>
      <c r="P86" s="10">
        <f t="shared" si="2"/>
        <v>40678.757939814815</v>
      </c>
      <c r="Q86">
        <f t="shared" si="3"/>
        <v>2015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8272</v>
      </c>
      <c r="O87" t="s">
        <v>8274</v>
      </c>
      <c r="P87" s="10">
        <f t="shared" si="2"/>
        <v>40809.125428240739</v>
      </c>
      <c r="Q87">
        <f t="shared" si="3"/>
        <v>2015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8272</v>
      </c>
      <c r="O88" t="s">
        <v>8274</v>
      </c>
      <c r="P88" s="10">
        <f t="shared" si="2"/>
        <v>42365.59774305555</v>
      </c>
      <c r="Q88">
        <f t="shared" si="3"/>
        <v>2015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8272</v>
      </c>
      <c r="O89" t="s">
        <v>8274</v>
      </c>
      <c r="P89" s="10">
        <f t="shared" si="2"/>
        <v>40332.070138888892</v>
      </c>
      <c r="Q89">
        <f t="shared" si="3"/>
        <v>2015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8272</v>
      </c>
      <c r="O90" t="s">
        <v>8274</v>
      </c>
      <c r="P90" s="10">
        <f t="shared" si="2"/>
        <v>41812.65892361111</v>
      </c>
      <c r="Q90">
        <f t="shared" si="3"/>
        <v>2015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8272</v>
      </c>
      <c r="O91" t="s">
        <v>8274</v>
      </c>
      <c r="P91" s="10">
        <f t="shared" si="2"/>
        <v>41427.752222222225</v>
      </c>
      <c r="Q91">
        <f t="shared" si="3"/>
        <v>2015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8272</v>
      </c>
      <c r="O92" t="s">
        <v>8274</v>
      </c>
      <c r="P92" s="10">
        <f t="shared" si="2"/>
        <v>40736.297442129631</v>
      </c>
      <c r="Q92">
        <f t="shared" si="3"/>
        <v>2015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8272</v>
      </c>
      <c r="O93" t="s">
        <v>8274</v>
      </c>
      <c r="P93" s="10">
        <f t="shared" si="2"/>
        <v>40680.402361111112</v>
      </c>
      <c r="Q93">
        <f t="shared" si="3"/>
        <v>2015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8272</v>
      </c>
      <c r="O94" t="s">
        <v>8274</v>
      </c>
      <c r="P94" s="10">
        <f t="shared" si="2"/>
        <v>42767.333333333328</v>
      </c>
      <c r="Q94">
        <f t="shared" si="3"/>
        <v>2015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8272</v>
      </c>
      <c r="O95" t="s">
        <v>8274</v>
      </c>
      <c r="P95" s="10">
        <f t="shared" si="2"/>
        <v>41093.875</v>
      </c>
      <c r="Q95">
        <f t="shared" si="3"/>
        <v>2015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8272</v>
      </c>
      <c r="O96" t="s">
        <v>8274</v>
      </c>
      <c r="P96" s="10">
        <f t="shared" si="2"/>
        <v>41736.717847222222</v>
      </c>
      <c r="Q96">
        <f t="shared" si="3"/>
        <v>2015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8272</v>
      </c>
      <c r="O97" t="s">
        <v>8274</v>
      </c>
      <c r="P97" s="10">
        <f t="shared" si="2"/>
        <v>40965.005104166667</v>
      </c>
      <c r="Q97">
        <f t="shared" si="3"/>
        <v>2015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8272</v>
      </c>
      <c r="O98" t="s">
        <v>8274</v>
      </c>
      <c r="P98" s="10">
        <f t="shared" si="2"/>
        <v>40391.125</v>
      </c>
      <c r="Q98">
        <f t="shared" si="3"/>
        <v>2015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8272</v>
      </c>
      <c r="O99" t="s">
        <v>8274</v>
      </c>
      <c r="P99" s="10">
        <f t="shared" si="2"/>
        <v>40736.135208333333</v>
      </c>
      <c r="Q99">
        <f t="shared" si="3"/>
        <v>2015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8272</v>
      </c>
      <c r="O100" t="s">
        <v>8274</v>
      </c>
      <c r="P100" s="10">
        <f t="shared" si="2"/>
        <v>41250.979166666664</v>
      </c>
      <c r="Q100">
        <f t="shared" si="3"/>
        <v>2015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8272</v>
      </c>
      <c r="O101" t="s">
        <v>8274</v>
      </c>
      <c r="P101" s="10">
        <f t="shared" si="2"/>
        <v>41661.902766203704</v>
      </c>
      <c r="Q101">
        <f t="shared" si="3"/>
        <v>2015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8272</v>
      </c>
      <c r="O102" t="s">
        <v>8274</v>
      </c>
      <c r="P102" s="10">
        <f t="shared" si="2"/>
        <v>41217.794976851852</v>
      </c>
      <c r="Q102">
        <f t="shared" si="3"/>
        <v>2015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8272</v>
      </c>
      <c r="O103" t="s">
        <v>8274</v>
      </c>
      <c r="P103" s="10">
        <f t="shared" si="2"/>
        <v>41298.776736111111</v>
      </c>
      <c r="Q103">
        <f t="shared" si="3"/>
        <v>2015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8272</v>
      </c>
      <c r="O104" t="s">
        <v>8274</v>
      </c>
      <c r="P104" s="10">
        <f t="shared" si="2"/>
        <v>40535.131168981483</v>
      </c>
      <c r="Q104">
        <f t="shared" si="3"/>
        <v>2015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8272</v>
      </c>
      <c r="O105" t="s">
        <v>8274</v>
      </c>
      <c r="P105" s="10">
        <f t="shared" si="2"/>
        <v>41705.805902777778</v>
      </c>
      <c r="Q105">
        <f t="shared" si="3"/>
        <v>2015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8272</v>
      </c>
      <c r="O106" t="s">
        <v>8274</v>
      </c>
      <c r="P106" s="10">
        <f t="shared" si="2"/>
        <v>40636.041666666664</v>
      </c>
      <c r="Q106">
        <f t="shared" si="3"/>
        <v>2015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8272</v>
      </c>
      <c r="O107" t="s">
        <v>8274</v>
      </c>
      <c r="P107" s="10">
        <f t="shared" si="2"/>
        <v>42504</v>
      </c>
      <c r="Q107">
        <f t="shared" si="3"/>
        <v>2015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8272</v>
      </c>
      <c r="O108" t="s">
        <v>8274</v>
      </c>
      <c r="P108" s="10">
        <f t="shared" si="2"/>
        <v>41001.776631944449</v>
      </c>
      <c r="Q108">
        <f t="shared" si="3"/>
        <v>2015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8272</v>
      </c>
      <c r="O109" t="s">
        <v>8274</v>
      </c>
      <c r="P109" s="10">
        <f t="shared" si="2"/>
        <v>40657.982488425929</v>
      </c>
      <c r="Q109">
        <f t="shared" si="3"/>
        <v>2015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8272</v>
      </c>
      <c r="O110" t="s">
        <v>8274</v>
      </c>
      <c r="P110" s="10">
        <f t="shared" si="2"/>
        <v>41425.613078703704</v>
      </c>
      <c r="Q110">
        <f t="shared" si="3"/>
        <v>2015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8272</v>
      </c>
      <c r="O111" t="s">
        <v>8274</v>
      </c>
      <c r="P111" s="10">
        <f t="shared" si="2"/>
        <v>40600.025810185187</v>
      </c>
      <c r="Q111">
        <f t="shared" si="3"/>
        <v>2015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8272</v>
      </c>
      <c r="O112" t="s">
        <v>8274</v>
      </c>
      <c r="P112" s="10">
        <f t="shared" si="2"/>
        <v>41592.249305555553</v>
      </c>
      <c r="Q112">
        <f t="shared" si="3"/>
        <v>2015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8272</v>
      </c>
      <c r="O113" t="s">
        <v>8274</v>
      </c>
      <c r="P113" s="10">
        <f t="shared" si="2"/>
        <v>42155.333182870367</v>
      </c>
      <c r="Q113">
        <f t="shared" si="3"/>
        <v>2015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8272</v>
      </c>
      <c r="O114" t="s">
        <v>8274</v>
      </c>
      <c r="P114" s="10">
        <f t="shared" si="2"/>
        <v>41742.083333333336</v>
      </c>
      <c r="Q114">
        <f t="shared" si="3"/>
        <v>2015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8272</v>
      </c>
      <c r="O115" t="s">
        <v>8274</v>
      </c>
      <c r="P115" s="10">
        <f t="shared" si="2"/>
        <v>40761.625</v>
      </c>
      <c r="Q115">
        <f t="shared" si="3"/>
        <v>2015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8272</v>
      </c>
      <c r="O116" t="s">
        <v>8274</v>
      </c>
      <c r="P116" s="10">
        <f t="shared" si="2"/>
        <v>40921.27416666667</v>
      </c>
      <c r="Q116">
        <f t="shared" si="3"/>
        <v>2015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8272</v>
      </c>
      <c r="O117" t="s">
        <v>8274</v>
      </c>
      <c r="P117" s="10">
        <f t="shared" si="2"/>
        <v>40943.738935185182</v>
      </c>
      <c r="Q117">
        <f t="shared" si="3"/>
        <v>2015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8272</v>
      </c>
      <c r="O118" t="s">
        <v>8274</v>
      </c>
      <c r="P118" s="10">
        <f t="shared" si="2"/>
        <v>40641.455497685187</v>
      </c>
      <c r="Q118">
        <f t="shared" si="3"/>
        <v>2015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8272</v>
      </c>
      <c r="O119" t="s">
        <v>8274</v>
      </c>
      <c r="P119" s="10">
        <f t="shared" si="2"/>
        <v>40338.791666666664</v>
      </c>
      <c r="Q119">
        <f t="shared" si="3"/>
        <v>2015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8272</v>
      </c>
      <c r="O120" t="s">
        <v>8274</v>
      </c>
      <c r="P120" s="10">
        <f t="shared" si="2"/>
        <v>40753.053657407407</v>
      </c>
      <c r="Q120">
        <f t="shared" si="3"/>
        <v>2015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8272</v>
      </c>
      <c r="O121" t="s">
        <v>8274</v>
      </c>
      <c r="P121" s="10">
        <f t="shared" si="2"/>
        <v>40768.958333333336</v>
      </c>
      <c r="Q121">
        <f t="shared" si="3"/>
        <v>2015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8272</v>
      </c>
      <c r="O122" t="s">
        <v>8275</v>
      </c>
      <c r="P122" s="10">
        <f t="shared" si="2"/>
        <v>42646.049849537041</v>
      </c>
      <c r="Q122">
        <f t="shared" si="3"/>
        <v>2015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8272</v>
      </c>
      <c r="O123" t="s">
        <v>8275</v>
      </c>
      <c r="P123" s="10">
        <f t="shared" si="2"/>
        <v>42112.427777777775</v>
      </c>
      <c r="Q123">
        <f t="shared" si="3"/>
        <v>2015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8272</v>
      </c>
      <c r="O124" t="s">
        <v>8275</v>
      </c>
      <c r="P124" s="10">
        <f t="shared" si="2"/>
        <v>42653.431793981479</v>
      </c>
      <c r="Q124">
        <f t="shared" si="3"/>
        <v>2015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8272</v>
      </c>
      <c r="O125" t="s">
        <v>8275</v>
      </c>
      <c r="P125" s="10">
        <f t="shared" si="2"/>
        <v>41940.916666666664</v>
      </c>
      <c r="Q125">
        <f t="shared" si="3"/>
        <v>2015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8272</v>
      </c>
      <c r="O126" t="s">
        <v>8275</v>
      </c>
      <c r="P126" s="10">
        <f t="shared" si="2"/>
        <v>42139.928726851853</v>
      </c>
      <c r="Q126">
        <f t="shared" si="3"/>
        <v>2015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8272</v>
      </c>
      <c r="O127" t="s">
        <v>8275</v>
      </c>
      <c r="P127" s="10">
        <f t="shared" si="2"/>
        <v>42769.993981481486</v>
      </c>
      <c r="Q127">
        <f t="shared" si="3"/>
        <v>2015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8272</v>
      </c>
      <c r="O128" t="s">
        <v>8275</v>
      </c>
      <c r="P128" s="10">
        <f t="shared" si="2"/>
        <v>42166.083333333328</v>
      </c>
      <c r="Q128">
        <f t="shared" si="3"/>
        <v>2015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8272</v>
      </c>
      <c r="O129" t="s">
        <v>8275</v>
      </c>
      <c r="P129" s="10">
        <f t="shared" si="2"/>
        <v>42097.582650462966</v>
      </c>
      <c r="Q129">
        <f t="shared" si="3"/>
        <v>2015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8272</v>
      </c>
      <c r="O130" t="s">
        <v>8275</v>
      </c>
      <c r="P130" s="10">
        <f t="shared" si="2"/>
        <v>42663.22792824074</v>
      </c>
      <c r="Q130">
        <f t="shared" si="3"/>
        <v>2015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8272</v>
      </c>
      <c r="O131" t="s">
        <v>8275</v>
      </c>
      <c r="P131" s="10">
        <f t="shared" ref="P131:P194" si="4">(((I131/60)/60)/24)+DATE(1970,1,1)</f>
        <v>41942.937303240738</v>
      </c>
      <c r="Q131">
        <f t="shared" ref="Q131:Q194" si="5">YEAR(42208.125)</f>
        <v>2015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8272</v>
      </c>
      <c r="O132" t="s">
        <v>8275</v>
      </c>
      <c r="P132" s="10">
        <f t="shared" si="4"/>
        <v>41806.844444444447</v>
      </c>
      <c r="Q132">
        <f t="shared" si="5"/>
        <v>2015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8272</v>
      </c>
      <c r="O133" t="s">
        <v>8275</v>
      </c>
      <c r="P133" s="10">
        <f t="shared" si="4"/>
        <v>42557</v>
      </c>
      <c r="Q133">
        <f t="shared" si="5"/>
        <v>2015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8272</v>
      </c>
      <c r="O134" t="s">
        <v>8275</v>
      </c>
      <c r="P134" s="10">
        <f t="shared" si="4"/>
        <v>41950.854247685187</v>
      </c>
      <c r="Q134">
        <f t="shared" si="5"/>
        <v>2015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8272</v>
      </c>
      <c r="O135" t="s">
        <v>8275</v>
      </c>
      <c r="P135" s="10">
        <f t="shared" si="4"/>
        <v>42521.729861111111</v>
      </c>
      <c r="Q135">
        <f t="shared" si="5"/>
        <v>2015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8272</v>
      </c>
      <c r="O136" t="s">
        <v>8275</v>
      </c>
      <c r="P136" s="10">
        <f t="shared" si="4"/>
        <v>42251.708333333328</v>
      </c>
      <c r="Q136">
        <f t="shared" si="5"/>
        <v>2015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8272</v>
      </c>
      <c r="O137" t="s">
        <v>8275</v>
      </c>
      <c r="P137" s="10">
        <f t="shared" si="4"/>
        <v>41821.791666666664</v>
      </c>
      <c r="Q137">
        <f t="shared" si="5"/>
        <v>2015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8272</v>
      </c>
      <c r="O138" t="s">
        <v>8275</v>
      </c>
      <c r="P138" s="10">
        <f t="shared" si="4"/>
        <v>42140.427777777775</v>
      </c>
      <c r="Q138">
        <f t="shared" si="5"/>
        <v>2015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8272</v>
      </c>
      <c r="O139" t="s">
        <v>8275</v>
      </c>
      <c r="P139" s="10">
        <f t="shared" si="4"/>
        <v>42289.573993055557</v>
      </c>
      <c r="Q139">
        <f t="shared" si="5"/>
        <v>2015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8272</v>
      </c>
      <c r="O140" t="s">
        <v>8275</v>
      </c>
      <c r="P140" s="10">
        <f t="shared" si="4"/>
        <v>42217.207638888889</v>
      </c>
      <c r="Q140">
        <f t="shared" si="5"/>
        <v>2015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8272</v>
      </c>
      <c r="O141" t="s">
        <v>8275</v>
      </c>
      <c r="P141" s="10">
        <f t="shared" si="4"/>
        <v>42197.920972222222</v>
      </c>
      <c r="Q141">
        <f t="shared" si="5"/>
        <v>2015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8272</v>
      </c>
      <c r="O142" t="s">
        <v>8275</v>
      </c>
      <c r="P142" s="10">
        <f t="shared" si="4"/>
        <v>42083.15662037037</v>
      </c>
      <c r="Q142">
        <f t="shared" si="5"/>
        <v>2015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8272</v>
      </c>
      <c r="O143" t="s">
        <v>8275</v>
      </c>
      <c r="P143" s="10">
        <f t="shared" si="4"/>
        <v>42155.153043981481</v>
      </c>
      <c r="Q143">
        <f t="shared" si="5"/>
        <v>2015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8272</v>
      </c>
      <c r="O144" t="s">
        <v>8275</v>
      </c>
      <c r="P144" s="10">
        <f t="shared" si="4"/>
        <v>41959.934930555552</v>
      </c>
      <c r="Q144">
        <f t="shared" si="5"/>
        <v>2015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8272</v>
      </c>
      <c r="O145" t="s">
        <v>8275</v>
      </c>
      <c r="P145" s="10">
        <f t="shared" si="4"/>
        <v>42616.246527777781</v>
      </c>
      <c r="Q145">
        <f t="shared" si="5"/>
        <v>2015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8272</v>
      </c>
      <c r="O146" t="s">
        <v>8275</v>
      </c>
      <c r="P146" s="10">
        <f t="shared" si="4"/>
        <v>42107.72074074074</v>
      </c>
      <c r="Q146">
        <f t="shared" si="5"/>
        <v>2015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8272</v>
      </c>
      <c r="O147" t="s">
        <v>8275</v>
      </c>
      <c r="P147" s="10">
        <f t="shared" si="4"/>
        <v>42227.542268518519</v>
      </c>
      <c r="Q147">
        <f t="shared" si="5"/>
        <v>2015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8272</v>
      </c>
      <c r="O148" t="s">
        <v>8275</v>
      </c>
      <c r="P148" s="10">
        <f t="shared" si="4"/>
        <v>42753.016180555554</v>
      </c>
      <c r="Q148">
        <f t="shared" si="5"/>
        <v>2015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8272</v>
      </c>
      <c r="O149" t="s">
        <v>8275</v>
      </c>
      <c r="P149" s="10">
        <f t="shared" si="4"/>
        <v>42012.762499999997</v>
      </c>
      <c r="Q149">
        <f t="shared" si="5"/>
        <v>2015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8272</v>
      </c>
      <c r="O150" t="s">
        <v>8275</v>
      </c>
      <c r="P150" s="10">
        <f t="shared" si="4"/>
        <v>42427.281666666662</v>
      </c>
      <c r="Q150">
        <f t="shared" si="5"/>
        <v>2015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8272</v>
      </c>
      <c r="O151" t="s">
        <v>8275</v>
      </c>
      <c r="P151" s="10">
        <f t="shared" si="4"/>
        <v>41998.333333333328</v>
      </c>
      <c r="Q151">
        <f t="shared" si="5"/>
        <v>2015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8272</v>
      </c>
      <c r="O152" t="s">
        <v>8275</v>
      </c>
      <c r="P152" s="10">
        <f t="shared" si="4"/>
        <v>42150.161828703705</v>
      </c>
      <c r="Q152">
        <f t="shared" si="5"/>
        <v>2015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8272</v>
      </c>
      <c r="O153" t="s">
        <v>8275</v>
      </c>
      <c r="P153" s="10">
        <f t="shared" si="4"/>
        <v>42173.550821759258</v>
      </c>
      <c r="Q153">
        <f t="shared" si="5"/>
        <v>2015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8272</v>
      </c>
      <c r="O154" t="s">
        <v>8275</v>
      </c>
      <c r="P154" s="10">
        <f t="shared" si="4"/>
        <v>41905.077546296299</v>
      </c>
      <c r="Q154">
        <f t="shared" si="5"/>
        <v>2015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8272</v>
      </c>
      <c r="O155" t="s">
        <v>8275</v>
      </c>
      <c r="P155" s="10">
        <f t="shared" si="4"/>
        <v>41975.627824074079</v>
      </c>
      <c r="Q155">
        <f t="shared" si="5"/>
        <v>2015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8272</v>
      </c>
      <c r="O156" t="s">
        <v>8275</v>
      </c>
      <c r="P156" s="10">
        <f t="shared" si="4"/>
        <v>42158.547395833331</v>
      </c>
      <c r="Q156">
        <f t="shared" si="5"/>
        <v>2015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8272</v>
      </c>
      <c r="O157" t="s">
        <v>8275</v>
      </c>
      <c r="P157" s="10">
        <f t="shared" si="4"/>
        <v>42208.559432870374</v>
      </c>
      <c r="Q157">
        <f t="shared" si="5"/>
        <v>2015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8272</v>
      </c>
      <c r="O158" t="s">
        <v>8275</v>
      </c>
      <c r="P158" s="10">
        <f t="shared" si="4"/>
        <v>41854.124953703707</v>
      </c>
      <c r="Q158">
        <f t="shared" si="5"/>
        <v>2015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8272</v>
      </c>
      <c r="O159" t="s">
        <v>8275</v>
      </c>
      <c r="P159" s="10">
        <f t="shared" si="4"/>
        <v>42426.911712962959</v>
      </c>
      <c r="Q159">
        <f t="shared" si="5"/>
        <v>2015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8272</v>
      </c>
      <c r="O160" t="s">
        <v>8275</v>
      </c>
      <c r="P160" s="10">
        <f t="shared" si="4"/>
        <v>41934.07671296296</v>
      </c>
      <c r="Q160">
        <f t="shared" si="5"/>
        <v>2015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8272</v>
      </c>
      <c r="O161" t="s">
        <v>8275</v>
      </c>
      <c r="P161" s="10">
        <f t="shared" si="4"/>
        <v>42554.434548611112</v>
      </c>
      <c r="Q161">
        <f t="shared" si="5"/>
        <v>2015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t="s">
        <v>8276</v>
      </c>
      <c r="P162" s="10">
        <f t="shared" si="4"/>
        <v>42231.913090277783</v>
      </c>
      <c r="Q162">
        <f t="shared" si="5"/>
        <v>2015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t="s">
        <v>8276</v>
      </c>
      <c r="P163" s="10">
        <f t="shared" si="4"/>
        <v>41822.687442129631</v>
      </c>
      <c r="Q163">
        <f t="shared" si="5"/>
        <v>2015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t="s">
        <v>8276</v>
      </c>
      <c r="P164" s="10">
        <f t="shared" si="4"/>
        <v>41867.987500000003</v>
      </c>
      <c r="Q164">
        <f t="shared" si="5"/>
        <v>2015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t="s">
        <v>8276</v>
      </c>
      <c r="P165" s="10">
        <f t="shared" si="4"/>
        <v>42278</v>
      </c>
      <c r="Q165">
        <f t="shared" si="5"/>
        <v>2015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t="s">
        <v>8276</v>
      </c>
      <c r="P166" s="10">
        <f t="shared" si="4"/>
        <v>41901.762743055559</v>
      </c>
      <c r="Q166">
        <f t="shared" si="5"/>
        <v>2015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t="s">
        <v>8276</v>
      </c>
      <c r="P167" s="10">
        <f t="shared" si="4"/>
        <v>42381.658842592587</v>
      </c>
      <c r="Q167">
        <f t="shared" si="5"/>
        <v>2015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t="s">
        <v>8276</v>
      </c>
      <c r="P168" s="10">
        <f t="shared" si="4"/>
        <v>42751.075949074075</v>
      </c>
      <c r="Q168">
        <f t="shared" si="5"/>
        <v>2015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t="s">
        <v>8276</v>
      </c>
      <c r="P169" s="10">
        <f t="shared" si="4"/>
        <v>42220.927488425921</v>
      </c>
      <c r="Q169">
        <f t="shared" si="5"/>
        <v>2015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t="s">
        <v>8276</v>
      </c>
      <c r="P170" s="10">
        <f t="shared" si="4"/>
        <v>42082.793634259258</v>
      </c>
      <c r="Q170">
        <f t="shared" si="5"/>
        <v>2015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t="s">
        <v>8276</v>
      </c>
      <c r="P171" s="10">
        <f t="shared" si="4"/>
        <v>41930.505312499998</v>
      </c>
      <c r="Q171">
        <f t="shared" si="5"/>
        <v>2015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t="s">
        <v>8276</v>
      </c>
      <c r="P172" s="10">
        <f t="shared" si="4"/>
        <v>42246.227777777778</v>
      </c>
      <c r="Q172">
        <f t="shared" si="5"/>
        <v>2015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t="s">
        <v>8276</v>
      </c>
      <c r="P173" s="10">
        <f t="shared" si="4"/>
        <v>42594.180717592593</v>
      </c>
      <c r="Q173">
        <f t="shared" si="5"/>
        <v>2015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t="s">
        <v>8276</v>
      </c>
      <c r="P174" s="10">
        <f t="shared" si="4"/>
        <v>42082.353275462956</v>
      </c>
      <c r="Q174">
        <f t="shared" si="5"/>
        <v>2015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t="s">
        <v>8276</v>
      </c>
      <c r="P175" s="10">
        <f t="shared" si="4"/>
        <v>42063.573009259257</v>
      </c>
      <c r="Q175">
        <f t="shared" si="5"/>
        <v>2015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t="s">
        <v>8276</v>
      </c>
      <c r="P176" s="10">
        <f t="shared" si="4"/>
        <v>42132.758981481486</v>
      </c>
      <c r="Q176">
        <f t="shared" si="5"/>
        <v>2015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t="s">
        <v>8276</v>
      </c>
      <c r="P177" s="10">
        <f t="shared" si="4"/>
        <v>41880.777905092589</v>
      </c>
      <c r="Q177">
        <f t="shared" si="5"/>
        <v>2015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t="s">
        <v>8276</v>
      </c>
      <c r="P178" s="10">
        <f t="shared" si="4"/>
        <v>42221.824062500003</v>
      </c>
      <c r="Q178">
        <f t="shared" si="5"/>
        <v>2015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t="s">
        <v>8276</v>
      </c>
      <c r="P179" s="10">
        <f t="shared" si="4"/>
        <v>42087.00608796296</v>
      </c>
      <c r="Q179">
        <f t="shared" si="5"/>
        <v>2015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t="s">
        <v>8276</v>
      </c>
      <c r="P180" s="10">
        <f t="shared" si="4"/>
        <v>42334.997048611112</v>
      </c>
      <c r="Q180">
        <f t="shared" si="5"/>
        <v>2015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t="s">
        <v>8276</v>
      </c>
      <c r="P181" s="10">
        <f t="shared" si="4"/>
        <v>42433.080497685187</v>
      </c>
      <c r="Q181">
        <f t="shared" si="5"/>
        <v>2015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t="s">
        <v>8276</v>
      </c>
      <c r="P182" s="10">
        <f t="shared" si="4"/>
        <v>42107.791666666672</v>
      </c>
      <c r="Q182">
        <f t="shared" si="5"/>
        <v>2015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t="s">
        <v>8276</v>
      </c>
      <c r="P183" s="10">
        <f t="shared" si="4"/>
        <v>42177.741840277777</v>
      </c>
      <c r="Q183">
        <f t="shared" si="5"/>
        <v>2015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t="s">
        <v>8276</v>
      </c>
      <c r="P184" s="10">
        <f t="shared" si="4"/>
        <v>42742.011944444443</v>
      </c>
      <c r="Q184">
        <f t="shared" si="5"/>
        <v>2015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t="s">
        <v>8276</v>
      </c>
      <c r="P185" s="10">
        <f t="shared" si="4"/>
        <v>41969.851967592593</v>
      </c>
      <c r="Q185">
        <f t="shared" si="5"/>
        <v>2015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t="s">
        <v>8276</v>
      </c>
      <c r="P186" s="10">
        <f t="shared" si="4"/>
        <v>41883.165972222225</v>
      </c>
      <c r="Q186">
        <f t="shared" si="5"/>
        <v>2015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t="s">
        <v>8276</v>
      </c>
      <c r="P187" s="10">
        <f t="shared" si="4"/>
        <v>42600.91133101852</v>
      </c>
      <c r="Q187">
        <f t="shared" si="5"/>
        <v>2015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t="s">
        <v>8276</v>
      </c>
      <c r="P188" s="10">
        <f t="shared" si="4"/>
        <v>42797.833333333328</v>
      </c>
      <c r="Q188">
        <f t="shared" si="5"/>
        <v>2015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t="s">
        <v>8276</v>
      </c>
      <c r="P189" s="10">
        <f t="shared" si="4"/>
        <v>42206.290972222225</v>
      </c>
      <c r="Q189">
        <f t="shared" si="5"/>
        <v>2015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t="s">
        <v>8276</v>
      </c>
      <c r="P190" s="10">
        <f t="shared" si="4"/>
        <v>41887.18304398148</v>
      </c>
      <c r="Q190">
        <f t="shared" si="5"/>
        <v>2015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t="s">
        <v>8276</v>
      </c>
      <c r="P191" s="10">
        <f t="shared" si="4"/>
        <v>42616.690706018519</v>
      </c>
      <c r="Q191">
        <f t="shared" si="5"/>
        <v>2015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t="s">
        <v>8276</v>
      </c>
      <c r="P192" s="10">
        <f t="shared" si="4"/>
        <v>42537.650995370372</v>
      </c>
      <c r="Q192">
        <f t="shared" si="5"/>
        <v>2015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t="s">
        <v>8276</v>
      </c>
      <c r="P193" s="10">
        <f t="shared" si="4"/>
        <v>42279.441412037035</v>
      </c>
      <c r="Q193">
        <f t="shared" si="5"/>
        <v>2015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t="s">
        <v>8276</v>
      </c>
      <c r="P194" s="10">
        <f t="shared" si="4"/>
        <v>41929.792037037041</v>
      </c>
      <c r="Q194">
        <f t="shared" si="5"/>
        <v>2015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t="s">
        <v>8276</v>
      </c>
      <c r="P195" s="10">
        <f t="shared" ref="P195:P258" si="6">(((I195/60)/60)/24)+DATE(1970,1,1)</f>
        <v>41971.976458333331</v>
      </c>
      <c r="Q195">
        <f t="shared" ref="Q195:Q258" si="7">YEAR(42208.125)</f>
        <v>2015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t="s">
        <v>8276</v>
      </c>
      <c r="P196" s="10">
        <f t="shared" si="6"/>
        <v>42435.996886574074</v>
      </c>
      <c r="Q196">
        <f t="shared" si="7"/>
        <v>2015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t="s">
        <v>8276</v>
      </c>
      <c r="P197" s="10">
        <f t="shared" si="6"/>
        <v>42195.67050925926</v>
      </c>
      <c r="Q197">
        <f t="shared" si="7"/>
        <v>2015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t="s">
        <v>8276</v>
      </c>
      <c r="P198" s="10">
        <f t="shared" si="6"/>
        <v>42287.875</v>
      </c>
      <c r="Q198">
        <f t="shared" si="7"/>
        <v>2015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t="s">
        <v>8276</v>
      </c>
      <c r="P199" s="10">
        <f t="shared" si="6"/>
        <v>42783.875</v>
      </c>
      <c r="Q199">
        <f t="shared" si="7"/>
        <v>2015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t="s">
        <v>8276</v>
      </c>
      <c r="P200" s="10">
        <f t="shared" si="6"/>
        <v>41917.383356481485</v>
      </c>
      <c r="Q200">
        <f t="shared" si="7"/>
        <v>2015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t="s">
        <v>8276</v>
      </c>
      <c r="P201" s="10">
        <f t="shared" si="6"/>
        <v>42614.123865740738</v>
      </c>
      <c r="Q201">
        <f t="shared" si="7"/>
        <v>2015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t="s">
        <v>8276</v>
      </c>
      <c r="P202" s="10">
        <f t="shared" si="6"/>
        <v>41897.083368055559</v>
      </c>
      <c r="Q202">
        <f t="shared" si="7"/>
        <v>2015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t="s">
        <v>8276</v>
      </c>
      <c r="P203" s="10">
        <f t="shared" si="6"/>
        <v>42043.818622685183</v>
      </c>
      <c r="Q203">
        <f t="shared" si="7"/>
        <v>2015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t="s">
        <v>8276</v>
      </c>
      <c r="P204" s="10">
        <f t="shared" si="6"/>
        <v>42285.874305555553</v>
      </c>
      <c r="Q204">
        <f t="shared" si="7"/>
        <v>2015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t="s">
        <v>8276</v>
      </c>
      <c r="P205" s="10">
        <f t="shared" si="6"/>
        <v>42033.847962962958</v>
      </c>
      <c r="Q205">
        <f t="shared" si="7"/>
        <v>2015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t="s">
        <v>8276</v>
      </c>
      <c r="P206" s="10">
        <f t="shared" si="6"/>
        <v>42586.583368055552</v>
      </c>
      <c r="Q206">
        <f t="shared" si="7"/>
        <v>2015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t="s">
        <v>8276</v>
      </c>
      <c r="P207" s="10">
        <f t="shared" si="6"/>
        <v>42283.632199074069</v>
      </c>
      <c r="Q207">
        <f t="shared" si="7"/>
        <v>2015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t="s">
        <v>8276</v>
      </c>
      <c r="P208" s="10">
        <f t="shared" si="6"/>
        <v>42588.004432870366</v>
      </c>
      <c r="Q208">
        <f t="shared" si="7"/>
        <v>2015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t="s">
        <v>8276</v>
      </c>
      <c r="P209" s="10">
        <f t="shared" si="6"/>
        <v>42008.197199074071</v>
      </c>
      <c r="Q209">
        <f t="shared" si="7"/>
        <v>2015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t="s">
        <v>8276</v>
      </c>
      <c r="P210" s="10">
        <f t="shared" si="6"/>
        <v>41989.369988425926</v>
      </c>
      <c r="Q210">
        <f t="shared" si="7"/>
        <v>2015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t="s">
        <v>8276</v>
      </c>
      <c r="P211" s="10">
        <f t="shared" si="6"/>
        <v>42195.922858796301</v>
      </c>
      <c r="Q211">
        <f t="shared" si="7"/>
        <v>2015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t="s">
        <v>8276</v>
      </c>
      <c r="P212" s="10">
        <f t="shared" si="6"/>
        <v>42278.208333333328</v>
      </c>
      <c r="Q212">
        <f t="shared" si="7"/>
        <v>2015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t="s">
        <v>8276</v>
      </c>
      <c r="P213" s="10">
        <f t="shared" si="6"/>
        <v>42266.159918981488</v>
      </c>
      <c r="Q213">
        <f t="shared" si="7"/>
        <v>2015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t="s">
        <v>8276</v>
      </c>
      <c r="P214" s="10">
        <f t="shared" si="6"/>
        <v>42476.839351851857</v>
      </c>
      <c r="Q214">
        <f t="shared" si="7"/>
        <v>2015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t="s">
        <v>8276</v>
      </c>
      <c r="P215" s="10">
        <f t="shared" si="6"/>
        <v>42232.587974537033</v>
      </c>
      <c r="Q215">
        <f t="shared" si="7"/>
        <v>2015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t="s">
        <v>8276</v>
      </c>
      <c r="P216" s="10">
        <f t="shared" si="6"/>
        <v>42069.64061342593</v>
      </c>
      <c r="Q216">
        <f t="shared" si="7"/>
        <v>2015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t="s">
        <v>8276</v>
      </c>
      <c r="P217" s="10">
        <f t="shared" si="6"/>
        <v>42417.999305555553</v>
      </c>
      <c r="Q217">
        <f t="shared" si="7"/>
        <v>2015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t="s">
        <v>8276</v>
      </c>
      <c r="P218" s="10">
        <f t="shared" si="6"/>
        <v>42116.917094907403</v>
      </c>
      <c r="Q218">
        <f t="shared" si="7"/>
        <v>2015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t="s">
        <v>8276</v>
      </c>
      <c r="P219" s="10">
        <f t="shared" si="6"/>
        <v>42001.64061342593</v>
      </c>
      <c r="Q219">
        <f t="shared" si="7"/>
        <v>2015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t="s">
        <v>8276</v>
      </c>
      <c r="P220" s="10">
        <f t="shared" si="6"/>
        <v>42139.628344907411</v>
      </c>
      <c r="Q220">
        <f t="shared" si="7"/>
        <v>2015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t="s">
        <v>8276</v>
      </c>
      <c r="P221" s="10">
        <f t="shared" si="6"/>
        <v>42461.290972222225</v>
      </c>
      <c r="Q221">
        <f t="shared" si="7"/>
        <v>2015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t="s">
        <v>8276</v>
      </c>
      <c r="P222" s="10">
        <f t="shared" si="6"/>
        <v>42236.837499999994</v>
      </c>
      <c r="Q222">
        <f t="shared" si="7"/>
        <v>2015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t="s">
        <v>8276</v>
      </c>
      <c r="P223" s="10">
        <f t="shared" si="6"/>
        <v>42091.79587962963</v>
      </c>
      <c r="Q223">
        <f t="shared" si="7"/>
        <v>2015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t="s">
        <v>8276</v>
      </c>
      <c r="P224" s="10">
        <f t="shared" si="6"/>
        <v>42090.110416666663</v>
      </c>
      <c r="Q224">
        <f t="shared" si="7"/>
        <v>2015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t="s">
        <v>8276</v>
      </c>
      <c r="P225" s="10">
        <f t="shared" si="6"/>
        <v>42512.045138888891</v>
      </c>
      <c r="Q225">
        <f t="shared" si="7"/>
        <v>2015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t="s">
        <v>8276</v>
      </c>
      <c r="P226" s="10">
        <f t="shared" si="6"/>
        <v>42195.235254629632</v>
      </c>
      <c r="Q226">
        <f t="shared" si="7"/>
        <v>2015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t="s">
        <v>8276</v>
      </c>
      <c r="P227" s="10">
        <f t="shared" si="6"/>
        <v>42468.919606481482</v>
      </c>
      <c r="Q227">
        <f t="shared" si="7"/>
        <v>2015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t="s">
        <v>8276</v>
      </c>
      <c r="P228" s="10">
        <f t="shared" si="6"/>
        <v>42155.395138888889</v>
      </c>
      <c r="Q228">
        <f t="shared" si="7"/>
        <v>2015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t="s">
        <v>8276</v>
      </c>
      <c r="P229" s="10">
        <f t="shared" si="6"/>
        <v>42194.893993055557</v>
      </c>
      <c r="Q229">
        <f t="shared" si="7"/>
        <v>2015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t="s">
        <v>8276</v>
      </c>
      <c r="P230" s="10">
        <f t="shared" si="6"/>
        <v>42156.686400462961</v>
      </c>
      <c r="Q230">
        <f t="shared" si="7"/>
        <v>2015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t="s">
        <v>8276</v>
      </c>
      <c r="P231" s="10">
        <f t="shared" si="6"/>
        <v>42413.933993055558</v>
      </c>
      <c r="Q231">
        <f t="shared" si="7"/>
        <v>2015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t="s">
        <v>8276</v>
      </c>
      <c r="P232" s="10">
        <f t="shared" si="6"/>
        <v>42159.777210648142</v>
      </c>
      <c r="Q232">
        <f t="shared" si="7"/>
        <v>2015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t="s">
        <v>8276</v>
      </c>
      <c r="P233" s="10">
        <f t="shared" si="6"/>
        <v>42371.958923611113</v>
      </c>
      <c r="Q233">
        <f t="shared" si="7"/>
        <v>2015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t="s">
        <v>8276</v>
      </c>
      <c r="P234" s="10">
        <f t="shared" si="6"/>
        <v>42062.82576388889</v>
      </c>
      <c r="Q234">
        <f t="shared" si="7"/>
        <v>2015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t="s">
        <v>8276</v>
      </c>
      <c r="P235" s="10">
        <f t="shared" si="6"/>
        <v>42642.911712962959</v>
      </c>
      <c r="Q235">
        <f t="shared" si="7"/>
        <v>2015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t="s">
        <v>8276</v>
      </c>
      <c r="P236" s="10">
        <f t="shared" si="6"/>
        <v>42176.035405092596</v>
      </c>
      <c r="Q236">
        <f t="shared" si="7"/>
        <v>2015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t="s">
        <v>8276</v>
      </c>
      <c r="P237" s="10">
        <f t="shared" si="6"/>
        <v>42194.908530092594</v>
      </c>
      <c r="Q237">
        <f t="shared" si="7"/>
        <v>2015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t="s">
        <v>8276</v>
      </c>
      <c r="P238" s="10">
        <f t="shared" si="6"/>
        <v>42374</v>
      </c>
      <c r="Q238">
        <f t="shared" si="7"/>
        <v>2015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t="s">
        <v>8276</v>
      </c>
      <c r="P239" s="10">
        <f t="shared" si="6"/>
        <v>42437.577187499999</v>
      </c>
      <c r="Q239">
        <f t="shared" si="7"/>
        <v>2015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t="s">
        <v>8276</v>
      </c>
      <c r="P240" s="10">
        <f t="shared" si="6"/>
        <v>42734.375</v>
      </c>
      <c r="Q240">
        <f t="shared" si="7"/>
        <v>2015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t="s">
        <v>8276</v>
      </c>
      <c r="P241" s="10">
        <f t="shared" si="6"/>
        <v>42316.5</v>
      </c>
      <c r="Q241">
        <f t="shared" si="7"/>
        <v>2015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8272</v>
      </c>
      <c r="O242" t="s">
        <v>8277</v>
      </c>
      <c r="P242" s="10">
        <f t="shared" si="6"/>
        <v>41399.708460648151</v>
      </c>
      <c r="Q242">
        <f t="shared" si="7"/>
        <v>2015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8272</v>
      </c>
      <c r="O243" t="s">
        <v>8277</v>
      </c>
      <c r="P243" s="10">
        <f t="shared" si="6"/>
        <v>41994.697962962964</v>
      </c>
      <c r="Q243">
        <f t="shared" si="7"/>
        <v>2015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8272</v>
      </c>
      <c r="O244" t="s">
        <v>8277</v>
      </c>
      <c r="P244" s="10">
        <f t="shared" si="6"/>
        <v>40897.492939814816</v>
      </c>
      <c r="Q244">
        <f t="shared" si="7"/>
        <v>2015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8272</v>
      </c>
      <c r="O245" t="s">
        <v>8277</v>
      </c>
      <c r="P245" s="10">
        <f t="shared" si="6"/>
        <v>41692.047500000001</v>
      </c>
      <c r="Q245">
        <f t="shared" si="7"/>
        <v>2015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8272</v>
      </c>
      <c r="O246" t="s">
        <v>8277</v>
      </c>
      <c r="P246" s="10">
        <f t="shared" si="6"/>
        <v>40253.29583333333</v>
      </c>
      <c r="Q246">
        <f t="shared" si="7"/>
        <v>2015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8272</v>
      </c>
      <c r="O247" t="s">
        <v>8277</v>
      </c>
      <c r="P247" s="10">
        <f t="shared" si="6"/>
        <v>41137.053067129629</v>
      </c>
      <c r="Q247">
        <f t="shared" si="7"/>
        <v>2015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8272</v>
      </c>
      <c r="O248" t="s">
        <v>8277</v>
      </c>
      <c r="P248" s="10">
        <f t="shared" si="6"/>
        <v>40530.405150462961</v>
      </c>
      <c r="Q248">
        <f t="shared" si="7"/>
        <v>2015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8272</v>
      </c>
      <c r="O249" t="s">
        <v>8277</v>
      </c>
      <c r="P249" s="10">
        <f t="shared" si="6"/>
        <v>40467.152083333334</v>
      </c>
      <c r="Q249">
        <f t="shared" si="7"/>
        <v>2015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8272</v>
      </c>
      <c r="O250" t="s">
        <v>8277</v>
      </c>
      <c r="P250" s="10">
        <f t="shared" si="6"/>
        <v>40915.774409722224</v>
      </c>
      <c r="Q250">
        <f t="shared" si="7"/>
        <v>2015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8272</v>
      </c>
      <c r="O251" t="s">
        <v>8277</v>
      </c>
      <c r="P251" s="10">
        <f t="shared" si="6"/>
        <v>40412.736111111109</v>
      </c>
      <c r="Q251">
        <f t="shared" si="7"/>
        <v>2015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8272</v>
      </c>
      <c r="O252" t="s">
        <v>8277</v>
      </c>
      <c r="P252" s="10">
        <f t="shared" si="6"/>
        <v>41431.565868055557</v>
      </c>
      <c r="Q252">
        <f t="shared" si="7"/>
        <v>2015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8272</v>
      </c>
      <c r="O253" t="s">
        <v>8277</v>
      </c>
      <c r="P253" s="10">
        <f t="shared" si="6"/>
        <v>41045.791666666664</v>
      </c>
      <c r="Q253">
        <f t="shared" si="7"/>
        <v>2015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8272</v>
      </c>
      <c r="O254" t="s">
        <v>8277</v>
      </c>
      <c r="P254" s="10">
        <f t="shared" si="6"/>
        <v>40330.165972222225</v>
      </c>
      <c r="Q254">
        <f t="shared" si="7"/>
        <v>2015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8272</v>
      </c>
      <c r="O255" t="s">
        <v>8277</v>
      </c>
      <c r="P255" s="10">
        <f t="shared" si="6"/>
        <v>40954.650868055556</v>
      </c>
      <c r="Q255">
        <f t="shared" si="7"/>
        <v>2015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8272</v>
      </c>
      <c r="O256" t="s">
        <v>8277</v>
      </c>
      <c r="P256" s="10">
        <f t="shared" si="6"/>
        <v>42294.083333333328</v>
      </c>
      <c r="Q256">
        <f t="shared" si="7"/>
        <v>2015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8272</v>
      </c>
      <c r="O257" t="s">
        <v>8277</v>
      </c>
      <c r="P257" s="10">
        <f t="shared" si="6"/>
        <v>40618.48474537037</v>
      </c>
      <c r="Q257">
        <f t="shared" si="7"/>
        <v>2015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8272</v>
      </c>
      <c r="O258" t="s">
        <v>8277</v>
      </c>
      <c r="P258" s="10">
        <f t="shared" si="6"/>
        <v>41349.769293981481</v>
      </c>
      <c r="Q258">
        <f t="shared" si="7"/>
        <v>2015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8272</v>
      </c>
      <c r="O259" t="s">
        <v>8277</v>
      </c>
      <c r="P259" s="10">
        <f t="shared" ref="P259:P322" si="8">(((I259/60)/60)/24)+DATE(1970,1,1)</f>
        <v>42509.626875000002</v>
      </c>
      <c r="Q259">
        <f t="shared" ref="Q259:Q322" si="9">YEAR(42208.125)</f>
        <v>2015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8272</v>
      </c>
      <c r="O260" t="s">
        <v>8277</v>
      </c>
      <c r="P260" s="10">
        <f t="shared" si="8"/>
        <v>40712.051689814813</v>
      </c>
      <c r="Q260">
        <f t="shared" si="9"/>
        <v>2015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8272</v>
      </c>
      <c r="O261" t="s">
        <v>8277</v>
      </c>
      <c r="P261" s="10">
        <f t="shared" si="8"/>
        <v>42102.738067129627</v>
      </c>
      <c r="Q261">
        <f t="shared" si="9"/>
        <v>2015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8272</v>
      </c>
      <c r="O262" t="s">
        <v>8277</v>
      </c>
      <c r="P262" s="10">
        <f t="shared" si="8"/>
        <v>40376.415972222225</v>
      </c>
      <c r="Q262">
        <f t="shared" si="9"/>
        <v>2015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8272</v>
      </c>
      <c r="O263" t="s">
        <v>8277</v>
      </c>
      <c r="P263" s="10">
        <f t="shared" si="8"/>
        <v>41067.621527777781</v>
      </c>
      <c r="Q263">
        <f t="shared" si="9"/>
        <v>2015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8272</v>
      </c>
      <c r="O264" t="s">
        <v>8277</v>
      </c>
      <c r="P264" s="10">
        <f t="shared" si="8"/>
        <v>40600.24800925926</v>
      </c>
      <c r="Q264">
        <f t="shared" si="9"/>
        <v>2015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8272</v>
      </c>
      <c r="O265" t="s">
        <v>8277</v>
      </c>
      <c r="P265" s="10">
        <f t="shared" si="8"/>
        <v>41179.954791666663</v>
      </c>
      <c r="Q265">
        <f t="shared" si="9"/>
        <v>2015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8272</v>
      </c>
      <c r="O266" t="s">
        <v>8277</v>
      </c>
      <c r="P266" s="10">
        <f t="shared" si="8"/>
        <v>41040.620312500003</v>
      </c>
      <c r="Q266">
        <f t="shared" si="9"/>
        <v>2015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8272</v>
      </c>
      <c r="O267" t="s">
        <v>8277</v>
      </c>
      <c r="P267" s="10">
        <f t="shared" si="8"/>
        <v>40308.844444444447</v>
      </c>
      <c r="Q267">
        <f t="shared" si="9"/>
        <v>2015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8272</v>
      </c>
      <c r="O268" t="s">
        <v>8277</v>
      </c>
      <c r="P268" s="10">
        <f t="shared" si="8"/>
        <v>40291.160416666666</v>
      </c>
      <c r="Q268">
        <f t="shared" si="9"/>
        <v>2015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8272</v>
      </c>
      <c r="O269" t="s">
        <v>8277</v>
      </c>
      <c r="P269" s="10">
        <f t="shared" si="8"/>
        <v>41815.452534722222</v>
      </c>
      <c r="Q269">
        <f t="shared" si="9"/>
        <v>2015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8272</v>
      </c>
      <c r="O270" t="s">
        <v>8277</v>
      </c>
      <c r="P270" s="10">
        <f t="shared" si="8"/>
        <v>40854.194189814814</v>
      </c>
      <c r="Q270">
        <f t="shared" si="9"/>
        <v>2015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8272</v>
      </c>
      <c r="O271" t="s">
        <v>8277</v>
      </c>
      <c r="P271" s="10">
        <f t="shared" si="8"/>
        <v>42788.197013888886</v>
      </c>
      <c r="Q271">
        <f t="shared" si="9"/>
        <v>2015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8272</v>
      </c>
      <c r="O272" t="s">
        <v>8277</v>
      </c>
      <c r="P272" s="10">
        <f t="shared" si="8"/>
        <v>40688.166666666664</v>
      </c>
      <c r="Q272">
        <f t="shared" si="9"/>
        <v>2015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8272</v>
      </c>
      <c r="O273" t="s">
        <v>8277</v>
      </c>
      <c r="P273" s="10">
        <f t="shared" si="8"/>
        <v>41641.333333333336</v>
      </c>
      <c r="Q273">
        <f t="shared" si="9"/>
        <v>2015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8272</v>
      </c>
      <c r="O274" t="s">
        <v>8277</v>
      </c>
      <c r="P274" s="10">
        <f t="shared" si="8"/>
        <v>40296.78402777778</v>
      </c>
      <c r="Q274">
        <f t="shared" si="9"/>
        <v>2015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8272</v>
      </c>
      <c r="O275" t="s">
        <v>8277</v>
      </c>
      <c r="P275" s="10">
        <f t="shared" si="8"/>
        <v>40727.498449074075</v>
      </c>
      <c r="Q275">
        <f t="shared" si="9"/>
        <v>2015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8272</v>
      </c>
      <c r="O276" t="s">
        <v>8277</v>
      </c>
      <c r="P276" s="10">
        <f t="shared" si="8"/>
        <v>41004.290972222225</v>
      </c>
      <c r="Q276">
        <f t="shared" si="9"/>
        <v>2015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8272</v>
      </c>
      <c r="O277" t="s">
        <v>8277</v>
      </c>
      <c r="P277" s="10">
        <f t="shared" si="8"/>
        <v>41223.073680555557</v>
      </c>
      <c r="Q277">
        <f t="shared" si="9"/>
        <v>2015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8272</v>
      </c>
      <c r="O278" t="s">
        <v>8277</v>
      </c>
      <c r="P278" s="10">
        <f t="shared" si="8"/>
        <v>41027.040208333332</v>
      </c>
      <c r="Q278">
        <f t="shared" si="9"/>
        <v>2015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8272</v>
      </c>
      <c r="O279" t="s">
        <v>8277</v>
      </c>
      <c r="P279" s="10">
        <f t="shared" si="8"/>
        <v>42147.891423611116</v>
      </c>
      <c r="Q279">
        <f t="shared" si="9"/>
        <v>2015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8272</v>
      </c>
      <c r="O280" t="s">
        <v>8277</v>
      </c>
      <c r="P280" s="10">
        <f t="shared" si="8"/>
        <v>41194.040960648148</v>
      </c>
      <c r="Q280">
        <f t="shared" si="9"/>
        <v>2015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8272</v>
      </c>
      <c r="O281" t="s">
        <v>8277</v>
      </c>
      <c r="P281" s="10">
        <f t="shared" si="8"/>
        <v>42793.084027777775</v>
      </c>
      <c r="Q281">
        <f t="shared" si="9"/>
        <v>2015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8272</v>
      </c>
      <c r="O282" t="s">
        <v>8277</v>
      </c>
      <c r="P282" s="10">
        <f t="shared" si="8"/>
        <v>41789.590682870366</v>
      </c>
      <c r="Q282">
        <f t="shared" si="9"/>
        <v>2015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8272</v>
      </c>
      <c r="O283" t="s">
        <v>8277</v>
      </c>
      <c r="P283" s="10">
        <f t="shared" si="8"/>
        <v>40035.80972222222</v>
      </c>
      <c r="Q283">
        <f t="shared" si="9"/>
        <v>2015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8272</v>
      </c>
      <c r="O284" t="s">
        <v>8277</v>
      </c>
      <c r="P284" s="10">
        <f t="shared" si="8"/>
        <v>40231.916666666664</v>
      </c>
      <c r="Q284">
        <f t="shared" si="9"/>
        <v>2015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8272</v>
      </c>
      <c r="O285" t="s">
        <v>8277</v>
      </c>
      <c r="P285" s="10">
        <f t="shared" si="8"/>
        <v>40695.207638888889</v>
      </c>
      <c r="Q285">
        <f t="shared" si="9"/>
        <v>2015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8272</v>
      </c>
      <c r="O286" t="s">
        <v>8277</v>
      </c>
      <c r="P286" s="10">
        <f t="shared" si="8"/>
        <v>40929.738194444442</v>
      </c>
      <c r="Q286">
        <f t="shared" si="9"/>
        <v>2015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8272</v>
      </c>
      <c r="O287" t="s">
        <v>8277</v>
      </c>
      <c r="P287" s="10">
        <f t="shared" si="8"/>
        <v>41536.756111111114</v>
      </c>
      <c r="Q287">
        <f t="shared" si="9"/>
        <v>2015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8272</v>
      </c>
      <c r="O288" t="s">
        <v>8277</v>
      </c>
      <c r="P288" s="10">
        <f t="shared" si="8"/>
        <v>41358.774583333332</v>
      </c>
      <c r="Q288">
        <f t="shared" si="9"/>
        <v>2015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8272</v>
      </c>
      <c r="O289" t="s">
        <v>8277</v>
      </c>
      <c r="P289" s="10">
        <f t="shared" si="8"/>
        <v>41215.166666666664</v>
      </c>
      <c r="Q289">
        <f t="shared" si="9"/>
        <v>2015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8272</v>
      </c>
      <c r="O290" t="s">
        <v>8277</v>
      </c>
      <c r="P290" s="10">
        <f t="shared" si="8"/>
        <v>41086.168900462959</v>
      </c>
      <c r="Q290">
        <f t="shared" si="9"/>
        <v>2015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8272</v>
      </c>
      <c r="O291" t="s">
        <v>8277</v>
      </c>
      <c r="P291" s="10">
        <f t="shared" si="8"/>
        <v>41580.456412037034</v>
      </c>
      <c r="Q291">
        <f t="shared" si="9"/>
        <v>2015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8272</v>
      </c>
      <c r="O292" t="s">
        <v>8277</v>
      </c>
      <c r="P292" s="10">
        <f t="shared" si="8"/>
        <v>40576.332638888889</v>
      </c>
      <c r="Q292">
        <f t="shared" si="9"/>
        <v>2015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8272</v>
      </c>
      <c r="O293" t="s">
        <v>8277</v>
      </c>
      <c r="P293" s="10">
        <f t="shared" si="8"/>
        <v>41395.000694444447</v>
      </c>
      <c r="Q293">
        <f t="shared" si="9"/>
        <v>2015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8272</v>
      </c>
      <c r="O294" t="s">
        <v>8277</v>
      </c>
      <c r="P294" s="10">
        <f t="shared" si="8"/>
        <v>40845.165972222225</v>
      </c>
      <c r="Q294">
        <f t="shared" si="9"/>
        <v>2015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8272</v>
      </c>
      <c r="O295" t="s">
        <v>8277</v>
      </c>
      <c r="P295" s="10">
        <f t="shared" si="8"/>
        <v>41749.667986111112</v>
      </c>
      <c r="Q295">
        <f t="shared" si="9"/>
        <v>2015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8272</v>
      </c>
      <c r="O296" t="s">
        <v>8277</v>
      </c>
      <c r="P296" s="10">
        <f t="shared" si="8"/>
        <v>40378.666666666664</v>
      </c>
      <c r="Q296">
        <f t="shared" si="9"/>
        <v>2015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8272</v>
      </c>
      <c r="O297" t="s">
        <v>8277</v>
      </c>
      <c r="P297" s="10">
        <f t="shared" si="8"/>
        <v>41579</v>
      </c>
      <c r="Q297">
        <f t="shared" si="9"/>
        <v>2015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8272</v>
      </c>
      <c r="O298" t="s">
        <v>8277</v>
      </c>
      <c r="P298" s="10">
        <f t="shared" si="8"/>
        <v>41159.475497685184</v>
      </c>
      <c r="Q298">
        <f t="shared" si="9"/>
        <v>2015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8272</v>
      </c>
      <c r="O299" t="s">
        <v>8277</v>
      </c>
      <c r="P299" s="10">
        <f t="shared" si="8"/>
        <v>42125.165972222225</v>
      </c>
      <c r="Q299">
        <f t="shared" si="9"/>
        <v>2015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8272</v>
      </c>
      <c r="O300" t="s">
        <v>8277</v>
      </c>
      <c r="P300" s="10">
        <f t="shared" si="8"/>
        <v>41768.875</v>
      </c>
      <c r="Q300">
        <f t="shared" si="9"/>
        <v>2015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8272</v>
      </c>
      <c r="O301" t="s">
        <v>8277</v>
      </c>
      <c r="P301" s="10">
        <f t="shared" si="8"/>
        <v>40499.266898148147</v>
      </c>
      <c r="Q301">
        <f t="shared" si="9"/>
        <v>2015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8272</v>
      </c>
      <c r="O302" t="s">
        <v>8277</v>
      </c>
      <c r="P302" s="10">
        <f t="shared" si="8"/>
        <v>40657.959930555553</v>
      </c>
      <c r="Q302">
        <f t="shared" si="9"/>
        <v>2015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8272</v>
      </c>
      <c r="O303" t="s">
        <v>8277</v>
      </c>
      <c r="P303" s="10">
        <f t="shared" si="8"/>
        <v>41352.696006944447</v>
      </c>
      <c r="Q303">
        <f t="shared" si="9"/>
        <v>2015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8272</v>
      </c>
      <c r="O304" t="s">
        <v>8277</v>
      </c>
      <c r="P304" s="10">
        <f t="shared" si="8"/>
        <v>40963.856921296298</v>
      </c>
      <c r="Q304">
        <f t="shared" si="9"/>
        <v>2015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8272</v>
      </c>
      <c r="O305" t="s">
        <v>8277</v>
      </c>
      <c r="P305" s="10">
        <f t="shared" si="8"/>
        <v>41062.071134259262</v>
      </c>
      <c r="Q305">
        <f t="shared" si="9"/>
        <v>2015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8272</v>
      </c>
      <c r="O306" t="s">
        <v>8277</v>
      </c>
      <c r="P306" s="10">
        <f t="shared" si="8"/>
        <v>41153.083333333336</v>
      </c>
      <c r="Q306">
        <f t="shared" si="9"/>
        <v>2015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8272</v>
      </c>
      <c r="O307" t="s">
        <v>8277</v>
      </c>
      <c r="P307" s="10">
        <f t="shared" si="8"/>
        <v>40978.630196759259</v>
      </c>
      <c r="Q307">
        <f t="shared" si="9"/>
        <v>2015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8272</v>
      </c>
      <c r="O308" t="s">
        <v>8277</v>
      </c>
      <c r="P308" s="10">
        <f t="shared" si="8"/>
        <v>41353.795520833337</v>
      </c>
      <c r="Q308">
        <f t="shared" si="9"/>
        <v>2015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8272</v>
      </c>
      <c r="O309" t="s">
        <v>8277</v>
      </c>
      <c r="P309" s="10">
        <f t="shared" si="8"/>
        <v>41312.944456018515</v>
      </c>
      <c r="Q309">
        <f t="shared" si="9"/>
        <v>2015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8272</v>
      </c>
      <c r="O310" t="s">
        <v>8277</v>
      </c>
      <c r="P310" s="10">
        <f t="shared" si="8"/>
        <v>40612.694560185184</v>
      </c>
      <c r="Q310">
        <f t="shared" si="9"/>
        <v>2015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8272</v>
      </c>
      <c r="O311" t="s">
        <v>8277</v>
      </c>
      <c r="P311" s="10">
        <f t="shared" si="8"/>
        <v>41155.751550925925</v>
      </c>
      <c r="Q311">
        <f t="shared" si="9"/>
        <v>2015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8272</v>
      </c>
      <c r="O312" t="s">
        <v>8277</v>
      </c>
      <c r="P312" s="10">
        <f t="shared" si="8"/>
        <v>40836.083333333336</v>
      </c>
      <c r="Q312">
        <f t="shared" si="9"/>
        <v>2015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8272</v>
      </c>
      <c r="O313" t="s">
        <v>8277</v>
      </c>
      <c r="P313" s="10">
        <f t="shared" si="8"/>
        <v>40909.332638888889</v>
      </c>
      <c r="Q313">
        <f t="shared" si="9"/>
        <v>2015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8272</v>
      </c>
      <c r="O314" t="s">
        <v>8277</v>
      </c>
      <c r="P314" s="10">
        <f t="shared" si="8"/>
        <v>41378.877685185187</v>
      </c>
      <c r="Q314">
        <f t="shared" si="9"/>
        <v>2015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8272</v>
      </c>
      <c r="O315" t="s">
        <v>8277</v>
      </c>
      <c r="P315" s="10">
        <f t="shared" si="8"/>
        <v>40401.665972222225</v>
      </c>
      <c r="Q315">
        <f t="shared" si="9"/>
        <v>2015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8272</v>
      </c>
      <c r="O316" t="s">
        <v>8277</v>
      </c>
      <c r="P316" s="10">
        <f t="shared" si="8"/>
        <v>41334.833194444444</v>
      </c>
      <c r="Q316">
        <f t="shared" si="9"/>
        <v>2015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8272</v>
      </c>
      <c r="O317" t="s">
        <v>8277</v>
      </c>
      <c r="P317" s="10">
        <f t="shared" si="8"/>
        <v>41143.77238425926</v>
      </c>
      <c r="Q317">
        <f t="shared" si="9"/>
        <v>2015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8272</v>
      </c>
      <c r="O318" t="s">
        <v>8277</v>
      </c>
      <c r="P318" s="10">
        <f t="shared" si="8"/>
        <v>41984.207638888889</v>
      </c>
      <c r="Q318">
        <f t="shared" si="9"/>
        <v>2015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8272</v>
      </c>
      <c r="O319" t="s">
        <v>8277</v>
      </c>
      <c r="P319" s="10">
        <f t="shared" si="8"/>
        <v>41619.676886574074</v>
      </c>
      <c r="Q319">
        <f t="shared" si="9"/>
        <v>2015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8272</v>
      </c>
      <c r="O320" t="s">
        <v>8277</v>
      </c>
      <c r="P320" s="10">
        <f t="shared" si="8"/>
        <v>41359.997118055559</v>
      </c>
      <c r="Q320">
        <f t="shared" si="9"/>
        <v>2015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8272</v>
      </c>
      <c r="O321" t="s">
        <v>8277</v>
      </c>
      <c r="P321" s="10">
        <f t="shared" si="8"/>
        <v>40211.332638888889</v>
      </c>
      <c r="Q321">
        <f t="shared" si="9"/>
        <v>2015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8272</v>
      </c>
      <c r="O322" t="s">
        <v>8277</v>
      </c>
      <c r="P322" s="10">
        <f t="shared" si="8"/>
        <v>42360.958333333328</v>
      </c>
      <c r="Q322">
        <f t="shared" si="9"/>
        <v>2015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8272</v>
      </c>
      <c r="O323" t="s">
        <v>8277</v>
      </c>
      <c r="P323" s="10">
        <f t="shared" ref="P323:P386" si="10">(((I323/60)/60)/24)+DATE(1970,1,1)</f>
        <v>42682.488263888896</v>
      </c>
      <c r="Q323">
        <f t="shared" ref="Q323:Q386" si="11">YEAR(42208.125)</f>
        <v>2015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8272</v>
      </c>
      <c r="O324" t="s">
        <v>8277</v>
      </c>
      <c r="P324" s="10">
        <f t="shared" si="10"/>
        <v>42503.57</v>
      </c>
      <c r="Q324">
        <f t="shared" si="11"/>
        <v>2015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8272</v>
      </c>
      <c r="O325" t="s">
        <v>8277</v>
      </c>
      <c r="P325" s="10">
        <f t="shared" si="10"/>
        <v>42725.332638888889</v>
      </c>
      <c r="Q325">
        <f t="shared" si="11"/>
        <v>2015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8272</v>
      </c>
      <c r="O326" t="s">
        <v>8277</v>
      </c>
      <c r="P326" s="10">
        <f t="shared" si="10"/>
        <v>42217.626250000001</v>
      </c>
      <c r="Q326">
        <f t="shared" si="11"/>
        <v>2015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8272</v>
      </c>
      <c r="O327" t="s">
        <v>8277</v>
      </c>
      <c r="P327" s="10">
        <f t="shared" si="10"/>
        <v>42724.187881944439</v>
      </c>
      <c r="Q327">
        <f t="shared" si="11"/>
        <v>2015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8272</v>
      </c>
      <c r="O328" t="s">
        <v>8277</v>
      </c>
      <c r="P328" s="10">
        <f t="shared" si="10"/>
        <v>42808.956250000003</v>
      </c>
      <c r="Q328">
        <f t="shared" si="11"/>
        <v>2015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8272</v>
      </c>
      <c r="O329" t="s">
        <v>8277</v>
      </c>
      <c r="P329" s="10">
        <f t="shared" si="10"/>
        <v>42085.333333333328</v>
      </c>
      <c r="Q329">
        <f t="shared" si="11"/>
        <v>2015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8272</v>
      </c>
      <c r="O330" t="s">
        <v>8277</v>
      </c>
      <c r="P330" s="10">
        <f t="shared" si="10"/>
        <v>42309.166666666672</v>
      </c>
      <c r="Q330">
        <f t="shared" si="11"/>
        <v>2015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8272</v>
      </c>
      <c r="O331" t="s">
        <v>8277</v>
      </c>
      <c r="P331" s="10">
        <f t="shared" si="10"/>
        <v>42315.166666666672</v>
      </c>
      <c r="Q331">
        <f t="shared" si="11"/>
        <v>2015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8272</v>
      </c>
      <c r="O332" t="s">
        <v>8277</v>
      </c>
      <c r="P332" s="10">
        <f t="shared" si="10"/>
        <v>41411.165972222225</v>
      </c>
      <c r="Q332">
        <f t="shared" si="11"/>
        <v>2015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8272</v>
      </c>
      <c r="O333" t="s">
        <v>8277</v>
      </c>
      <c r="P333" s="10">
        <f t="shared" si="10"/>
        <v>42538.581412037034</v>
      </c>
      <c r="Q333">
        <f t="shared" si="11"/>
        <v>2015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8272</v>
      </c>
      <c r="O334" t="s">
        <v>8277</v>
      </c>
      <c r="P334" s="10">
        <f t="shared" si="10"/>
        <v>42305.333333333328</v>
      </c>
      <c r="Q334">
        <f t="shared" si="11"/>
        <v>2015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8272</v>
      </c>
      <c r="O335" t="s">
        <v>8277</v>
      </c>
      <c r="P335" s="10">
        <f t="shared" si="10"/>
        <v>42467.59480324074</v>
      </c>
      <c r="Q335">
        <f t="shared" si="11"/>
        <v>2015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8272</v>
      </c>
      <c r="O336" t="s">
        <v>8277</v>
      </c>
      <c r="P336" s="10">
        <f t="shared" si="10"/>
        <v>42139.791666666672</v>
      </c>
      <c r="Q336">
        <f t="shared" si="11"/>
        <v>2015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8272</v>
      </c>
      <c r="O337" t="s">
        <v>8277</v>
      </c>
      <c r="P337" s="10">
        <f t="shared" si="10"/>
        <v>42132.916666666672</v>
      </c>
      <c r="Q337">
        <f t="shared" si="11"/>
        <v>2015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8272</v>
      </c>
      <c r="O338" t="s">
        <v>8277</v>
      </c>
      <c r="P338" s="10">
        <f t="shared" si="10"/>
        <v>42321.637939814813</v>
      </c>
      <c r="Q338">
        <f t="shared" si="11"/>
        <v>2015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8272</v>
      </c>
      <c r="O339" t="s">
        <v>8277</v>
      </c>
      <c r="P339" s="10">
        <f t="shared" si="10"/>
        <v>42077.086898148147</v>
      </c>
      <c r="Q339">
        <f t="shared" si="11"/>
        <v>2015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8272</v>
      </c>
      <c r="O340" t="s">
        <v>8277</v>
      </c>
      <c r="P340" s="10">
        <f t="shared" si="10"/>
        <v>42616.041666666672</v>
      </c>
      <c r="Q340">
        <f t="shared" si="11"/>
        <v>2015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8272</v>
      </c>
      <c r="O341" t="s">
        <v>8277</v>
      </c>
      <c r="P341" s="10">
        <f t="shared" si="10"/>
        <v>42123.760046296295</v>
      </c>
      <c r="Q341">
        <f t="shared" si="11"/>
        <v>2015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8272</v>
      </c>
      <c r="O342" t="s">
        <v>8277</v>
      </c>
      <c r="P342" s="10">
        <f t="shared" si="10"/>
        <v>42802.875</v>
      </c>
      <c r="Q342">
        <f t="shared" si="11"/>
        <v>2015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8272</v>
      </c>
      <c r="O343" t="s">
        <v>8277</v>
      </c>
      <c r="P343" s="10">
        <f t="shared" si="10"/>
        <v>41913.165972222225</v>
      </c>
      <c r="Q343">
        <f t="shared" si="11"/>
        <v>2015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8272</v>
      </c>
      <c r="O344" t="s">
        <v>8277</v>
      </c>
      <c r="P344" s="10">
        <f t="shared" si="10"/>
        <v>42489.780844907407</v>
      </c>
      <c r="Q344">
        <f t="shared" si="11"/>
        <v>2015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8272</v>
      </c>
      <c r="O345" t="s">
        <v>8277</v>
      </c>
      <c r="P345" s="10">
        <f t="shared" si="10"/>
        <v>41957.125</v>
      </c>
      <c r="Q345">
        <f t="shared" si="11"/>
        <v>2015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8272</v>
      </c>
      <c r="O346" t="s">
        <v>8277</v>
      </c>
      <c r="P346" s="10">
        <f t="shared" si="10"/>
        <v>42156.097222222219</v>
      </c>
      <c r="Q346">
        <f t="shared" si="11"/>
        <v>2015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8272</v>
      </c>
      <c r="O347" t="s">
        <v>8277</v>
      </c>
      <c r="P347" s="10">
        <f t="shared" si="10"/>
        <v>42144.944328703699</v>
      </c>
      <c r="Q347">
        <f t="shared" si="11"/>
        <v>2015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8272</v>
      </c>
      <c r="O348" t="s">
        <v>8277</v>
      </c>
      <c r="P348" s="10">
        <f t="shared" si="10"/>
        <v>42291.500243055561</v>
      </c>
      <c r="Q348">
        <f t="shared" si="11"/>
        <v>2015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8272</v>
      </c>
      <c r="O349" t="s">
        <v>8277</v>
      </c>
      <c r="P349" s="10">
        <f t="shared" si="10"/>
        <v>42322.537141203706</v>
      </c>
      <c r="Q349">
        <f t="shared" si="11"/>
        <v>2015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8272</v>
      </c>
      <c r="O350" t="s">
        <v>8277</v>
      </c>
      <c r="P350" s="10">
        <f t="shared" si="10"/>
        <v>42237.58699074074</v>
      </c>
      <c r="Q350">
        <f t="shared" si="11"/>
        <v>2015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8272</v>
      </c>
      <c r="O351" t="s">
        <v>8277</v>
      </c>
      <c r="P351" s="10">
        <f t="shared" si="10"/>
        <v>42790.498935185184</v>
      </c>
      <c r="Q351">
        <f t="shared" si="11"/>
        <v>2015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8272</v>
      </c>
      <c r="O352" t="s">
        <v>8277</v>
      </c>
      <c r="P352" s="10">
        <f t="shared" si="10"/>
        <v>42624.165972222225</v>
      </c>
      <c r="Q352">
        <f t="shared" si="11"/>
        <v>2015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8272</v>
      </c>
      <c r="O353" t="s">
        <v>8277</v>
      </c>
      <c r="P353" s="10">
        <f t="shared" si="10"/>
        <v>42467.923078703709</v>
      </c>
      <c r="Q353">
        <f t="shared" si="11"/>
        <v>2015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8272</v>
      </c>
      <c r="O354" t="s">
        <v>8277</v>
      </c>
      <c r="P354" s="10">
        <f t="shared" si="10"/>
        <v>41920.167453703703</v>
      </c>
      <c r="Q354">
        <f t="shared" si="11"/>
        <v>2015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8272</v>
      </c>
      <c r="O355" t="s">
        <v>8277</v>
      </c>
      <c r="P355" s="10">
        <f t="shared" si="10"/>
        <v>42327.833553240736</v>
      </c>
      <c r="Q355">
        <f t="shared" si="11"/>
        <v>2015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8272</v>
      </c>
      <c r="O356" t="s">
        <v>8277</v>
      </c>
      <c r="P356" s="10">
        <f t="shared" si="10"/>
        <v>42468.786122685182</v>
      </c>
      <c r="Q356">
        <f t="shared" si="11"/>
        <v>2015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8272</v>
      </c>
      <c r="O357" t="s">
        <v>8277</v>
      </c>
      <c r="P357" s="10">
        <f t="shared" si="10"/>
        <v>41974.3355787037</v>
      </c>
      <c r="Q357">
        <f t="shared" si="11"/>
        <v>2015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8272</v>
      </c>
      <c r="O358" t="s">
        <v>8277</v>
      </c>
      <c r="P358" s="10">
        <f t="shared" si="10"/>
        <v>42445.761493055557</v>
      </c>
      <c r="Q358">
        <f t="shared" si="11"/>
        <v>2015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8272</v>
      </c>
      <c r="O359" t="s">
        <v>8277</v>
      </c>
      <c r="P359" s="10">
        <f t="shared" si="10"/>
        <v>42118.222187499996</v>
      </c>
      <c r="Q359">
        <f t="shared" si="11"/>
        <v>2015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8272</v>
      </c>
      <c r="O360" t="s">
        <v>8277</v>
      </c>
      <c r="P360" s="10">
        <f t="shared" si="10"/>
        <v>42536.625</v>
      </c>
      <c r="Q360">
        <f t="shared" si="11"/>
        <v>2015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8272</v>
      </c>
      <c r="O361" t="s">
        <v>8277</v>
      </c>
      <c r="P361" s="10">
        <f t="shared" si="10"/>
        <v>41957.216666666667</v>
      </c>
      <c r="Q361">
        <f t="shared" si="11"/>
        <v>2015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8272</v>
      </c>
      <c r="O362" t="s">
        <v>8277</v>
      </c>
      <c r="P362" s="10">
        <f t="shared" si="10"/>
        <v>42208.132638888885</v>
      </c>
      <c r="Q362">
        <f t="shared" si="11"/>
        <v>2015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8272</v>
      </c>
      <c r="O363" t="s">
        <v>8277</v>
      </c>
      <c r="P363" s="10">
        <f t="shared" si="10"/>
        <v>41966.042893518519</v>
      </c>
      <c r="Q363">
        <f t="shared" si="11"/>
        <v>2015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8272</v>
      </c>
      <c r="O364" t="s">
        <v>8277</v>
      </c>
      <c r="P364" s="10">
        <f t="shared" si="10"/>
        <v>41859</v>
      </c>
      <c r="Q364">
        <f t="shared" si="11"/>
        <v>2015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8272</v>
      </c>
      <c r="O365" t="s">
        <v>8277</v>
      </c>
      <c r="P365" s="10">
        <f t="shared" si="10"/>
        <v>40300.806944444441</v>
      </c>
      <c r="Q365">
        <f t="shared" si="11"/>
        <v>2015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8272</v>
      </c>
      <c r="O366" t="s">
        <v>8277</v>
      </c>
      <c r="P366" s="10">
        <f t="shared" si="10"/>
        <v>41811.165972222225</v>
      </c>
      <c r="Q366">
        <f t="shared" si="11"/>
        <v>2015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8272</v>
      </c>
      <c r="O367" t="s">
        <v>8277</v>
      </c>
      <c r="P367" s="10">
        <f t="shared" si="10"/>
        <v>41698.606469907405</v>
      </c>
      <c r="Q367">
        <f t="shared" si="11"/>
        <v>2015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8272</v>
      </c>
      <c r="O368" t="s">
        <v>8277</v>
      </c>
      <c r="P368" s="10">
        <f t="shared" si="10"/>
        <v>41049.793032407404</v>
      </c>
      <c r="Q368">
        <f t="shared" si="11"/>
        <v>2015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8272</v>
      </c>
      <c r="O369" t="s">
        <v>8277</v>
      </c>
      <c r="P369" s="10">
        <f t="shared" si="10"/>
        <v>41395.207638888889</v>
      </c>
      <c r="Q369">
        <f t="shared" si="11"/>
        <v>2015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8272</v>
      </c>
      <c r="O370" t="s">
        <v>8277</v>
      </c>
      <c r="P370" s="10">
        <f t="shared" si="10"/>
        <v>42078.563912037032</v>
      </c>
      <c r="Q370">
        <f t="shared" si="11"/>
        <v>2015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8272</v>
      </c>
      <c r="O371" t="s">
        <v>8277</v>
      </c>
      <c r="P371" s="10">
        <f t="shared" si="10"/>
        <v>40923.551724537036</v>
      </c>
      <c r="Q371">
        <f t="shared" si="11"/>
        <v>2015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8272</v>
      </c>
      <c r="O372" t="s">
        <v>8277</v>
      </c>
      <c r="P372" s="10">
        <f t="shared" si="10"/>
        <v>42741.795138888891</v>
      </c>
      <c r="Q372">
        <f t="shared" si="11"/>
        <v>2015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8272</v>
      </c>
      <c r="O373" t="s">
        <v>8277</v>
      </c>
      <c r="P373" s="10">
        <f t="shared" si="10"/>
        <v>41306.767812500002</v>
      </c>
      <c r="Q373">
        <f t="shared" si="11"/>
        <v>2015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8272</v>
      </c>
      <c r="O374" t="s">
        <v>8277</v>
      </c>
      <c r="P374" s="10">
        <f t="shared" si="10"/>
        <v>42465.666666666672</v>
      </c>
      <c r="Q374">
        <f t="shared" si="11"/>
        <v>2015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8272</v>
      </c>
      <c r="O375" t="s">
        <v>8277</v>
      </c>
      <c r="P375" s="10">
        <f t="shared" si="10"/>
        <v>41108.91201388889</v>
      </c>
      <c r="Q375">
        <f t="shared" si="11"/>
        <v>2015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8272</v>
      </c>
      <c r="O376" t="s">
        <v>8277</v>
      </c>
      <c r="P376" s="10">
        <f t="shared" si="10"/>
        <v>40802.889247685183</v>
      </c>
      <c r="Q376">
        <f t="shared" si="11"/>
        <v>2015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8272</v>
      </c>
      <c r="O377" t="s">
        <v>8277</v>
      </c>
      <c r="P377" s="10">
        <f t="shared" si="10"/>
        <v>41699.720833333333</v>
      </c>
      <c r="Q377">
        <f t="shared" si="11"/>
        <v>2015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8272</v>
      </c>
      <c r="O378" t="s">
        <v>8277</v>
      </c>
      <c r="P378" s="10">
        <f t="shared" si="10"/>
        <v>42607.452731481477</v>
      </c>
      <c r="Q378">
        <f t="shared" si="11"/>
        <v>2015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8272</v>
      </c>
      <c r="O379" t="s">
        <v>8277</v>
      </c>
      <c r="P379" s="10">
        <f t="shared" si="10"/>
        <v>42322.292361111111</v>
      </c>
      <c r="Q379">
        <f t="shared" si="11"/>
        <v>2015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8272</v>
      </c>
      <c r="O380" t="s">
        <v>8277</v>
      </c>
      <c r="P380" s="10">
        <f t="shared" si="10"/>
        <v>42394.994444444441</v>
      </c>
      <c r="Q380">
        <f t="shared" si="11"/>
        <v>2015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8272</v>
      </c>
      <c r="O381" t="s">
        <v>8277</v>
      </c>
      <c r="P381" s="10">
        <f t="shared" si="10"/>
        <v>41032.688333333332</v>
      </c>
      <c r="Q381">
        <f t="shared" si="11"/>
        <v>2015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8272</v>
      </c>
      <c r="O382" t="s">
        <v>8277</v>
      </c>
      <c r="P382" s="10">
        <f t="shared" si="10"/>
        <v>42392.719814814816</v>
      </c>
      <c r="Q382">
        <f t="shared" si="11"/>
        <v>2015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8272</v>
      </c>
      <c r="O383" t="s">
        <v>8277</v>
      </c>
      <c r="P383" s="10">
        <f t="shared" si="10"/>
        <v>41120.208333333336</v>
      </c>
      <c r="Q383">
        <f t="shared" si="11"/>
        <v>2015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8272</v>
      </c>
      <c r="O384" t="s">
        <v>8277</v>
      </c>
      <c r="P384" s="10">
        <f t="shared" si="10"/>
        <v>41158.709490740745</v>
      </c>
      <c r="Q384">
        <f t="shared" si="11"/>
        <v>2015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8272</v>
      </c>
      <c r="O385" t="s">
        <v>8277</v>
      </c>
      <c r="P385" s="10">
        <f t="shared" si="10"/>
        <v>41778.117581018516</v>
      </c>
      <c r="Q385">
        <f t="shared" si="11"/>
        <v>2015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8272</v>
      </c>
      <c r="O386" t="s">
        <v>8277</v>
      </c>
      <c r="P386" s="10">
        <f t="shared" si="10"/>
        <v>42010.781793981485</v>
      </c>
      <c r="Q386">
        <f t="shared" si="11"/>
        <v>2015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8272</v>
      </c>
      <c r="O387" t="s">
        <v>8277</v>
      </c>
      <c r="P387" s="10">
        <f t="shared" ref="P387:P450" si="12">(((I387/60)/60)/24)+DATE(1970,1,1)</f>
        <v>41964.626168981486</v>
      </c>
      <c r="Q387">
        <f t="shared" ref="Q387:Q450" si="13">YEAR(42208.125)</f>
        <v>2015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8272</v>
      </c>
      <c r="O388" t="s">
        <v>8277</v>
      </c>
      <c r="P388" s="10">
        <f t="shared" si="12"/>
        <v>42226.951284722221</v>
      </c>
      <c r="Q388">
        <f t="shared" si="13"/>
        <v>2015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8272</v>
      </c>
      <c r="O389" t="s">
        <v>8277</v>
      </c>
      <c r="P389" s="10">
        <f t="shared" si="12"/>
        <v>42231.25</v>
      </c>
      <c r="Q389">
        <f t="shared" si="13"/>
        <v>2015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8272</v>
      </c>
      <c r="O390" t="s">
        <v>8277</v>
      </c>
      <c r="P390" s="10">
        <f t="shared" si="12"/>
        <v>42579.076157407413</v>
      </c>
      <c r="Q390">
        <f t="shared" si="13"/>
        <v>2015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8272</v>
      </c>
      <c r="O391" t="s">
        <v>8277</v>
      </c>
      <c r="P391" s="10">
        <f t="shared" si="12"/>
        <v>41705.957638888889</v>
      </c>
      <c r="Q391">
        <f t="shared" si="13"/>
        <v>2015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8272</v>
      </c>
      <c r="O392" t="s">
        <v>8277</v>
      </c>
      <c r="P392" s="10">
        <f t="shared" si="12"/>
        <v>42132.036712962959</v>
      </c>
      <c r="Q392">
        <f t="shared" si="13"/>
        <v>2015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8272</v>
      </c>
      <c r="O393" t="s">
        <v>8277</v>
      </c>
      <c r="P393" s="10">
        <f t="shared" si="12"/>
        <v>40895.040972222225</v>
      </c>
      <c r="Q393">
        <f t="shared" si="13"/>
        <v>2015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8272</v>
      </c>
      <c r="O394" t="s">
        <v>8277</v>
      </c>
      <c r="P394" s="10">
        <f t="shared" si="12"/>
        <v>40794.125</v>
      </c>
      <c r="Q394">
        <f t="shared" si="13"/>
        <v>2015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8272</v>
      </c>
      <c r="O395" t="s">
        <v>8277</v>
      </c>
      <c r="P395" s="10">
        <f t="shared" si="12"/>
        <v>41557.708935185183</v>
      </c>
      <c r="Q395">
        <f t="shared" si="13"/>
        <v>2015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8272</v>
      </c>
      <c r="O396" t="s">
        <v>8277</v>
      </c>
      <c r="P396" s="10">
        <f t="shared" si="12"/>
        <v>42477.776412037041</v>
      </c>
      <c r="Q396">
        <f t="shared" si="13"/>
        <v>2015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8272</v>
      </c>
      <c r="O397" t="s">
        <v>8277</v>
      </c>
      <c r="P397" s="10">
        <f t="shared" si="12"/>
        <v>41026.897222222222</v>
      </c>
      <c r="Q397">
        <f t="shared" si="13"/>
        <v>2015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8272</v>
      </c>
      <c r="O398" t="s">
        <v>8277</v>
      </c>
      <c r="P398" s="10">
        <f t="shared" si="12"/>
        <v>41097.564884259256</v>
      </c>
      <c r="Q398">
        <f t="shared" si="13"/>
        <v>2015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8272</v>
      </c>
      <c r="O399" t="s">
        <v>8277</v>
      </c>
      <c r="P399" s="10">
        <f t="shared" si="12"/>
        <v>40422.155555555553</v>
      </c>
      <c r="Q399">
        <f t="shared" si="13"/>
        <v>2015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8272</v>
      </c>
      <c r="O400" t="s">
        <v>8277</v>
      </c>
      <c r="P400" s="10">
        <f t="shared" si="12"/>
        <v>42123.793124999997</v>
      </c>
      <c r="Q400">
        <f t="shared" si="13"/>
        <v>2015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8272</v>
      </c>
      <c r="O401" t="s">
        <v>8277</v>
      </c>
      <c r="P401" s="10">
        <f t="shared" si="12"/>
        <v>42718.5</v>
      </c>
      <c r="Q401">
        <f t="shared" si="13"/>
        <v>2015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8272</v>
      </c>
      <c r="O402" t="s">
        <v>8277</v>
      </c>
      <c r="P402" s="10">
        <f t="shared" si="12"/>
        <v>41776.145833333336</v>
      </c>
      <c r="Q402">
        <f t="shared" si="13"/>
        <v>2015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8272</v>
      </c>
      <c r="O403" t="s">
        <v>8277</v>
      </c>
      <c r="P403" s="10">
        <f t="shared" si="12"/>
        <v>40762.842245370368</v>
      </c>
      <c r="Q403">
        <f t="shared" si="13"/>
        <v>2015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8272</v>
      </c>
      <c r="O404" t="s">
        <v>8277</v>
      </c>
      <c r="P404" s="10">
        <f t="shared" si="12"/>
        <v>42313.58121527778</v>
      </c>
      <c r="Q404">
        <f t="shared" si="13"/>
        <v>2015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8272</v>
      </c>
      <c r="O405" t="s">
        <v>8277</v>
      </c>
      <c r="P405" s="10">
        <f t="shared" si="12"/>
        <v>40765.297222222223</v>
      </c>
      <c r="Q405">
        <f t="shared" si="13"/>
        <v>2015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8272</v>
      </c>
      <c r="O406" t="s">
        <v>8277</v>
      </c>
      <c r="P406" s="10">
        <f t="shared" si="12"/>
        <v>41675.961111111108</v>
      </c>
      <c r="Q406">
        <f t="shared" si="13"/>
        <v>2015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8272</v>
      </c>
      <c r="O407" t="s">
        <v>8277</v>
      </c>
      <c r="P407" s="10">
        <f t="shared" si="12"/>
        <v>41704.08494212963</v>
      </c>
      <c r="Q407">
        <f t="shared" si="13"/>
        <v>2015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8272</v>
      </c>
      <c r="O408" t="s">
        <v>8277</v>
      </c>
      <c r="P408" s="10">
        <f t="shared" si="12"/>
        <v>40672.249305555553</v>
      </c>
      <c r="Q408">
        <f t="shared" si="13"/>
        <v>2015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8272</v>
      </c>
      <c r="O409" t="s">
        <v>8277</v>
      </c>
      <c r="P409" s="10">
        <f t="shared" si="12"/>
        <v>40866.912615740745</v>
      </c>
      <c r="Q409">
        <f t="shared" si="13"/>
        <v>2015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8272</v>
      </c>
      <c r="O410" t="s">
        <v>8277</v>
      </c>
      <c r="P410" s="10">
        <f t="shared" si="12"/>
        <v>41583.777662037035</v>
      </c>
      <c r="Q410">
        <f t="shared" si="13"/>
        <v>2015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8272</v>
      </c>
      <c r="O411" t="s">
        <v>8277</v>
      </c>
      <c r="P411" s="10">
        <f t="shared" si="12"/>
        <v>42573.862777777773</v>
      </c>
      <c r="Q411">
        <f t="shared" si="13"/>
        <v>2015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8272</v>
      </c>
      <c r="O412" t="s">
        <v>8277</v>
      </c>
      <c r="P412" s="10">
        <f t="shared" si="12"/>
        <v>42173.981446759266</v>
      </c>
      <c r="Q412">
        <f t="shared" si="13"/>
        <v>2015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8272</v>
      </c>
      <c r="O413" t="s">
        <v>8277</v>
      </c>
      <c r="P413" s="10">
        <f t="shared" si="12"/>
        <v>41630.208333333336</v>
      </c>
      <c r="Q413">
        <f t="shared" si="13"/>
        <v>2015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8272</v>
      </c>
      <c r="O414" t="s">
        <v>8277</v>
      </c>
      <c r="P414" s="10">
        <f t="shared" si="12"/>
        <v>41115.742800925924</v>
      </c>
      <c r="Q414">
        <f t="shared" si="13"/>
        <v>2015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8272</v>
      </c>
      <c r="O415" t="s">
        <v>8277</v>
      </c>
      <c r="P415" s="10">
        <f t="shared" si="12"/>
        <v>41109.877442129626</v>
      </c>
      <c r="Q415">
        <f t="shared" si="13"/>
        <v>2015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8272</v>
      </c>
      <c r="O416" t="s">
        <v>8277</v>
      </c>
      <c r="P416" s="10">
        <f t="shared" si="12"/>
        <v>41559.063252314816</v>
      </c>
      <c r="Q416">
        <f t="shared" si="13"/>
        <v>2015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8272</v>
      </c>
      <c r="O417" t="s">
        <v>8277</v>
      </c>
      <c r="P417" s="10">
        <f t="shared" si="12"/>
        <v>41929.5</v>
      </c>
      <c r="Q417">
        <f t="shared" si="13"/>
        <v>2015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8272</v>
      </c>
      <c r="O418" t="s">
        <v>8277</v>
      </c>
      <c r="P418" s="10">
        <f t="shared" si="12"/>
        <v>41678.396192129629</v>
      </c>
      <c r="Q418">
        <f t="shared" si="13"/>
        <v>2015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8272</v>
      </c>
      <c r="O419" t="s">
        <v>8277</v>
      </c>
      <c r="P419" s="10">
        <f t="shared" si="12"/>
        <v>41372.189583333333</v>
      </c>
      <c r="Q419">
        <f t="shared" si="13"/>
        <v>2015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8272</v>
      </c>
      <c r="O420" t="s">
        <v>8277</v>
      </c>
      <c r="P420" s="10">
        <f t="shared" si="12"/>
        <v>42208.282372685186</v>
      </c>
      <c r="Q420">
        <f t="shared" si="13"/>
        <v>2015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8272</v>
      </c>
      <c r="O421" t="s">
        <v>8277</v>
      </c>
      <c r="P421" s="10">
        <f t="shared" si="12"/>
        <v>41454.842442129629</v>
      </c>
      <c r="Q421">
        <f t="shared" si="13"/>
        <v>2015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8272</v>
      </c>
      <c r="O422" t="s">
        <v>8278</v>
      </c>
      <c r="P422" s="10">
        <f t="shared" si="12"/>
        <v>41712.194803240738</v>
      </c>
      <c r="Q422">
        <f t="shared" si="13"/>
        <v>2015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8272</v>
      </c>
      <c r="O423" t="s">
        <v>8278</v>
      </c>
      <c r="P423" s="10">
        <f t="shared" si="12"/>
        <v>42237.491388888884</v>
      </c>
      <c r="Q423">
        <f t="shared" si="13"/>
        <v>2015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8272</v>
      </c>
      <c r="O424" t="s">
        <v>8278</v>
      </c>
      <c r="P424" s="10">
        <f t="shared" si="12"/>
        <v>41893.260381944441</v>
      </c>
      <c r="Q424">
        <f t="shared" si="13"/>
        <v>2015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8272</v>
      </c>
      <c r="O425" t="s">
        <v>8278</v>
      </c>
      <c r="P425" s="10">
        <f t="shared" si="12"/>
        <v>41430.92627314815</v>
      </c>
      <c r="Q425">
        <f t="shared" si="13"/>
        <v>2015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8272</v>
      </c>
      <c r="O426" t="s">
        <v>8278</v>
      </c>
      <c r="P426" s="10">
        <f t="shared" si="12"/>
        <v>40994.334479166668</v>
      </c>
      <c r="Q426">
        <f t="shared" si="13"/>
        <v>2015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8272</v>
      </c>
      <c r="O427" t="s">
        <v>8278</v>
      </c>
      <c r="P427" s="10">
        <f t="shared" si="12"/>
        <v>42335.902824074074</v>
      </c>
      <c r="Q427">
        <f t="shared" si="13"/>
        <v>2015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8272</v>
      </c>
      <c r="O428" t="s">
        <v>8278</v>
      </c>
      <c r="P428" s="10">
        <f t="shared" si="12"/>
        <v>42430.711967592593</v>
      </c>
      <c r="Q428">
        <f t="shared" si="13"/>
        <v>2015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8272</v>
      </c>
      <c r="O429" t="s">
        <v>8278</v>
      </c>
      <c r="P429" s="10">
        <f t="shared" si="12"/>
        <v>42299.790972222225</v>
      </c>
      <c r="Q429">
        <f t="shared" si="13"/>
        <v>2015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8272</v>
      </c>
      <c r="O430" t="s">
        <v>8278</v>
      </c>
      <c r="P430" s="10">
        <f t="shared" si="12"/>
        <v>41806.916666666664</v>
      </c>
      <c r="Q430">
        <f t="shared" si="13"/>
        <v>2015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8272</v>
      </c>
      <c r="O431" t="s">
        <v>8278</v>
      </c>
      <c r="P431" s="10">
        <f t="shared" si="12"/>
        <v>40144.207638888889</v>
      </c>
      <c r="Q431">
        <f t="shared" si="13"/>
        <v>2015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8272</v>
      </c>
      <c r="O432" t="s">
        <v>8278</v>
      </c>
      <c r="P432" s="10">
        <f t="shared" si="12"/>
        <v>41528.107256944444</v>
      </c>
      <c r="Q432">
        <f t="shared" si="13"/>
        <v>2015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8272</v>
      </c>
      <c r="O433" t="s">
        <v>8278</v>
      </c>
      <c r="P433" s="10">
        <f t="shared" si="12"/>
        <v>42556.871331018512</v>
      </c>
      <c r="Q433">
        <f t="shared" si="13"/>
        <v>2015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8272</v>
      </c>
      <c r="O434" t="s">
        <v>8278</v>
      </c>
      <c r="P434" s="10">
        <f t="shared" si="12"/>
        <v>42298.726631944446</v>
      </c>
      <c r="Q434">
        <f t="shared" si="13"/>
        <v>2015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8272</v>
      </c>
      <c r="O435" t="s">
        <v>8278</v>
      </c>
      <c r="P435" s="10">
        <f t="shared" si="12"/>
        <v>42288.629884259266</v>
      </c>
      <c r="Q435">
        <f t="shared" si="13"/>
        <v>2015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8272</v>
      </c>
      <c r="O436" t="s">
        <v>8278</v>
      </c>
      <c r="P436" s="10">
        <f t="shared" si="12"/>
        <v>41609.876180555555</v>
      </c>
      <c r="Q436">
        <f t="shared" si="13"/>
        <v>2015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8272</v>
      </c>
      <c r="O437" t="s">
        <v>8278</v>
      </c>
      <c r="P437" s="10">
        <f t="shared" si="12"/>
        <v>41530.747453703705</v>
      </c>
      <c r="Q437">
        <f t="shared" si="13"/>
        <v>2015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8272</v>
      </c>
      <c r="O438" t="s">
        <v>8278</v>
      </c>
      <c r="P438" s="10">
        <f t="shared" si="12"/>
        <v>41486.36241898148</v>
      </c>
      <c r="Q438">
        <f t="shared" si="13"/>
        <v>2015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8272</v>
      </c>
      <c r="O439" t="s">
        <v>8278</v>
      </c>
      <c r="P439" s="10">
        <f t="shared" si="12"/>
        <v>42651.31858796296</v>
      </c>
      <c r="Q439">
        <f t="shared" si="13"/>
        <v>2015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8272</v>
      </c>
      <c r="O440" t="s">
        <v>8278</v>
      </c>
      <c r="P440" s="10">
        <f t="shared" si="12"/>
        <v>42326.302754629629</v>
      </c>
      <c r="Q440">
        <f t="shared" si="13"/>
        <v>2015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8272</v>
      </c>
      <c r="O441" t="s">
        <v>8278</v>
      </c>
      <c r="P441" s="10">
        <f t="shared" si="12"/>
        <v>41929.761782407404</v>
      </c>
      <c r="Q441">
        <f t="shared" si="13"/>
        <v>2015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8272</v>
      </c>
      <c r="O442" t="s">
        <v>8278</v>
      </c>
      <c r="P442" s="10">
        <f t="shared" si="12"/>
        <v>42453.943900462968</v>
      </c>
      <c r="Q442">
        <f t="shared" si="13"/>
        <v>2015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8272</v>
      </c>
      <c r="O443" t="s">
        <v>8278</v>
      </c>
      <c r="P443" s="10">
        <f t="shared" si="12"/>
        <v>41580.793935185182</v>
      </c>
      <c r="Q443">
        <f t="shared" si="13"/>
        <v>2015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8272</v>
      </c>
      <c r="O444" t="s">
        <v>8278</v>
      </c>
      <c r="P444" s="10">
        <f t="shared" si="12"/>
        <v>42054.888692129629</v>
      </c>
      <c r="Q444">
        <f t="shared" si="13"/>
        <v>2015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8272</v>
      </c>
      <c r="O445" t="s">
        <v>8278</v>
      </c>
      <c r="P445" s="10">
        <f t="shared" si="12"/>
        <v>41680.015057870369</v>
      </c>
      <c r="Q445">
        <f t="shared" si="13"/>
        <v>2015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8272</v>
      </c>
      <c r="O446" t="s">
        <v>8278</v>
      </c>
      <c r="P446" s="10">
        <f t="shared" si="12"/>
        <v>40954.906956018516</v>
      </c>
      <c r="Q446">
        <f t="shared" si="13"/>
        <v>2015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8272</v>
      </c>
      <c r="O447" t="s">
        <v>8278</v>
      </c>
      <c r="P447" s="10">
        <f t="shared" si="12"/>
        <v>42145.335358796292</v>
      </c>
      <c r="Q447">
        <f t="shared" si="13"/>
        <v>2015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8272</v>
      </c>
      <c r="O448" t="s">
        <v>8278</v>
      </c>
      <c r="P448" s="10">
        <f t="shared" si="12"/>
        <v>42067.083564814813</v>
      </c>
      <c r="Q448">
        <f t="shared" si="13"/>
        <v>2015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8272</v>
      </c>
      <c r="O449" t="s">
        <v>8278</v>
      </c>
      <c r="P449" s="10">
        <f t="shared" si="12"/>
        <v>41356.513460648144</v>
      </c>
      <c r="Q449">
        <f t="shared" si="13"/>
        <v>2015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8272</v>
      </c>
      <c r="O450" t="s">
        <v>8278</v>
      </c>
      <c r="P450" s="10">
        <f t="shared" si="12"/>
        <v>41773.758043981477</v>
      </c>
      <c r="Q450">
        <f t="shared" si="13"/>
        <v>2015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8272</v>
      </c>
      <c r="O451" t="s">
        <v>8278</v>
      </c>
      <c r="P451" s="10">
        <f t="shared" ref="P451:P514" si="14">(((I451/60)/60)/24)+DATE(1970,1,1)</f>
        <v>41564.568113425928</v>
      </c>
      <c r="Q451">
        <f t="shared" ref="Q451:Q514" si="15">YEAR(42208.125)</f>
        <v>2015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8272</v>
      </c>
      <c r="O452" t="s">
        <v>8278</v>
      </c>
      <c r="P452" s="10">
        <f t="shared" si="14"/>
        <v>41684.946759259255</v>
      </c>
      <c r="Q452">
        <f t="shared" si="15"/>
        <v>2015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8272</v>
      </c>
      <c r="O453" t="s">
        <v>8278</v>
      </c>
      <c r="P453" s="10">
        <f t="shared" si="14"/>
        <v>41664.715173611112</v>
      </c>
      <c r="Q453">
        <f t="shared" si="15"/>
        <v>2015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8272</v>
      </c>
      <c r="O454" t="s">
        <v>8278</v>
      </c>
      <c r="P454" s="10">
        <f t="shared" si="14"/>
        <v>42137.703877314809</v>
      </c>
      <c r="Q454">
        <f t="shared" si="15"/>
        <v>2015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8272</v>
      </c>
      <c r="O455" t="s">
        <v>8278</v>
      </c>
      <c r="P455" s="10">
        <f t="shared" si="14"/>
        <v>42054.824988425928</v>
      </c>
      <c r="Q455">
        <f t="shared" si="15"/>
        <v>2015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8272</v>
      </c>
      <c r="O456" t="s">
        <v>8278</v>
      </c>
      <c r="P456" s="10">
        <f t="shared" si="14"/>
        <v>41969.551388888889</v>
      </c>
      <c r="Q456">
        <f t="shared" si="15"/>
        <v>2015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8272</v>
      </c>
      <c r="O457" t="s">
        <v>8278</v>
      </c>
      <c r="P457" s="10">
        <f t="shared" si="14"/>
        <v>41016.021527777775</v>
      </c>
      <c r="Q457">
        <f t="shared" si="15"/>
        <v>2015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8272</v>
      </c>
      <c r="O458" t="s">
        <v>8278</v>
      </c>
      <c r="P458" s="10">
        <f t="shared" si="14"/>
        <v>41569.165972222225</v>
      </c>
      <c r="Q458">
        <f t="shared" si="15"/>
        <v>2015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8272</v>
      </c>
      <c r="O459" t="s">
        <v>8278</v>
      </c>
      <c r="P459" s="10">
        <f t="shared" si="14"/>
        <v>41867.767500000002</v>
      </c>
      <c r="Q459">
        <f t="shared" si="15"/>
        <v>2015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8272</v>
      </c>
      <c r="O460" t="s">
        <v>8278</v>
      </c>
      <c r="P460" s="10">
        <f t="shared" si="14"/>
        <v>41408.69976851852</v>
      </c>
      <c r="Q460">
        <f t="shared" si="15"/>
        <v>2015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8272</v>
      </c>
      <c r="O461" t="s">
        <v>8278</v>
      </c>
      <c r="P461" s="10">
        <f t="shared" si="14"/>
        <v>40860.682025462964</v>
      </c>
      <c r="Q461">
        <f t="shared" si="15"/>
        <v>2015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8272</v>
      </c>
      <c r="O462" t="s">
        <v>8278</v>
      </c>
      <c r="P462" s="10">
        <f t="shared" si="14"/>
        <v>41791.166666666664</v>
      </c>
      <c r="Q462">
        <f t="shared" si="15"/>
        <v>2015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8272</v>
      </c>
      <c r="O463" t="s">
        <v>8278</v>
      </c>
      <c r="P463" s="10">
        <f t="shared" si="14"/>
        <v>41427.84684027778</v>
      </c>
      <c r="Q463">
        <f t="shared" si="15"/>
        <v>2015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8272</v>
      </c>
      <c r="O464" t="s">
        <v>8278</v>
      </c>
      <c r="P464" s="10">
        <f t="shared" si="14"/>
        <v>40765.126631944448</v>
      </c>
      <c r="Q464">
        <f t="shared" si="15"/>
        <v>2015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8272</v>
      </c>
      <c r="O465" t="s">
        <v>8278</v>
      </c>
      <c r="P465" s="10">
        <f t="shared" si="14"/>
        <v>40810.710104166668</v>
      </c>
      <c r="Q465">
        <f t="shared" si="15"/>
        <v>2015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8272</v>
      </c>
      <c r="O466" t="s">
        <v>8278</v>
      </c>
      <c r="P466" s="10">
        <f t="shared" si="14"/>
        <v>42508.848784722228</v>
      </c>
      <c r="Q466">
        <f t="shared" si="15"/>
        <v>2015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8272</v>
      </c>
      <c r="O467" t="s">
        <v>8278</v>
      </c>
      <c r="P467" s="10">
        <f t="shared" si="14"/>
        <v>41817.120069444441</v>
      </c>
      <c r="Q467">
        <f t="shared" si="15"/>
        <v>2015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8272</v>
      </c>
      <c r="O468" t="s">
        <v>8278</v>
      </c>
      <c r="P468" s="10">
        <f t="shared" si="14"/>
        <v>41159.942870370374</v>
      </c>
      <c r="Q468">
        <f t="shared" si="15"/>
        <v>2015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8272</v>
      </c>
      <c r="O469" t="s">
        <v>8278</v>
      </c>
      <c r="P469" s="10">
        <f t="shared" si="14"/>
        <v>41180.679791666669</v>
      </c>
      <c r="Q469">
        <f t="shared" si="15"/>
        <v>2015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8272</v>
      </c>
      <c r="O470" t="s">
        <v>8278</v>
      </c>
      <c r="P470" s="10">
        <f t="shared" si="14"/>
        <v>41101.160474537035</v>
      </c>
      <c r="Q470">
        <f t="shared" si="15"/>
        <v>2015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8272</v>
      </c>
      <c r="O471" t="s">
        <v>8278</v>
      </c>
      <c r="P471" s="10">
        <f t="shared" si="14"/>
        <v>41887.989861111113</v>
      </c>
      <c r="Q471">
        <f t="shared" si="15"/>
        <v>2015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8272</v>
      </c>
      <c r="O472" t="s">
        <v>8278</v>
      </c>
      <c r="P472" s="10">
        <f t="shared" si="14"/>
        <v>41655.166666666664</v>
      </c>
      <c r="Q472">
        <f t="shared" si="15"/>
        <v>2015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8272</v>
      </c>
      <c r="O473" t="s">
        <v>8278</v>
      </c>
      <c r="P473" s="10">
        <f t="shared" si="14"/>
        <v>41748.680312500001</v>
      </c>
      <c r="Q473">
        <f t="shared" si="15"/>
        <v>2015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8272</v>
      </c>
      <c r="O474" t="s">
        <v>8278</v>
      </c>
      <c r="P474" s="10">
        <f t="shared" si="14"/>
        <v>41874.922662037039</v>
      </c>
      <c r="Q474">
        <f t="shared" si="15"/>
        <v>2015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8272</v>
      </c>
      <c r="O475" t="s">
        <v>8278</v>
      </c>
      <c r="P475" s="10">
        <f t="shared" si="14"/>
        <v>41899.698136574072</v>
      </c>
      <c r="Q475">
        <f t="shared" si="15"/>
        <v>2015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8272</v>
      </c>
      <c r="O476" t="s">
        <v>8278</v>
      </c>
      <c r="P476" s="10">
        <f t="shared" si="14"/>
        <v>42783.329039351855</v>
      </c>
      <c r="Q476">
        <f t="shared" si="15"/>
        <v>2015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8272</v>
      </c>
      <c r="O477" t="s">
        <v>8278</v>
      </c>
      <c r="P477" s="10">
        <f t="shared" si="14"/>
        <v>42130.086145833338</v>
      </c>
      <c r="Q477">
        <f t="shared" si="15"/>
        <v>2015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8272</v>
      </c>
      <c r="O478" t="s">
        <v>8278</v>
      </c>
      <c r="P478" s="10">
        <f t="shared" si="14"/>
        <v>41793.165972222225</v>
      </c>
      <c r="Q478">
        <f t="shared" si="15"/>
        <v>2015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8272</v>
      </c>
      <c r="O479" t="s">
        <v>8278</v>
      </c>
      <c r="P479" s="10">
        <f t="shared" si="14"/>
        <v>41047.83488425926</v>
      </c>
      <c r="Q479">
        <f t="shared" si="15"/>
        <v>2015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8272</v>
      </c>
      <c r="O480" t="s">
        <v>8278</v>
      </c>
      <c r="P480" s="10">
        <f t="shared" si="14"/>
        <v>42095.869317129633</v>
      </c>
      <c r="Q480">
        <f t="shared" si="15"/>
        <v>2015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8272</v>
      </c>
      <c r="O481" t="s">
        <v>8278</v>
      </c>
      <c r="P481" s="10">
        <f t="shared" si="14"/>
        <v>41964.449479166666</v>
      </c>
      <c r="Q481">
        <f t="shared" si="15"/>
        <v>2015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8272</v>
      </c>
      <c r="O482" t="s">
        <v>8278</v>
      </c>
      <c r="P482" s="10">
        <f t="shared" si="14"/>
        <v>41495.500173611108</v>
      </c>
      <c r="Q482">
        <f t="shared" si="15"/>
        <v>2015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8272</v>
      </c>
      <c r="O483" t="s">
        <v>8278</v>
      </c>
      <c r="P483" s="10">
        <f t="shared" si="14"/>
        <v>41192.672326388885</v>
      </c>
      <c r="Q483">
        <f t="shared" si="15"/>
        <v>2015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8272</v>
      </c>
      <c r="O484" t="s">
        <v>8278</v>
      </c>
      <c r="P484" s="10">
        <f t="shared" si="14"/>
        <v>42474.606944444444</v>
      </c>
      <c r="Q484">
        <f t="shared" si="15"/>
        <v>2015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8272</v>
      </c>
      <c r="O485" t="s">
        <v>8278</v>
      </c>
      <c r="P485" s="10">
        <f t="shared" si="14"/>
        <v>41303.197592592594</v>
      </c>
      <c r="Q485">
        <f t="shared" si="15"/>
        <v>2015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8272</v>
      </c>
      <c r="O486" t="s">
        <v>8278</v>
      </c>
      <c r="P486" s="10">
        <f t="shared" si="14"/>
        <v>42313.981157407412</v>
      </c>
      <c r="Q486">
        <f t="shared" si="15"/>
        <v>2015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8272</v>
      </c>
      <c r="O487" t="s">
        <v>8278</v>
      </c>
      <c r="P487" s="10">
        <f t="shared" si="14"/>
        <v>41411.50577546296</v>
      </c>
      <c r="Q487">
        <f t="shared" si="15"/>
        <v>2015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8272</v>
      </c>
      <c r="O488" t="s">
        <v>8278</v>
      </c>
      <c r="P488" s="10">
        <f t="shared" si="14"/>
        <v>41791.94258101852</v>
      </c>
      <c r="Q488">
        <f t="shared" si="15"/>
        <v>2015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8272</v>
      </c>
      <c r="O489" t="s">
        <v>8278</v>
      </c>
      <c r="P489" s="10">
        <f t="shared" si="14"/>
        <v>42729.636504629627</v>
      </c>
      <c r="Q489">
        <f t="shared" si="15"/>
        <v>2015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8272</v>
      </c>
      <c r="O490" t="s">
        <v>8278</v>
      </c>
      <c r="P490" s="10">
        <f t="shared" si="14"/>
        <v>42744.054398148146</v>
      </c>
      <c r="Q490">
        <f t="shared" si="15"/>
        <v>2015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8272</v>
      </c>
      <c r="O491" t="s">
        <v>8278</v>
      </c>
      <c r="P491" s="10">
        <f t="shared" si="14"/>
        <v>40913.481249999997</v>
      </c>
      <c r="Q491">
        <f t="shared" si="15"/>
        <v>2015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8272</v>
      </c>
      <c r="O492" t="s">
        <v>8278</v>
      </c>
      <c r="P492" s="10">
        <f t="shared" si="14"/>
        <v>41143.968576388892</v>
      </c>
      <c r="Q492">
        <f t="shared" si="15"/>
        <v>2015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8272</v>
      </c>
      <c r="O493" t="s">
        <v>8278</v>
      </c>
      <c r="P493" s="10">
        <f t="shared" si="14"/>
        <v>42396.982627314821</v>
      </c>
      <c r="Q493">
        <f t="shared" si="15"/>
        <v>2015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8272</v>
      </c>
      <c r="O494" t="s">
        <v>8278</v>
      </c>
      <c r="P494" s="10">
        <f t="shared" si="14"/>
        <v>42656.03506944445</v>
      </c>
      <c r="Q494">
        <f t="shared" si="15"/>
        <v>2015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8272</v>
      </c>
      <c r="O495" t="s">
        <v>8278</v>
      </c>
      <c r="P495" s="10">
        <f t="shared" si="14"/>
        <v>42144.726134259254</v>
      </c>
      <c r="Q495">
        <f t="shared" si="15"/>
        <v>2015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8272</v>
      </c>
      <c r="O496" t="s">
        <v>8278</v>
      </c>
      <c r="P496" s="10">
        <f t="shared" si="14"/>
        <v>41823.125</v>
      </c>
      <c r="Q496">
        <f t="shared" si="15"/>
        <v>2015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8272</v>
      </c>
      <c r="O497" t="s">
        <v>8278</v>
      </c>
      <c r="P497" s="10">
        <f t="shared" si="14"/>
        <v>42201.827604166669</v>
      </c>
      <c r="Q497">
        <f t="shared" si="15"/>
        <v>2015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8272</v>
      </c>
      <c r="O498" t="s">
        <v>8278</v>
      </c>
      <c r="P498" s="10">
        <f t="shared" si="14"/>
        <v>41680.93141203704</v>
      </c>
      <c r="Q498">
        <f t="shared" si="15"/>
        <v>2015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8272</v>
      </c>
      <c r="O499" t="s">
        <v>8278</v>
      </c>
      <c r="P499" s="10">
        <f t="shared" si="14"/>
        <v>41998.208333333328</v>
      </c>
      <c r="Q499">
        <f t="shared" si="15"/>
        <v>2015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8272</v>
      </c>
      <c r="O500" t="s">
        <v>8278</v>
      </c>
      <c r="P500" s="10">
        <f t="shared" si="14"/>
        <v>40900.762141203704</v>
      </c>
      <c r="Q500">
        <f t="shared" si="15"/>
        <v>2015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8272</v>
      </c>
      <c r="O501" t="s">
        <v>8278</v>
      </c>
      <c r="P501" s="10">
        <f t="shared" si="14"/>
        <v>40098.874305555553</v>
      </c>
      <c r="Q501">
        <f t="shared" si="15"/>
        <v>2015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8272</v>
      </c>
      <c r="O502" t="s">
        <v>8278</v>
      </c>
      <c r="P502" s="10">
        <f t="shared" si="14"/>
        <v>40306.927777777775</v>
      </c>
      <c r="Q502">
        <f t="shared" si="15"/>
        <v>2015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8272</v>
      </c>
      <c r="O503" t="s">
        <v>8278</v>
      </c>
      <c r="P503" s="10">
        <f t="shared" si="14"/>
        <v>40733.234386574077</v>
      </c>
      <c r="Q503">
        <f t="shared" si="15"/>
        <v>2015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8272</v>
      </c>
      <c r="O504" t="s">
        <v>8278</v>
      </c>
      <c r="P504" s="10">
        <f t="shared" si="14"/>
        <v>40986.511863425927</v>
      </c>
      <c r="Q504">
        <f t="shared" si="15"/>
        <v>2015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8272</v>
      </c>
      <c r="O505" t="s">
        <v>8278</v>
      </c>
      <c r="P505" s="10">
        <f t="shared" si="14"/>
        <v>42021.526655092588</v>
      </c>
      <c r="Q505">
        <f t="shared" si="15"/>
        <v>2015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8272</v>
      </c>
      <c r="O506" t="s">
        <v>8278</v>
      </c>
      <c r="P506" s="10">
        <f t="shared" si="14"/>
        <v>41009.941979166666</v>
      </c>
      <c r="Q506">
        <f t="shared" si="15"/>
        <v>2015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8272</v>
      </c>
      <c r="O507" t="s">
        <v>8278</v>
      </c>
      <c r="P507" s="10">
        <f t="shared" si="14"/>
        <v>42363.098217592589</v>
      </c>
      <c r="Q507">
        <f t="shared" si="15"/>
        <v>2015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8272</v>
      </c>
      <c r="O508" t="s">
        <v>8278</v>
      </c>
      <c r="P508" s="10">
        <f t="shared" si="14"/>
        <v>41496.552314814813</v>
      </c>
      <c r="Q508">
        <f t="shared" si="15"/>
        <v>2015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8272</v>
      </c>
      <c r="O509" t="s">
        <v>8278</v>
      </c>
      <c r="P509" s="10">
        <f t="shared" si="14"/>
        <v>41201.958993055552</v>
      </c>
      <c r="Q509">
        <f t="shared" si="15"/>
        <v>2015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8272</v>
      </c>
      <c r="O510" t="s">
        <v>8278</v>
      </c>
      <c r="P510" s="10">
        <f t="shared" si="14"/>
        <v>41054.593055555553</v>
      </c>
      <c r="Q510">
        <f t="shared" si="15"/>
        <v>2015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8272</v>
      </c>
      <c r="O511" t="s">
        <v>8278</v>
      </c>
      <c r="P511" s="10">
        <f t="shared" si="14"/>
        <v>42183.631597222222</v>
      </c>
      <c r="Q511">
        <f t="shared" si="15"/>
        <v>2015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8272</v>
      </c>
      <c r="O512" t="s">
        <v>8278</v>
      </c>
      <c r="P512" s="10">
        <f t="shared" si="14"/>
        <v>42430.176377314812</v>
      </c>
      <c r="Q512">
        <f t="shared" si="15"/>
        <v>2015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8272</v>
      </c>
      <c r="O513" t="s">
        <v>8278</v>
      </c>
      <c r="P513" s="10">
        <f t="shared" si="14"/>
        <v>41370.261365740742</v>
      </c>
      <c r="Q513">
        <f t="shared" si="15"/>
        <v>2015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8272</v>
      </c>
      <c r="O514" t="s">
        <v>8278</v>
      </c>
      <c r="P514" s="10">
        <f t="shared" si="14"/>
        <v>42694.783877314811</v>
      </c>
      <c r="Q514">
        <f t="shared" si="15"/>
        <v>2015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8272</v>
      </c>
      <c r="O515" t="s">
        <v>8278</v>
      </c>
      <c r="P515" s="10">
        <f t="shared" ref="P515:P578" si="16">(((I515/60)/60)/24)+DATE(1970,1,1)</f>
        <v>42597.291666666672</v>
      </c>
      <c r="Q515">
        <f t="shared" ref="Q515:Q578" si="17">YEAR(42208.125)</f>
        <v>2015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8272</v>
      </c>
      <c r="O516" t="s">
        <v>8278</v>
      </c>
      <c r="P516" s="10">
        <f t="shared" si="16"/>
        <v>41860.613969907405</v>
      </c>
      <c r="Q516">
        <f t="shared" si="17"/>
        <v>2015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8272</v>
      </c>
      <c r="O517" t="s">
        <v>8278</v>
      </c>
      <c r="P517" s="10">
        <f t="shared" si="16"/>
        <v>42367.490752314814</v>
      </c>
      <c r="Q517">
        <f t="shared" si="17"/>
        <v>2015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8272</v>
      </c>
      <c r="O518" t="s">
        <v>8278</v>
      </c>
      <c r="P518" s="10">
        <f t="shared" si="16"/>
        <v>42151.778703703705</v>
      </c>
      <c r="Q518">
        <f t="shared" si="17"/>
        <v>2015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8272</v>
      </c>
      <c r="O519" t="s">
        <v>8278</v>
      </c>
      <c r="P519" s="10">
        <f t="shared" si="16"/>
        <v>42768.615289351852</v>
      </c>
      <c r="Q519">
        <f t="shared" si="17"/>
        <v>2015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8272</v>
      </c>
      <c r="O520" t="s">
        <v>8278</v>
      </c>
      <c r="P520" s="10">
        <f t="shared" si="16"/>
        <v>42253.615277777775</v>
      </c>
      <c r="Q520">
        <f t="shared" si="17"/>
        <v>2015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8272</v>
      </c>
      <c r="O521" t="s">
        <v>8278</v>
      </c>
      <c r="P521" s="10">
        <f t="shared" si="16"/>
        <v>41248.391446759262</v>
      </c>
      <c r="Q521">
        <f t="shared" si="17"/>
        <v>2015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8279</v>
      </c>
      <c r="O522" t="s">
        <v>8280</v>
      </c>
      <c r="P522" s="10">
        <f t="shared" si="16"/>
        <v>42348.702094907407</v>
      </c>
      <c r="Q522">
        <f t="shared" si="17"/>
        <v>2015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8279</v>
      </c>
      <c r="O523" t="s">
        <v>8280</v>
      </c>
      <c r="P523" s="10">
        <f t="shared" si="16"/>
        <v>42675.207638888889</v>
      </c>
      <c r="Q523">
        <f t="shared" si="17"/>
        <v>2015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8279</v>
      </c>
      <c r="O524" t="s">
        <v>8280</v>
      </c>
      <c r="P524" s="10">
        <f t="shared" si="16"/>
        <v>42449.999131944445</v>
      </c>
      <c r="Q524">
        <f t="shared" si="17"/>
        <v>2015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8279</v>
      </c>
      <c r="O525" t="s">
        <v>8280</v>
      </c>
      <c r="P525" s="10">
        <f t="shared" si="16"/>
        <v>42268.13282407407</v>
      </c>
      <c r="Q525">
        <f t="shared" si="17"/>
        <v>2015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8279</v>
      </c>
      <c r="O526" t="s">
        <v>8280</v>
      </c>
      <c r="P526" s="10">
        <f t="shared" si="16"/>
        <v>42522.717233796298</v>
      </c>
      <c r="Q526">
        <f t="shared" si="17"/>
        <v>2015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8279</v>
      </c>
      <c r="O527" t="s">
        <v>8280</v>
      </c>
      <c r="P527" s="10">
        <f t="shared" si="16"/>
        <v>41895.400937500002</v>
      </c>
      <c r="Q527">
        <f t="shared" si="17"/>
        <v>2015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8279</v>
      </c>
      <c r="O528" t="s">
        <v>8280</v>
      </c>
      <c r="P528" s="10">
        <f t="shared" si="16"/>
        <v>42223.708333333328</v>
      </c>
      <c r="Q528">
        <f t="shared" si="17"/>
        <v>2015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8279</v>
      </c>
      <c r="O529" t="s">
        <v>8280</v>
      </c>
      <c r="P529" s="10">
        <f t="shared" si="16"/>
        <v>42783.670138888891</v>
      </c>
      <c r="Q529">
        <f t="shared" si="17"/>
        <v>2015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8279</v>
      </c>
      <c r="O530" t="s">
        <v>8280</v>
      </c>
      <c r="P530" s="10">
        <f t="shared" si="16"/>
        <v>42176.888888888891</v>
      </c>
      <c r="Q530">
        <f t="shared" si="17"/>
        <v>2015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8279</v>
      </c>
      <c r="O531" t="s">
        <v>8280</v>
      </c>
      <c r="P531" s="10">
        <f t="shared" si="16"/>
        <v>42746.208333333328</v>
      </c>
      <c r="Q531">
        <f t="shared" si="17"/>
        <v>2015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8279</v>
      </c>
      <c r="O532" t="s">
        <v>8280</v>
      </c>
      <c r="P532" s="10">
        <f t="shared" si="16"/>
        <v>42179.083333333328</v>
      </c>
      <c r="Q532">
        <f t="shared" si="17"/>
        <v>2015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8279</v>
      </c>
      <c r="O533" t="s">
        <v>8280</v>
      </c>
      <c r="P533" s="10">
        <f t="shared" si="16"/>
        <v>42721.290972222225</v>
      </c>
      <c r="Q533">
        <f t="shared" si="17"/>
        <v>2015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8279</v>
      </c>
      <c r="O534" t="s">
        <v>8280</v>
      </c>
      <c r="P534" s="10">
        <f t="shared" si="16"/>
        <v>42503.007037037038</v>
      </c>
      <c r="Q534">
        <f t="shared" si="17"/>
        <v>2015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8279</v>
      </c>
      <c r="O535" t="s">
        <v>8280</v>
      </c>
      <c r="P535" s="10">
        <f t="shared" si="16"/>
        <v>42506.43478009259</v>
      </c>
      <c r="Q535">
        <f t="shared" si="17"/>
        <v>2015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8279</v>
      </c>
      <c r="O536" t="s">
        <v>8280</v>
      </c>
      <c r="P536" s="10">
        <f t="shared" si="16"/>
        <v>42309.958333333328</v>
      </c>
      <c r="Q536">
        <f t="shared" si="17"/>
        <v>2015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8279</v>
      </c>
      <c r="O537" t="s">
        <v>8280</v>
      </c>
      <c r="P537" s="10">
        <f t="shared" si="16"/>
        <v>42741.545196759253</v>
      </c>
      <c r="Q537">
        <f t="shared" si="17"/>
        <v>2015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8279</v>
      </c>
      <c r="O538" t="s">
        <v>8280</v>
      </c>
      <c r="P538" s="10">
        <f t="shared" si="16"/>
        <v>42219.75</v>
      </c>
      <c r="Q538">
        <f t="shared" si="17"/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8279</v>
      </c>
      <c r="O539" t="s">
        <v>8280</v>
      </c>
      <c r="P539" s="10">
        <f t="shared" si="16"/>
        <v>42312.810081018513</v>
      </c>
      <c r="Q539">
        <f t="shared" si="17"/>
        <v>2015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8279</v>
      </c>
      <c r="O540" t="s">
        <v>8280</v>
      </c>
      <c r="P540" s="10">
        <f t="shared" si="16"/>
        <v>42503.794710648144</v>
      </c>
      <c r="Q540">
        <f t="shared" si="17"/>
        <v>2015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8279</v>
      </c>
      <c r="O541" t="s">
        <v>8280</v>
      </c>
      <c r="P541" s="10">
        <f t="shared" si="16"/>
        <v>42556.049849537041</v>
      </c>
      <c r="Q541">
        <f t="shared" si="17"/>
        <v>2015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8281</v>
      </c>
      <c r="O542" t="s">
        <v>8282</v>
      </c>
      <c r="P542" s="10">
        <f t="shared" si="16"/>
        <v>42039.817199074074</v>
      </c>
      <c r="Q542">
        <f t="shared" si="17"/>
        <v>2015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8281</v>
      </c>
      <c r="O543" t="s">
        <v>8282</v>
      </c>
      <c r="P543" s="10">
        <f t="shared" si="16"/>
        <v>42306.046689814815</v>
      </c>
      <c r="Q543">
        <f t="shared" si="17"/>
        <v>2015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8281</v>
      </c>
      <c r="O544" t="s">
        <v>8282</v>
      </c>
      <c r="P544" s="10">
        <f t="shared" si="16"/>
        <v>42493.695787037039</v>
      </c>
      <c r="Q544">
        <f t="shared" si="17"/>
        <v>2015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8281</v>
      </c>
      <c r="O545" t="s">
        <v>8282</v>
      </c>
      <c r="P545" s="10">
        <f t="shared" si="16"/>
        <v>41944.092152777775</v>
      </c>
      <c r="Q545">
        <f t="shared" si="17"/>
        <v>2015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8281</v>
      </c>
      <c r="O546" t="s">
        <v>8282</v>
      </c>
      <c r="P546" s="10">
        <f t="shared" si="16"/>
        <v>42555.656944444447</v>
      </c>
      <c r="Q546">
        <f t="shared" si="17"/>
        <v>2015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8281</v>
      </c>
      <c r="O547" t="s">
        <v>8282</v>
      </c>
      <c r="P547" s="10">
        <f t="shared" si="16"/>
        <v>42323.634131944447</v>
      </c>
      <c r="Q547">
        <f t="shared" si="17"/>
        <v>2015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8281</v>
      </c>
      <c r="O548" t="s">
        <v>8282</v>
      </c>
      <c r="P548" s="10">
        <f t="shared" si="16"/>
        <v>42294.667997685188</v>
      </c>
      <c r="Q548">
        <f t="shared" si="17"/>
        <v>2015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8281</v>
      </c>
      <c r="O549" t="s">
        <v>8282</v>
      </c>
      <c r="P549" s="10">
        <f t="shared" si="16"/>
        <v>42410.696342592593</v>
      </c>
      <c r="Q549">
        <f t="shared" si="17"/>
        <v>2015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8281</v>
      </c>
      <c r="O550" t="s">
        <v>8282</v>
      </c>
      <c r="P550" s="10">
        <f t="shared" si="16"/>
        <v>42306.903333333335</v>
      </c>
      <c r="Q550">
        <f t="shared" si="17"/>
        <v>2015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8281</v>
      </c>
      <c r="O551" t="s">
        <v>8282</v>
      </c>
      <c r="P551" s="10">
        <f t="shared" si="16"/>
        <v>42193.636828703704</v>
      </c>
      <c r="Q551">
        <f t="shared" si="17"/>
        <v>2015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8281</v>
      </c>
      <c r="O552" t="s">
        <v>8282</v>
      </c>
      <c r="P552" s="10">
        <f t="shared" si="16"/>
        <v>42766.208333333328</v>
      </c>
      <c r="Q552">
        <f t="shared" si="17"/>
        <v>2015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8281</v>
      </c>
      <c r="O553" t="s">
        <v>8282</v>
      </c>
      <c r="P553" s="10">
        <f t="shared" si="16"/>
        <v>42217.745138888888</v>
      </c>
      <c r="Q553">
        <f t="shared" si="17"/>
        <v>2015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8281</v>
      </c>
      <c r="O554" t="s">
        <v>8282</v>
      </c>
      <c r="P554" s="10">
        <f t="shared" si="16"/>
        <v>42378.616851851853</v>
      </c>
      <c r="Q554">
        <f t="shared" si="17"/>
        <v>2015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8281</v>
      </c>
      <c r="O555" t="s">
        <v>8282</v>
      </c>
      <c r="P555" s="10">
        <f t="shared" si="16"/>
        <v>41957.761469907404</v>
      </c>
      <c r="Q555">
        <f t="shared" si="17"/>
        <v>2015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8281</v>
      </c>
      <c r="O556" t="s">
        <v>8282</v>
      </c>
      <c r="P556" s="10">
        <f t="shared" si="16"/>
        <v>41931.684861111113</v>
      </c>
      <c r="Q556">
        <f t="shared" si="17"/>
        <v>2015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8281</v>
      </c>
      <c r="O557" t="s">
        <v>8282</v>
      </c>
      <c r="P557" s="10">
        <f t="shared" si="16"/>
        <v>42533.353506944448</v>
      </c>
      <c r="Q557">
        <f t="shared" si="17"/>
        <v>2015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8281</v>
      </c>
      <c r="O558" t="s">
        <v>8282</v>
      </c>
      <c r="P558" s="10">
        <f t="shared" si="16"/>
        <v>42375.860150462962</v>
      </c>
      <c r="Q558">
        <f t="shared" si="17"/>
        <v>2015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8281</v>
      </c>
      <c r="O559" t="s">
        <v>8282</v>
      </c>
      <c r="P559" s="10">
        <f t="shared" si="16"/>
        <v>42706.983831018515</v>
      </c>
      <c r="Q559">
        <f t="shared" si="17"/>
        <v>2015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8281</v>
      </c>
      <c r="O560" t="s">
        <v>8282</v>
      </c>
      <c r="P560" s="10">
        <f t="shared" si="16"/>
        <v>42087.841493055559</v>
      </c>
      <c r="Q560">
        <f t="shared" si="17"/>
        <v>2015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8281</v>
      </c>
      <c r="O561" t="s">
        <v>8282</v>
      </c>
      <c r="P561" s="10">
        <f t="shared" si="16"/>
        <v>42351.283101851848</v>
      </c>
      <c r="Q561">
        <f t="shared" si="17"/>
        <v>2015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8281</v>
      </c>
      <c r="O562" t="s">
        <v>8282</v>
      </c>
      <c r="P562" s="10">
        <f t="shared" si="16"/>
        <v>41990.771354166667</v>
      </c>
      <c r="Q562">
        <f t="shared" si="17"/>
        <v>2015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8281</v>
      </c>
      <c r="O563" t="s">
        <v>8282</v>
      </c>
      <c r="P563" s="10">
        <f t="shared" si="16"/>
        <v>42303.658715277779</v>
      </c>
      <c r="Q563">
        <f t="shared" si="17"/>
        <v>2015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8281</v>
      </c>
      <c r="O564" t="s">
        <v>8282</v>
      </c>
      <c r="P564" s="10">
        <f t="shared" si="16"/>
        <v>42722.389062500006</v>
      </c>
      <c r="Q564">
        <f t="shared" si="17"/>
        <v>2015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8281</v>
      </c>
      <c r="O565" t="s">
        <v>8282</v>
      </c>
      <c r="P565" s="10">
        <f t="shared" si="16"/>
        <v>42052.069988425923</v>
      </c>
      <c r="Q565">
        <f t="shared" si="17"/>
        <v>2015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8281</v>
      </c>
      <c r="O566" t="s">
        <v>8282</v>
      </c>
      <c r="P566" s="10">
        <f t="shared" si="16"/>
        <v>42441.942997685182</v>
      </c>
      <c r="Q566">
        <f t="shared" si="17"/>
        <v>2015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8281</v>
      </c>
      <c r="O567" t="s">
        <v>8282</v>
      </c>
      <c r="P567" s="10">
        <f t="shared" si="16"/>
        <v>42195.785289351858</v>
      </c>
      <c r="Q567">
        <f t="shared" si="17"/>
        <v>2015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8281</v>
      </c>
      <c r="O568" t="s">
        <v>8282</v>
      </c>
      <c r="P568" s="10">
        <f t="shared" si="16"/>
        <v>42565.68440972222</v>
      </c>
      <c r="Q568">
        <f t="shared" si="17"/>
        <v>2015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8281</v>
      </c>
      <c r="O569" t="s">
        <v>8282</v>
      </c>
      <c r="P569" s="10">
        <f t="shared" si="16"/>
        <v>42005.842523148152</v>
      </c>
      <c r="Q569">
        <f t="shared" si="17"/>
        <v>2015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8281</v>
      </c>
      <c r="O570" t="s">
        <v>8282</v>
      </c>
      <c r="P570" s="10">
        <f t="shared" si="16"/>
        <v>42385.458333333328</v>
      </c>
      <c r="Q570">
        <f t="shared" si="17"/>
        <v>2015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8281</v>
      </c>
      <c r="O571" t="s">
        <v>8282</v>
      </c>
      <c r="P571" s="10">
        <f t="shared" si="16"/>
        <v>42370.847361111111</v>
      </c>
      <c r="Q571">
        <f t="shared" si="17"/>
        <v>2015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8281</v>
      </c>
      <c r="O572" t="s">
        <v>8282</v>
      </c>
      <c r="P572" s="10">
        <f t="shared" si="16"/>
        <v>42418.798252314817</v>
      </c>
      <c r="Q572">
        <f t="shared" si="17"/>
        <v>2015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8281</v>
      </c>
      <c r="O573" t="s">
        <v>8282</v>
      </c>
      <c r="P573" s="10">
        <f t="shared" si="16"/>
        <v>42212.165972222225</v>
      </c>
      <c r="Q573">
        <f t="shared" si="17"/>
        <v>2015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8281</v>
      </c>
      <c r="O574" t="s">
        <v>8282</v>
      </c>
      <c r="P574" s="10">
        <f t="shared" si="16"/>
        <v>42312.757962962962</v>
      </c>
      <c r="Q574">
        <f t="shared" si="17"/>
        <v>2015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8281</v>
      </c>
      <c r="O575" t="s">
        <v>8282</v>
      </c>
      <c r="P575" s="10">
        <f t="shared" si="16"/>
        <v>42022.05</v>
      </c>
      <c r="Q575">
        <f t="shared" si="17"/>
        <v>2015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8281</v>
      </c>
      <c r="O576" t="s">
        <v>8282</v>
      </c>
      <c r="P576" s="10">
        <f t="shared" si="16"/>
        <v>42662.443368055552</v>
      </c>
      <c r="Q576">
        <f t="shared" si="17"/>
        <v>2015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8281</v>
      </c>
      <c r="O577" t="s">
        <v>8282</v>
      </c>
      <c r="P577" s="10">
        <f t="shared" si="16"/>
        <v>42168.692627314813</v>
      </c>
      <c r="Q577">
        <f t="shared" si="17"/>
        <v>2015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8281</v>
      </c>
      <c r="O578" t="s">
        <v>8282</v>
      </c>
      <c r="P578" s="10">
        <f t="shared" si="16"/>
        <v>42091.43</v>
      </c>
      <c r="Q578">
        <f t="shared" si="17"/>
        <v>2015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8281</v>
      </c>
      <c r="O579" t="s">
        <v>8282</v>
      </c>
      <c r="P579" s="10">
        <f t="shared" ref="P579:P642" si="18">(((I579/60)/60)/24)+DATE(1970,1,1)</f>
        <v>42510.589143518519</v>
      </c>
      <c r="Q579">
        <f t="shared" ref="Q579:Q642" si="19">YEAR(42208.125)</f>
        <v>2015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8281</v>
      </c>
      <c r="O580" t="s">
        <v>8282</v>
      </c>
      <c r="P580" s="10">
        <f t="shared" si="18"/>
        <v>42254.578622685185</v>
      </c>
      <c r="Q580">
        <f t="shared" si="19"/>
        <v>2015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8281</v>
      </c>
      <c r="O581" t="s">
        <v>8282</v>
      </c>
      <c r="P581" s="10">
        <f t="shared" si="18"/>
        <v>41998.852118055554</v>
      </c>
      <c r="Q581">
        <f t="shared" si="19"/>
        <v>2015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8281</v>
      </c>
      <c r="O582" t="s">
        <v>8282</v>
      </c>
      <c r="P582" s="10">
        <f t="shared" si="18"/>
        <v>42635.908182870371</v>
      </c>
      <c r="Q582">
        <f t="shared" si="19"/>
        <v>2015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8281</v>
      </c>
      <c r="O583" t="s">
        <v>8282</v>
      </c>
      <c r="P583" s="10">
        <f t="shared" si="18"/>
        <v>42218.012777777782</v>
      </c>
      <c r="Q583">
        <f t="shared" si="19"/>
        <v>2015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8281</v>
      </c>
      <c r="O584" t="s">
        <v>8282</v>
      </c>
      <c r="P584" s="10">
        <f t="shared" si="18"/>
        <v>42078.75</v>
      </c>
      <c r="Q584">
        <f t="shared" si="19"/>
        <v>2015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8281</v>
      </c>
      <c r="O585" t="s">
        <v>8282</v>
      </c>
      <c r="P585" s="10">
        <f t="shared" si="18"/>
        <v>42082.896840277783</v>
      </c>
      <c r="Q585">
        <f t="shared" si="19"/>
        <v>2015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8281</v>
      </c>
      <c r="O586" t="s">
        <v>8282</v>
      </c>
      <c r="P586" s="10">
        <f t="shared" si="18"/>
        <v>42079.674953703703</v>
      </c>
      <c r="Q586">
        <f t="shared" si="19"/>
        <v>2015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8281</v>
      </c>
      <c r="O587" t="s">
        <v>8282</v>
      </c>
      <c r="P587" s="10">
        <f t="shared" si="18"/>
        <v>42339</v>
      </c>
      <c r="Q587">
        <f t="shared" si="19"/>
        <v>2015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8281</v>
      </c>
      <c r="O588" t="s">
        <v>8282</v>
      </c>
      <c r="P588" s="10">
        <f t="shared" si="18"/>
        <v>42050.854247685187</v>
      </c>
      <c r="Q588">
        <f t="shared" si="19"/>
        <v>2015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8281</v>
      </c>
      <c r="O589" t="s">
        <v>8282</v>
      </c>
      <c r="P589" s="10">
        <f t="shared" si="18"/>
        <v>42110.757326388892</v>
      </c>
      <c r="Q589">
        <f t="shared" si="19"/>
        <v>2015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8281</v>
      </c>
      <c r="O590" t="s">
        <v>8282</v>
      </c>
      <c r="P590" s="10">
        <f t="shared" si="18"/>
        <v>42691.811180555553</v>
      </c>
      <c r="Q590">
        <f t="shared" si="19"/>
        <v>2015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8281</v>
      </c>
      <c r="O591" t="s">
        <v>8282</v>
      </c>
      <c r="P591" s="10">
        <f t="shared" si="18"/>
        <v>42193.614571759259</v>
      </c>
      <c r="Q591">
        <f t="shared" si="19"/>
        <v>2015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8281</v>
      </c>
      <c r="O592" t="s">
        <v>8282</v>
      </c>
      <c r="P592" s="10">
        <f t="shared" si="18"/>
        <v>42408.542361111111</v>
      </c>
      <c r="Q592">
        <f t="shared" si="19"/>
        <v>2015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8281</v>
      </c>
      <c r="O593" t="s">
        <v>8282</v>
      </c>
      <c r="P593" s="10">
        <f t="shared" si="18"/>
        <v>42207.543171296296</v>
      </c>
      <c r="Q593">
        <f t="shared" si="19"/>
        <v>2015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8281</v>
      </c>
      <c r="O594" t="s">
        <v>8282</v>
      </c>
      <c r="P594" s="10">
        <f t="shared" si="18"/>
        <v>41976.232175925921</v>
      </c>
      <c r="Q594">
        <f t="shared" si="19"/>
        <v>2015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8281</v>
      </c>
      <c r="O595" t="s">
        <v>8282</v>
      </c>
      <c r="P595" s="10">
        <f t="shared" si="18"/>
        <v>42100.635937500003</v>
      </c>
      <c r="Q595">
        <f t="shared" si="19"/>
        <v>2015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8281</v>
      </c>
      <c r="O596" t="s">
        <v>8282</v>
      </c>
      <c r="P596" s="10">
        <f t="shared" si="18"/>
        <v>42476.780162037037</v>
      </c>
      <c r="Q596">
        <f t="shared" si="19"/>
        <v>2015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8281</v>
      </c>
      <c r="O597" t="s">
        <v>8282</v>
      </c>
      <c r="P597" s="10">
        <f t="shared" si="18"/>
        <v>42128.069884259254</v>
      </c>
      <c r="Q597">
        <f t="shared" si="19"/>
        <v>2015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8281</v>
      </c>
      <c r="O598" t="s">
        <v>8282</v>
      </c>
      <c r="P598" s="10">
        <f t="shared" si="18"/>
        <v>42676.896898148145</v>
      </c>
      <c r="Q598">
        <f t="shared" si="19"/>
        <v>2015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8281</v>
      </c>
      <c r="O599" t="s">
        <v>8282</v>
      </c>
      <c r="P599" s="10">
        <f t="shared" si="18"/>
        <v>42582.666666666672</v>
      </c>
      <c r="Q599">
        <f t="shared" si="19"/>
        <v>2015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8281</v>
      </c>
      <c r="O600" t="s">
        <v>8282</v>
      </c>
      <c r="P600" s="10">
        <f t="shared" si="18"/>
        <v>41978.00209490741</v>
      </c>
      <c r="Q600">
        <f t="shared" si="19"/>
        <v>2015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8281</v>
      </c>
      <c r="O601" t="s">
        <v>8282</v>
      </c>
      <c r="P601" s="10">
        <f t="shared" si="18"/>
        <v>42071.636111111111</v>
      </c>
      <c r="Q601">
        <f t="shared" si="19"/>
        <v>2015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8281</v>
      </c>
      <c r="O602" t="s">
        <v>8282</v>
      </c>
      <c r="P602" s="10">
        <f t="shared" si="18"/>
        <v>42133.798171296294</v>
      </c>
      <c r="Q602">
        <f t="shared" si="19"/>
        <v>2015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8281</v>
      </c>
      <c r="O603" t="s">
        <v>8282</v>
      </c>
      <c r="P603" s="10">
        <f t="shared" si="18"/>
        <v>41999.858090277776</v>
      </c>
      <c r="Q603">
        <f t="shared" si="19"/>
        <v>2015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8281</v>
      </c>
      <c r="O604" t="s">
        <v>8282</v>
      </c>
      <c r="P604" s="10">
        <f t="shared" si="18"/>
        <v>42173.79415509259</v>
      </c>
      <c r="Q604">
        <f t="shared" si="19"/>
        <v>2015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8281</v>
      </c>
      <c r="O605" t="s">
        <v>8282</v>
      </c>
      <c r="P605" s="10">
        <f t="shared" si="18"/>
        <v>41865.639155092591</v>
      </c>
      <c r="Q605">
        <f t="shared" si="19"/>
        <v>2015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8281</v>
      </c>
      <c r="O606" t="s">
        <v>8282</v>
      </c>
      <c r="P606" s="10">
        <f t="shared" si="18"/>
        <v>41879.035370370373</v>
      </c>
      <c r="Q606">
        <f t="shared" si="19"/>
        <v>2015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8281</v>
      </c>
      <c r="O607" t="s">
        <v>8282</v>
      </c>
      <c r="P607" s="10">
        <f t="shared" si="18"/>
        <v>42239.357731481476</v>
      </c>
      <c r="Q607">
        <f t="shared" si="19"/>
        <v>2015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8281</v>
      </c>
      <c r="O608" t="s">
        <v>8282</v>
      </c>
      <c r="P608" s="10">
        <f t="shared" si="18"/>
        <v>42148.625</v>
      </c>
      <c r="Q608">
        <f t="shared" si="19"/>
        <v>2015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8281</v>
      </c>
      <c r="O609" t="s">
        <v>8282</v>
      </c>
      <c r="P609" s="10">
        <f t="shared" si="18"/>
        <v>42330.867314814815</v>
      </c>
      <c r="Q609">
        <f t="shared" si="19"/>
        <v>2015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8281</v>
      </c>
      <c r="O610" t="s">
        <v>8282</v>
      </c>
      <c r="P610" s="10">
        <f t="shared" si="18"/>
        <v>42170.921064814815</v>
      </c>
      <c r="Q610">
        <f t="shared" si="19"/>
        <v>2015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8281</v>
      </c>
      <c r="O611" t="s">
        <v>8282</v>
      </c>
      <c r="P611" s="10">
        <f t="shared" si="18"/>
        <v>42337.075740740736</v>
      </c>
      <c r="Q611">
        <f t="shared" si="19"/>
        <v>2015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8281</v>
      </c>
      <c r="O612" t="s">
        <v>8282</v>
      </c>
      <c r="P612" s="10">
        <f t="shared" si="18"/>
        <v>42116.83085648148</v>
      </c>
      <c r="Q612">
        <f t="shared" si="19"/>
        <v>2015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8281</v>
      </c>
      <c r="O613" t="s">
        <v>8282</v>
      </c>
      <c r="P613" s="10">
        <f t="shared" si="18"/>
        <v>42388.560613425929</v>
      </c>
      <c r="Q613">
        <f t="shared" si="19"/>
        <v>2015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8281</v>
      </c>
      <c r="O614" t="s">
        <v>8282</v>
      </c>
      <c r="P614" s="10">
        <f t="shared" si="18"/>
        <v>42615.031782407401</v>
      </c>
      <c r="Q614">
        <f t="shared" si="19"/>
        <v>2015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8281</v>
      </c>
      <c r="O615" t="s">
        <v>8282</v>
      </c>
      <c r="P615" s="10">
        <f t="shared" si="18"/>
        <v>42278.207638888889</v>
      </c>
      <c r="Q615">
        <f t="shared" si="19"/>
        <v>2015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8281</v>
      </c>
      <c r="O616" t="s">
        <v>8282</v>
      </c>
      <c r="P616" s="10">
        <f t="shared" si="18"/>
        <v>42545.061805555553</v>
      </c>
      <c r="Q616">
        <f t="shared" si="19"/>
        <v>2015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8281</v>
      </c>
      <c r="O617" t="s">
        <v>8282</v>
      </c>
      <c r="P617" s="10">
        <f t="shared" si="18"/>
        <v>42272.122210648144</v>
      </c>
      <c r="Q617">
        <f t="shared" si="19"/>
        <v>2015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8281</v>
      </c>
      <c r="O618" t="s">
        <v>8282</v>
      </c>
      <c r="P618" s="10">
        <f t="shared" si="18"/>
        <v>42791.376238425932</v>
      </c>
      <c r="Q618">
        <f t="shared" si="19"/>
        <v>2015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8281</v>
      </c>
      <c r="O619" t="s">
        <v>8282</v>
      </c>
      <c r="P619" s="10">
        <f t="shared" si="18"/>
        <v>42132.343090277776</v>
      </c>
      <c r="Q619">
        <f t="shared" si="19"/>
        <v>2015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8281</v>
      </c>
      <c r="O620" t="s">
        <v>8282</v>
      </c>
      <c r="P620" s="10">
        <f t="shared" si="18"/>
        <v>42347.810219907406</v>
      </c>
      <c r="Q620">
        <f t="shared" si="19"/>
        <v>2015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8281</v>
      </c>
      <c r="O621" t="s">
        <v>8282</v>
      </c>
      <c r="P621" s="10">
        <f t="shared" si="18"/>
        <v>41968.692013888889</v>
      </c>
      <c r="Q621">
        <f t="shared" si="19"/>
        <v>2015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8281</v>
      </c>
      <c r="O622" t="s">
        <v>8282</v>
      </c>
      <c r="P622" s="10">
        <f t="shared" si="18"/>
        <v>41876.716874999998</v>
      </c>
      <c r="Q622">
        <f t="shared" si="19"/>
        <v>2015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8281</v>
      </c>
      <c r="O623" t="s">
        <v>8282</v>
      </c>
      <c r="P623" s="10">
        <f t="shared" si="18"/>
        <v>42558.987696759257</v>
      </c>
      <c r="Q623">
        <f t="shared" si="19"/>
        <v>2015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8281</v>
      </c>
      <c r="O624" t="s">
        <v>8282</v>
      </c>
      <c r="P624" s="10">
        <f t="shared" si="18"/>
        <v>42552.774745370371</v>
      </c>
      <c r="Q624">
        <f t="shared" si="19"/>
        <v>2015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8281</v>
      </c>
      <c r="O625" t="s">
        <v>8282</v>
      </c>
      <c r="P625" s="10">
        <f t="shared" si="18"/>
        <v>42152.009224537032</v>
      </c>
      <c r="Q625">
        <f t="shared" si="19"/>
        <v>2015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8281</v>
      </c>
      <c r="O626" t="s">
        <v>8282</v>
      </c>
      <c r="P626" s="10">
        <f t="shared" si="18"/>
        <v>42138.988900462966</v>
      </c>
      <c r="Q626">
        <f t="shared" si="19"/>
        <v>2015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8281</v>
      </c>
      <c r="O627" t="s">
        <v>8282</v>
      </c>
      <c r="P627" s="10">
        <f t="shared" si="18"/>
        <v>42820.853900462964</v>
      </c>
      <c r="Q627">
        <f t="shared" si="19"/>
        <v>2015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8281</v>
      </c>
      <c r="O628" t="s">
        <v>8282</v>
      </c>
      <c r="P628" s="10">
        <f t="shared" si="18"/>
        <v>42231.556944444441</v>
      </c>
      <c r="Q628">
        <f t="shared" si="19"/>
        <v>2015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8281</v>
      </c>
      <c r="O629" t="s">
        <v>8282</v>
      </c>
      <c r="P629" s="10">
        <f t="shared" si="18"/>
        <v>42443.958333333328</v>
      </c>
      <c r="Q629">
        <f t="shared" si="19"/>
        <v>2015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8281</v>
      </c>
      <c r="O630" t="s">
        <v>8282</v>
      </c>
      <c r="P630" s="10">
        <f t="shared" si="18"/>
        <v>41833.692789351851</v>
      </c>
      <c r="Q630">
        <f t="shared" si="19"/>
        <v>2015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8281</v>
      </c>
      <c r="O631" t="s">
        <v>8282</v>
      </c>
      <c r="P631" s="10">
        <f t="shared" si="18"/>
        <v>42504.637824074074</v>
      </c>
      <c r="Q631">
        <f t="shared" si="19"/>
        <v>2015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8281</v>
      </c>
      <c r="O632" t="s">
        <v>8282</v>
      </c>
      <c r="P632" s="10">
        <f t="shared" si="18"/>
        <v>42253.215277777781</v>
      </c>
      <c r="Q632">
        <f t="shared" si="19"/>
        <v>2015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8281</v>
      </c>
      <c r="O633" t="s">
        <v>8282</v>
      </c>
      <c r="P633" s="10">
        <f t="shared" si="18"/>
        <v>42518.772326388891</v>
      </c>
      <c r="Q633">
        <f t="shared" si="19"/>
        <v>2015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8281</v>
      </c>
      <c r="O634" t="s">
        <v>8282</v>
      </c>
      <c r="P634" s="10">
        <f t="shared" si="18"/>
        <v>42333.700983796298</v>
      </c>
      <c r="Q634">
        <f t="shared" si="19"/>
        <v>2015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8281</v>
      </c>
      <c r="O635" t="s">
        <v>8282</v>
      </c>
      <c r="P635" s="10">
        <f t="shared" si="18"/>
        <v>42538.958333333328</v>
      </c>
      <c r="Q635">
        <f t="shared" si="19"/>
        <v>2015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8281</v>
      </c>
      <c r="O636" t="s">
        <v>8282</v>
      </c>
      <c r="P636" s="10">
        <f t="shared" si="18"/>
        <v>42061.928576388891</v>
      </c>
      <c r="Q636">
        <f t="shared" si="19"/>
        <v>2015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8281</v>
      </c>
      <c r="O637" t="s">
        <v>8282</v>
      </c>
      <c r="P637" s="10">
        <f t="shared" si="18"/>
        <v>42106.092152777783</v>
      </c>
      <c r="Q637">
        <f t="shared" si="19"/>
        <v>2015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8281</v>
      </c>
      <c r="O638" t="s">
        <v>8282</v>
      </c>
      <c r="P638" s="10">
        <f t="shared" si="18"/>
        <v>42161.44930555555</v>
      </c>
      <c r="Q638">
        <f t="shared" si="19"/>
        <v>2015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8281</v>
      </c>
      <c r="O639" t="s">
        <v>8282</v>
      </c>
      <c r="P639" s="10">
        <f t="shared" si="18"/>
        <v>42791.961111111115</v>
      </c>
      <c r="Q639">
        <f t="shared" si="19"/>
        <v>2015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8281</v>
      </c>
      <c r="O640" t="s">
        <v>8282</v>
      </c>
      <c r="P640" s="10">
        <f t="shared" si="18"/>
        <v>42819.55164351852</v>
      </c>
      <c r="Q640">
        <f t="shared" si="19"/>
        <v>2015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8281</v>
      </c>
      <c r="O641" t="s">
        <v>8282</v>
      </c>
      <c r="P641" s="10">
        <f t="shared" si="18"/>
        <v>41925.583275462966</v>
      </c>
      <c r="Q641">
        <f t="shared" si="19"/>
        <v>2015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8281</v>
      </c>
      <c r="O642" t="s">
        <v>8283</v>
      </c>
      <c r="P642" s="10">
        <f t="shared" si="18"/>
        <v>42698.958333333328</v>
      </c>
      <c r="Q642">
        <f t="shared" si="19"/>
        <v>2015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8281</v>
      </c>
      <c r="O643" t="s">
        <v>8283</v>
      </c>
      <c r="P643" s="10">
        <f t="shared" ref="P643:P706" si="20">(((I643/60)/60)/24)+DATE(1970,1,1)</f>
        <v>42229.57</v>
      </c>
      <c r="Q643">
        <f t="shared" ref="Q643:Q706" si="21">YEAR(42208.125)</f>
        <v>2015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8281</v>
      </c>
      <c r="O644" t="s">
        <v>8283</v>
      </c>
      <c r="P644" s="10">
        <f t="shared" si="20"/>
        <v>42235.651319444441</v>
      </c>
      <c r="Q644">
        <f t="shared" si="21"/>
        <v>2015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8281</v>
      </c>
      <c r="O645" t="s">
        <v>8283</v>
      </c>
      <c r="P645" s="10">
        <f t="shared" si="20"/>
        <v>42155.642071759255</v>
      </c>
      <c r="Q645">
        <f t="shared" si="21"/>
        <v>2015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8281</v>
      </c>
      <c r="O646" t="s">
        <v>8283</v>
      </c>
      <c r="P646" s="10">
        <f t="shared" si="20"/>
        <v>41941.041666666664</v>
      </c>
      <c r="Q646">
        <f t="shared" si="21"/>
        <v>2015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8281</v>
      </c>
      <c r="O647" t="s">
        <v>8283</v>
      </c>
      <c r="P647" s="10">
        <f t="shared" si="20"/>
        <v>42594.026319444441</v>
      </c>
      <c r="Q647">
        <f t="shared" si="21"/>
        <v>2015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8281</v>
      </c>
      <c r="O648" t="s">
        <v>8283</v>
      </c>
      <c r="P648" s="10">
        <f t="shared" si="20"/>
        <v>41862.852627314816</v>
      </c>
      <c r="Q648">
        <f t="shared" si="21"/>
        <v>2015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8281</v>
      </c>
      <c r="O649" t="s">
        <v>8283</v>
      </c>
      <c r="P649" s="10">
        <f t="shared" si="20"/>
        <v>42446.726261574076</v>
      </c>
      <c r="Q649">
        <f t="shared" si="21"/>
        <v>2015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8281</v>
      </c>
      <c r="O650" t="s">
        <v>8283</v>
      </c>
      <c r="P650" s="10">
        <f t="shared" si="20"/>
        <v>41926.693379629629</v>
      </c>
      <c r="Q650">
        <f t="shared" si="21"/>
        <v>2015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8281</v>
      </c>
      <c r="O651" t="s">
        <v>8283</v>
      </c>
      <c r="P651" s="10">
        <f t="shared" si="20"/>
        <v>41898.912187499998</v>
      </c>
      <c r="Q651">
        <f t="shared" si="21"/>
        <v>2015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8281</v>
      </c>
      <c r="O652" t="s">
        <v>8283</v>
      </c>
      <c r="P652" s="10">
        <f t="shared" si="20"/>
        <v>41992.078518518523</v>
      </c>
      <c r="Q652">
        <f t="shared" si="21"/>
        <v>2015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8281</v>
      </c>
      <c r="O653" t="s">
        <v>8283</v>
      </c>
      <c r="P653" s="10">
        <f t="shared" si="20"/>
        <v>41986.017488425925</v>
      </c>
      <c r="Q653">
        <f t="shared" si="21"/>
        <v>2015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8281</v>
      </c>
      <c r="O654" t="s">
        <v>8283</v>
      </c>
      <c r="P654" s="10">
        <f t="shared" si="20"/>
        <v>42705.732060185182</v>
      </c>
      <c r="Q654">
        <f t="shared" si="21"/>
        <v>2015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8281</v>
      </c>
      <c r="O655" t="s">
        <v>8283</v>
      </c>
      <c r="P655" s="10">
        <f t="shared" si="20"/>
        <v>42236.618518518517</v>
      </c>
      <c r="Q655">
        <f t="shared" si="21"/>
        <v>2015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8281</v>
      </c>
      <c r="O656" t="s">
        <v>8283</v>
      </c>
      <c r="P656" s="10">
        <f t="shared" si="20"/>
        <v>42193.957326388889</v>
      </c>
      <c r="Q656">
        <f t="shared" si="21"/>
        <v>2015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8281</v>
      </c>
      <c r="O657" t="s">
        <v>8283</v>
      </c>
      <c r="P657" s="10">
        <f t="shared" si="20"/>
        <v>42075.915648148148</v>
      </c>
      <c r="Q657">
        <f t="shared" si="21"/>
        <v>2015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8281</v>
      </c>
      <c r="O658" t="s">
        <v>8283</v>
      </c>
      <c r="P658" s="10">
        <f t="shared" si="20"/>
        <v>42477.762951388882</v>
      </c>
      <c r="Q658">
        <f t="shared" si="21"/>
        <v>2015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8281</v>
      </c>
      <c r="O659" t="s">
        <v>8283</v>
      </c>
      <c r="P659" s="10">
        <f t="shared" si="20"/>
        <v>42361.84574074074</v>
      </c>
      <c r="Q659">
        <f t="shared" si="21"/>
        <v>2015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8281</v>
      </c>
      <c r="O660" t="s">
        <v>8283</v>
      </c>
      <c r="P660" s="10">
        <f t="shared" si="20"/>
        <v>42211.75</v>
      </c>
      <c r="Q660">
        <f t="shared" si="21"/>
        <v>2015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8281</v>
      </c>
      <c r="O661" t="s">
        <v>8283</v>
      </c>
      <c r="P661" s="10">
        <f t="shared" si="20"/>
        <v>42239.593692129631</v>
      </c>
      <c r="Q661">
        <f t="shared" si="21"/>
        <v>2015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8281</v>
      </c>
      <c r="O662" t="s">
        <v>8283</v>
      </c>
      <c r="P662" s="10">
        <f t="shared" si="20"/>
        <v>41952.783321759263</v>
      </c>
      <c r="Q662">
        <f t="shared" si="21"/>
        <v>2015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8281</v>
      </c>
      <c r="O663" t="s">
        <v>8283</v>
      </c>
      <c r="P663" s="10">
        <f t="shared" si="20"/>
        <v>42666.645358796297</v>
      </c>
      <c r="Q663">
        <f t="shared" si="21"/>
        <v>2015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8281</v>
      </c>
      <c r="O664" t="s">
        <v>8283</v>
      </c>
      <c r="P664" s="10">
        <f t="shared" si="20"/>
        <v>42020.438043981485</v>
      </c>
      <c r="Q664">
        <f t="shared" si="21"/>
        <v>2015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8281</v>
      </c>
      <c r="O665" t="s">
        <v>8283</v>
      </c>
      <c r="P665" s="10">
        <f t="shared" si="20"/>
        <v>42203.843240740738</v>
      </c>
      <c r="Q665">
        <f t="shared" si="21"/>
        <v>2015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8281</v>
      </c>
      <c r="O666" t="s">
        <v>8283</v>
      </c>
      <c r="P666" s="10">
        <f t="shared" si="20"/>
        <v>42107.666377314818</v>
      </c>
      <c r="Q666">
        <f t="shared" si="21"/>
        <v>2015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8281</v>
      </c>
      <c r="O667" t="s">
        <v>8283</v>
      </c>
      <c r="P667" s="10">
        <f t="shared" si="20"/>
        <v>42748.711354166662</v>
      </c>
      <c r="Q667">
        <f t="shared" si="21"/>
        <v>2015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8281</v>
      </c>
      <c r="O668" t="s">
        <v>8283</v>
      </c>
      <c r="P668" s="10">
        <f t="shared" si="20"/>
        <v>41868.832152777781</v>
      </c>
      <c r="Q668">
        <f t="shared" si="21"/>
        <v>2015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8281</v>
      </c>
      <c r="O669" t="s">
        <v>8283</v>
      </c>
      <c r="P669" s="10">
        <f t="shared" si="20"/>
        <v>42672.373414351852</v>
      </c>
      <c r="Q669">
        <f t="shared" si="21"/>
        <v>2015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8281</v>
      </c>
      <c r="O670" t="s">
        <v>8283</v>
      </c>
      <c r="P670" s="10">
        <f t="shared" si="20"/>
        <v>42135.831273148149</v>
      </c>
      <c r="Q670">
        <f t="shared" si="21"/>
        <v>2015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8281</v>
      </c>
      <c r="O671" t="s">
        <v>8283</v>
      </c>
      <c r="P671" s="10">
        <f t="shared" si="20"/>
        <v>42557.625671296293</v>
      </c>
      <c r="Q671">
        <f t="shared" si="21"/>
        <v>2015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8281</v>
      </c>
      <c r="O672" t="s">
        <v>8283</v>
      </c>
      <c r="P672" s="10">
        <f t="shared" si="20"/>
        <v>42540.340277777781</v>
      </c>
      <c r="Q672">
        <f t="shared" si="21"/>
        <v>2015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8281</v>
      </c>
      <c r="O673" t="s">
        <v>8283</v>
      </c>
      <c r="P673" s="10">
        <f t="shared" si="20"/>
        <v>42018.166666666672</v>
      </c>
      <c r="Q673">
        <f t="shared" si="21"/>
        <v>2015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8281</v>
      </c>
      <c r="O674" t="s">
        <v>8283</v>
      </c>
      <c r="P674" s="10">
        <f t="shared" si="20"/>
        <v>42005.207638888889</v>
      </c>
      <c r="Q674">
        <f t="shared" si="21"/>
        <v>2015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8281</v>
      </c>
      <c r="O675" t="s">
        <v>8283</v>
      </c>
      <c r="P675" s="10">
        <f t="shared" si="20"/>
        <v>41883.840474537035</v>
      </c>
      <c r="Q675">
        <f t="shared" si="21"/>
        <v>2015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8281</v>
      </c>
      <c r="O676" t="s">
        <v>8283</v>
      </c>
      <c r="P676" s="10">
        <f t="shared" si="20"/>
        <v>41863.116053240738</v>
      </c>
      <c r="Q676">
        <f t="shared" si="21"/>
        <v>2015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8281</v>
      </c>
      <c r="O677" t="s">
        <v>8283</v>
      </c>
      <c r="P677" s="10">
        <f t="shared" si="20"/>
        <v>42005.290972222225</v>
      </c>
      <c r="Q677">
        <f t="shared" si="21"/>
        <v>2015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8281</v>
      </c>
      <c r="O678" t="s">
        <v>8283</v>
      </c>
      <c r="P678" s="10">
        <f t="shared" si="20"/>
        <v>42042.768298611118</v>
      </c>
      <c r="Q678">
        <f t="shared" si="21"/>
        <v>2015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8281</v>
      </c>
      <c r="O679" t="s">
        <v>8283</v>
      </c>
      <c r="P679" s="10">
        <f t="shared" si="20"/>
        <v>42549.403877314813</v>
      </c>
      <c r="Q679">
        <f t="shared" si="21"/>
        <v>2015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8281</v>
      </c>
      <c r="O680" t="s">
        <v>8283</v>
      </c>
      <c r="P680" s="10">
        <f t="shared" si="20"/>
        <v>42511.376597222217</v>
      </c>
      <c r="Q680">
        <f t="shared" si="21"/>
        <v>2015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8281</v>
      </c>
      <c r="O681" t="s">
        <v>8283</v>
      </c>
      <c r="P681" s="10">
        <f t="shared" si="20"/>
        <v>42616.695706018523</v>
      </c>
      <c r="Q681">
        <f t="shared" si="21"/>
        <v>2015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8281</v>
      </c>
      <c r="O682" t="s">
        <v>8283</v>
      </c>
      <c r="P682" s="10">
        <f t="shared" si="20"/>
        <v>41899.501516203702</v>
      </c>
      <c r="Q682">
        <f t="shared" si="21"/>
        <v>2015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8281</v>
      </c>
      <c r="O683" t="s">
        <v>8283</v>
      </c>
      <c r="P683" s="10">
        <f t="shared" si="20"/>
        <v>42669.805601851855</v>
      </c>
      <c r="Q683">
        <f t="shared" si="21"/>
        <v>2015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8281</v>
      </c>
      <c r="O684" t="s">
        <v>8283</v>
      </c>
      <c r="P684" s="10">
        <f t="shared" si="20"/>
        <v>42808.723634259266</v>
      </c>
      <c r="Q684">
        <f t="shared" si="21"/>
        <v>2015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8281</v>
      </c>
      <c r="O685" t="s">
        <v>8283</v>
      </c>
      <c r="P685" s="10">
        <f t="shared" si="20"/>
        <v>42674.900046296301</v>
      </c>
      <c r="Q685">
        <f t="shared" si="21"/>
        <v>2015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8281</v>
      </c>
      <c r="O686" t="s">
        <v>8283</v>
      </c>
      <c r="P686" s="10">
        <f t="shared" si="20"/>
        <v>41845.125</v>
      </c>
      <c r="Q686">
        <f t="shared" si="21"/>
        <v>2015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8281</v>
      </c>
      <c r="O687" t="s">
        <v>8283</v>
      </c>
      <c r="P687" s="10">
        <f t="shared" si="20"/>
        <v>42016.866574074069</v>
      </c>
      <c r="Q687">
        <f t="shared" si="21"/>
        <v>2015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8281</v>
      </c>
      <c r="O688" t="s">
        <v>8283</v>
      </c>
      <c r="P688" s="10">
        <f t="shared" si="20"/>
        <v>42219.673263888893</v>
      </c>
      <c r="Q688">
        <f t="shared" si="21"/>
        <v>2015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8281</v>
      </c>
      <c r="O689" t="s">
        <v>8283</v>
      </c>
      <c r="P689" s="10">
        <f t="shared" si="20"/>
        <v>42771.750613425931</v>
      </c>
      <c r="Q689">
        <f t="shared" si="21"/>
        <v>2015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8281</v>
      </c>
      <c r="O690" t="s">
        <v>8283</v>
      </c>
      <c r="P690" s="10">
        <f t="shared" si="20"/>
        <v>42292.104780092588</v>
      </c>
      <c r="Q690">
        <f t="shared" si="21"/>
        <v>2015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8281</v>
      </c>
      <c r="O691" t="s">
        <v>8283</v>
      </c>
      <c r="P691" s="10">
        <f t="shared" si="20"/>
        <v>42712.207638888889</v>
      </c>
      <c r="Q691">
        <f t="shared" si="21"/>
        <v>2015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8281</v>
      </c>
      <c r="O692" t="s">
        <v>8283</v>
      </c>
      <c r="P692" s="10">
        <f t="shared" si="20"/>
        <v>42622.25</v>
      </c>
      <c r="Q692">
        <f t="shared" si="21"/>
        <v>2015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8281</v>
      </c>
      <c r="O693" t="s">
        <v>8283</v>
      </c>
      <c r="P693" s="10">
        <f t="shared" si="20"/>
        <v>42186.028310185182</v>
      </c>
      <c r="Q693">
        <f t="shared" si="21"/>
        <v>2015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8281</v>
      </c>
      <c r="O694" t="s">
        <v>8283</v>
      </c>
      <c r="P694" s="10">
        <f t="shared" si="20"/>
        <v>42726.37572916667</v>
      </c>
      <c r="Q694">
        <f t="shared" si="21"/>
        <v>2015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8281</v>
      </c>
      <c r="O695" t="s">
        <v>8283</v>
      </c>
      <c r="P695" s="10">
        <f t="shared" si="20"/>
        <v>42124.808182870373</v>
      </c>
      <c r="Q695">
        <f t="shared" si="21"/>
        <v>2015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8281</v>
      </c>
      <c r="O696" t="s">
        <v>8283</v>
      </c>
      <c r="P696" s="10">
        <f t="shared" si="20"/>
        <v>42767.663877314815</v>
      </c>
      <c r="Q696">
        <f t="shared" si="21"/>
        <v>2015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8281</v>
      </c>
      <c r="O697" t="s">
        <v>8283</v>
      </c>
      <c r="P697" s="10">
        <f t="shared" si="20"/>
        <v>41943.521064814813</v>
      </c>
      <c r="Q697">
        <f t="shared" si="21"/>
        <v>2015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8281</v>
      </c>
      <c r="O698" t="s">
        <v>8283</v>
      </c>
      <c r="P698" s="10">
        <f t="shared" si="20"/>
        <v>41845.927106481482</v>
      </c>
      <c r="Q698">
        <f t="shared" si="21"/>
        <v>2015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8281</v>
      </c>
      <c r="O699" t="s">
        <v>8283</v>
      </c>
      <c r="P699" s="10">
        <f t="shared" si="20"/>
        <v>42403.523020833338</v>
      </c>
      <c r="Q699">
        <f t="shared" si="21"/>
        <v>2015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8281</v>
      </c>
      <c r="O700" t="s">
        <v>8283</v>
      </c>
      <c r="P700" s="10">
        <f t="shared" si="20"/>
        <v>41900.083333333336</v>
      </c>
      <c r="Q700">
        <f t="shared" si="21"/>
        <v>2015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8281</v>
      </c>
      <c r="O701" t="s">
        <v>8283</v>
      </c>
      <c r="P701" s="10">
        <f t="shared" si="20"/>
        <v>41600.666666666664</v>
      </c>
      <c r="Q701">
        <f t="shared" si="21"/>
        <v>2015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8281</v>
      </c>
      <c r="O702" t="s">
        <v>8283</v>
      </c>
      <c r="P702" s="10">
        <f t="shared" si="20"/>
        <v>42745.688437500001</v>
      </c>
      <c r="Q702">
        <f t="shared" si="21"/>
        <v>2015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8281</v>
      </c>
      <c r="O703" t="s">
        <v>8283</v>
      </c>
      <c r="P703" s="10">
        <f t="shared" si="20"/>
        <v>41843.662962962961</v>
      </c>
      <c r="Q703">
        <f t="shared" si="21"/>
        <v>2015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8281</v>
      </c>
      <c r="O704" t="s">
        <v>8283</v>
      </c>
      <c r="P704" s="10">
        <f t="shared" si="20"/>
        <v>42698.768368055549</v>
      </c>
      <c r="Q704">
        <f t="shared" si="21"/>
        <v>2015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8281</v>
      </c>
      <c r="O705" t="s">
        <v>8283</v>
      </c>
      <c r="P705" s="10">
        <f t="shared" si="20"/>
        <v>42766.98055555555</v>
      </c>
      <c r="Q705">
        <f t="shared" si="21"/>
        <v>2015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8281</v>
      </c>
      <c r="O706" t="s">
        <v>8283</v>
      </c>
      <c r="P706" s="10">
        <f t="shared" si="20"/>
        <v>42786.192916666667</v>
      </c>
      <c r="Q706">
        <f t="shared" si="21"/>
        <v>2015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8281</v>
      </c>
      <c r="O707" t="s">
        <v>8283</v>
      </c>
      <c r="P707" s="10">
        <f t="shared" ref="P707:P770" si="22">(((I707/60)/60)/24)+DATE(1970,1,1)</f>
        <v>42756.491643518515</v>
      </c>
      <c r="Q707">
        <f t="shared" ref="Q707:Q770" si="23">YEAR(42208.125)</f>
        <v>2015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8281</v>
      </c>
      <c r="O708" t="s">
        <v>8283</v>
      </c>
      <c r="P708" s="10">
        <f t="shared" si="22"/>
        <v>42718.777083333334</v>
      </c>
      <c r="Q708">
        <f t="shared" si="23"/>
        <v>2015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8281</v>
      </c>
      <c r="O709" t="s">
        <v>8283</v>
      </c>
      <c r="P709" s="10">
        <f t="shared" si="22"/>
        <v>42736.663506944446</v>
      </c>
      <c r="Q709">
        <f t="shared" si="23"/>
        <v>2015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8281</v>
      </c>
      <c r="O710" t="s">
        <v>8283</v>
      </c>
      <c r="P710" s="10">
        <f t="shared" si="22"/>
        <v>41895.581018518518</v>
      </c>
      <c r="Q710">
        <f t="shared" si="23"/>
        <v>2015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8281</v>
      </c>
      <c r="O711" t="s">
        <v>8283</v>
      </c>
      <c r="P711" s="10">
        <f t="shared" si="22"/>
        <v>41978.041192129633</v>
      </c>
      <c r="Q711">
        <f t="shared" si="23"/>
        <v>2015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8281</v>
      </c>
      <c r="O712" t="s">
        <v>8283</v>
      </c>
      <c r="P712" s="10">
        <f t="shared" si="22"/>
        <v>41871.030555555553</v>
      </c>
      <c r="Q712">
        <f t="shared" si="23"/>
        <v>2015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8281</v>
      </c>
      <c r="O713" t="s">
        <v>8283</v>
      </c>
      <c r="P713" s="10">
        <f t="shared" si="22"/>
        <v>42718.500787037032</v>
      </c>
      <c r="Q713">
        <f t="shared" si="23"/>
        <v>2015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8281</v>
      </c>
      <c r="O714" t="s">
        <v>8283</v>
      </c>
      <c r="P714" s="10">
        <f t="shared" si="22"/>
        <v>42414.680925925932</v>
      </c>
      <c r="Q714">
        <f t="shared" si="23"/>
        <v>2015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8281</v>
      </c>
      <c r="O715" t="s">
        <v>8283</v>
      </c>
      <c r="P715" s="10">
        <f t="shared" si="22"/>
        <v>42526.529305555552</v>
      </c>
      <c r="Q715">
        <f t="shared" si="23"/>
        <v>2015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8281</v>
      </c>
      <c r="O716" t="s">
        <v>8283</v>
      </c>
      <c r="P716" s="10">
        <f t="shared" si="22"/>
        <v>42794.787986111114</v>
      </c>
      <c r="Q716">
        <f t="shared" si="23"/>
        <v>2015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8281</v>
      </c>
      <c r="O717" t="s">
        <v>8283</v>
      </c>
      <c r="P717" s="10">
        <f t="shared" si="22"/>
        <v>42313.132407407407</v>
      </c>
      <c r="Q717">
        <f t="shared" si="23"/>
        <v>2015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8281</v>
      </c>
      <c r="O718" t="s">
        <v>8283</v>
      </c>
      <c r="P718" s="10">
        <f t="shared" si="22"/>
        <v>41974</v>
      </c>
      <c r="Q718">
        <f t="shared" si="23"/>
        <v>2015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8281</v>
      </c>
      <c r="O719" t="s">
        <v>8283</v>
      </c>
      <c r="P719" s="10">
        <f t="shared" si="22"/>
        <v>41887.854189814818</v>
      </c>
      <c r="Q719">
        <f t="shared" si="23"/>
        <v>2015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8281</v>
      </c>
      <c r="O720" t="s">
        <v>8283</v>
      </c>
      <c r="P720" s="10">
        <f t="shared" si="22"/>
        <v>42784.249305555553</v>
      </c>
      <c r="Q720">
        <f t="shared" si="23"/>
        <v>2015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8281</v>
      </c>
      <c r="O721" t="s">
        <v>8283</v>
      </c>
      <c r="P721" s="10">
        <f t="shared" si="22"/>
        <v>42423.040231481486</v>
      </c>
      <c r="Q721">
        <f t="shared" si="23"/>
        <v>2015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8284</v>
      </c>
      <c r="O722" t="s">
        <v>8285</v>
      </c>
      <c r="P722" s="10">
        <f t="shared" si="22"/>
        <v>40937.649201388893</v>
      </c>
      <c r="Q722">
        <f t="shared" si="23"/>
        <v>2015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8284</v>
      </c>
      <c r="O723" t="s">
        <v>8285</v>
      </c>
      <c r="P723" s="10">
        <f t="shared" si="22"/>
        <v>41852.571840277778</v>
      </c>
      <c r="Q723">
        <f t="shared" si="23"/>
        <v>2015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8284</v>
      </c>
      <c r="O724" t="s">
        <v>8285</v>
      </c>
      <c r="P724" s="10">
        <f t="shared" si="22"/>
        <v>41007.76363425926</v>
      </c>
      <c r="Q724">
        <f t="shared" si="23"/>
        <v>2015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8284</v>
      </c>
      <c r="O725" t="s">
        <v>8285</v>
      </c>
      <c r="P725" s="10">
        <f t="shared" si="22"/>
        <v>42215.165972222225</v>
      </c>
      <c r="Q725">
        <f t="shared" si="23"/>
        <v>2015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8284</v>
      </c>
      <c r="O726" t="s">
        <v>8285</v>
      </c>
      <c r="P726" s="10">
        <f t="shared" si="22"/>
        <v>40724.638460648144</v>
      </c>
      <c r="Q726">
        <f t="shared" si="23"/>
        <v>2015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8284</v>
      </c>
      <c r="O727" t="s">
        <v>8285</v>
      </c>
      <c r="P727" s="10">
        <f t="shared" si="22"/>
        <v>42351.626296296294</v>
      </c>
      <c r="Q727">
        <f t="shared" si="23"/>
        <v>2015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8284</v>
      </c>
      <c r="O728" t="s">
        <v>8285</v>
      </c>
      <c r="P728" s="10">
        <f t="shared" si="22"/>
        <v>41376.042673611111</v>
      </c>
      <c r="Q728">
        <f t="shared" si="23"/>
        <v>2015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8284</v>
      </c>
      <c r="O729" t="s">
        <v>8285</v>
      </c>
      <c r="P729" s="10">
        <f t="shared" si="22"/>
        <v>41288.888888888891</v>
      </c>
      <c r="Q729">
        <f t="shared" si="23"/>
        <v>2015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8284</v>
      </c>
      <c r="O730" t="s">
        <v>8285</v>
      </c>
      <c r="P730" s="10">
        <f t="shared" si="22"/>
        <v>40776.837465277778</v>
      </c>
      <c r="Q730">
        <f t="shared" si="23"/>
        <v>2015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8284</v>
      </c>
      <c r="O731" t="s">
        <v>8285</v>
      </c>
      <c r="P731" s="10">
        <f t="shared" si="22"/>
        <v>41171.185891203706</v>
      </c>
      <c r="Q731">
        <f t="shared" si="23"/>
        <v>2015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8284</v>
      </c>
      <c r="O732" t="s">
        <v>8285</v>
      </c>
      <c r="P732" s="10">
        <f t="shared" si="22"/>
        <v>40884.745266203703</v>
      </c>
      <c r="Q732">
        <f t="shared" si="23"/>
        <v>2015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8284</v>
      </c>
      <c r="O733" t="s">
        <v>8285</v>
      </c>
      <c r="P733" s="10">
        <f t="shared" si="22"/>
        <v>40930.25</v>
      </c>
      <c r="Q733">
        <f t="shared" si="23"/>
        <v>2015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8284</v>
      </c>
      <c r="O734" t="s">
        <v>8285</v>
      </c>
      <c r="P734" s="10">
        <f t="shared" si="22"/>
        <v>41546.424317129626</v>
      </c>
      <c r="Q734">
        <f t="shared" si="23"/>
        <v>2015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8284</v>
      </c>
      <c r="O735" t="s">
        <v>8285</v>
      </c>
      <c r="P735" s="10">
        <f t="shared" si="22"/>
        <v>41628.420046296298</v>
      </c>
      <c r="Q735">
        <f t="shared" si="23"/>
        <v>2015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8284</v>
      </c>
      <c r="O736" t="s">
        <v>8285</v>
      </c>
      <c r="P736" s="10">
        <f t="shared" si="22"/>
        <v>42133.208333333328</v>
      </c>
      <c r="Q736">
        <f t="shared" si="23"/>
        <v>2015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8284</v>
      </c>
      <c r="O737" t="s">
        <v>8285</v>
      </c>
      <c r="P737" s="10">
        <f t="shared" si="22"/>
        <v>41977.027083333334</v>
      </c>
      <c r="Q737">
        <f t="shared" si="23"/>
        <v>2015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8284</v>
      </c>
      <c r="O738" t="s">
        <v>8285</v>
      </c>
      <c r="P738" s="10">
        <f t="shared" si="22"/>
        <v>41599.207638888889</v>
      </c>
      <c r="Q738">
        <f t="shared" si="23"/>
        <v>2015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8284</v>
      </c>
      <c r="O739" t="s">
        <v>8285</v>
      </c>
      <c r="P739" s="10">
        <f t="shared" si="22"/>
        <v>41684.833333333336</v>
      </c>
      <c r="Q739">
        <f t="shared" si="23"/>
        <v>2015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8284</v>
      </c>
      <c r="O740" t="s">
        <v>8285</v>
      </c>
      <c r="P740" s="10">
        <f t="shared" si="22"/>
        <v>41974.207638888889</v>
      </c>
      <c r="Q740">
        <f t="shared" si="23"/>
        <v>2015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8284</v>
      </c>
      <c r="O741" t="s">
        <v>8285</v>
      </c>
      <c r="P741" s="10">
        <f t="shared" si="22"/>
        <v>41862.502650462964</v>
      </c>
      <c r="Q741">
        <f t="shared" si="23"/>
        <v>2015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8284</v>
      </c>
      <c r="O742" t="s">
        <v>8285</v>
      </c>
      <c r="P742" s="10">
        <f t="shared" si="22"/>
        <v>42176.146782407406</v>
      </c>
      <c r="Q742">
        <f t="shared" si="23"/>
        <v>2015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8284</v>
      </c>
      <c r="O743" t="s">
        <v>8285</v>
      </c>
      <c r="P743" s="10">
        <f t="shared" si="22"/>
        <v>41436.648217592592</v>
      </c>
      <c r="Q743">
        <f t="shared" si="23"/>
        <v>2015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8284</v>
      </c>
      <c r="O744" t="s">
        <v>8285</v>
      </c>
      <c r="P744" s="10">
        <f t="shared" si="22"/>
        <v>41719.876296296294</v>
      </c>
      <c r="Q744">
        <f t="shared" si="23"/>
        <v>2015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8284</v>
      </c>
      <c r="O745" t="s">
        <v>8285</v>
      </c>
      <c r="P745" s="10">
        <f t="shared" si="22"/>
        <v>41015.875</v>
      </c>
      <c r="Q745">
        <f t="shared" si="23"/>
        <v>2015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8284</v>
      </c>
      <c r="O746" t="s">
        <v>8285</v>
      </c>
      <c r="P746" s="10">
        <f t="shared" si="22"/>
        <v>41256.95721064815</v>
      </c>
      <c r="Q746">
        <f t="shared" si="23"/>
        <v>2015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8284</v>
      </c>
      <c r="O747" t="s">
        <v>8285</v>
      </c>
      <c r="P747" s="10">
        <f t="shared" si="22"/>
        <v>41397.572280092594</v>
      </c>
      <c r="Q747">
        <f t="shared" si="23"/>
        <v>2015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8284</v>
      </c>
      <c r="O748" t="s">
        <v>8285</v>
      </c>
      <c r="P748" s="10">
        <f t="shared" si="22"/>
        <v>41175.165972222225</v>
      </c>
      <c r="Q748">
        <f t="shared" si="23"/>
        <v>2015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8284</v>
      </c>
      <c r="O749" t="s">
        <v>8285</v>
      </c>
      <c r="P749" s="10">
        <f t="shared" si="22"/>
        <v>42019.454166666663</v>
      </c>
      <c r="Q749">
        <f t="shared" si="23"/>
        <v>2015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8284</v>
      </c>
      <c r="O750" t="s">
        <v>8285</v>
      </c>
      <c r="P750" s="10">
        <f t="shared" si="22"/>
        <v>41861.846828703703</v>
      </c>
      <c r="Q750">
        <f t="shared" si="23"/>
        <v>2015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8284</v>
      </c>
      <c r="O751" t="s">
        <v>8285</v>
      </c>
      <c r="P751" s="10">
        <f t="shared" si="22"/>
        <v>42763.94131944445</v>
      </c>
      <c r="Q751">
        <f t="shared" si="23"/>
        <v>2015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8284</v>
      </c>
      <c r="O752" t="s">
        <v>8285</v>
      </c>
      <c r="P752" s="10">
        <f t="shared" si="22"/>
        <v>41329.878148148149</v>
      </c>
      <c r="Q752">
        <f t="shared" si="23"/>
        <v>2015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8284</v>
      </c>
      <c r="O753" t="s">
        <v>8285</v>
      </c>
      <c r="P753" s="10">
        <f t="shared" si="22"/>
        <v>40759.630497685182</v>
      </c>
      <c r="Q753">
        <f t="shared" si="23"/>
        <v>2015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8284</v>
      </c>
      <c r="O754" t="s">
        <v>8285</v>
      </c>
      <c r="P754" s="10">
        <f t="shared" si="22"/>
        <v>42659.458333333328</v>
      </c>
      <c r="Q754">
        <f t="shared" si="23"/>
        <v>2015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8284</v>
      </c>
      <c r="O755" t="s">
        <v>8285</v>
      </c>
      <c r="P755" s="10">
        <f t="shared" si="22"/>
        <v>42049.590173611112</v>
      </c>
      <c r="Q755">
        <f t="shared" si="23"/>
        <v>2015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8284</v>
      </c>
      <c r="O756" t="s">
        <v>8285</v>
      </c>
      <c r="P756" s="10">
        <f t="shared" si="22"/>
        <v>41279.749085648145</v>
      </c>
      <c r="Q756">
        <f t="shared" si="23"/>
        <v>2015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8284</v>
      </c>
      <c r="O757" t="s">
        <v>8285</v>
      </c>
      <c r="P757" s="10">
        <f t="shared" si="22"/>
        <v>41414.02847222222</v>
      </c>
      <c r="Q757">
        <f t="shared" si="23"/>
        <v>2015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8284</v>
      </c>
      <c r="O758" t="s">
        <v>8285</v>
      </c>
      <c r="P758" s="10">
        <f t="shared" si="22"/>
        <v>40651.725219907406</v>
      </c>
      <c r="Q758">
        <f t="shared" si="23"/>
        <v>2015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8284</v>
      </c>
      <c r="O759" t="s">
        <v>8285</v>
      </c>
      <c r="P759" s="10">
        <f t="shared" si="22"/>
        <v>41249.054560185185</v>
      </c>
      <c r="Q759">
        <f t="shared" si="23"/>
        <v>2015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8284</v>
      </c>
      <c r="O760" t="s">
        <v>8285</v>
      </c>
      <c r="P760" s="10">
        <f t="shared" si="22"/>
        <v>40459.836435185185</v>
      </c>
      <c r="Q760">
        <f t="shared" si="23"/>
        <v>2015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8284</v>
      </c>
      <c r="O761" t="s">
        <v>8285</v>
      </c>
      <c r="P761" s="10">
        <f t="shared" si="22"/>
        <v>41829.330312500002</v>
      </c>
      <c r="Q761">
        <f t="shared" si="23"/>
        <v>2015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8284</v>
      </c>
      <c r="O762" t="s">
        <v>8286</v>
      </c>
      <c r="P762" s="10">
        <f t="shared" si="22"/>
        <v>42700.805706018517</v>
      </c>
      <c r="Q762">
        <f t="shared" si="23"/>
        <v>2015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8284</v>
      </c>
      <c r="O763" t="s">
        <v>8286</v>
      </c>
      <c r="P763" s="10">
        <f t="shared" si="22"/>
        <v>41672.751458333332</v>
      </c>
      <c r="Q763">
        <f t="shared" si="23"/>
        <v>2015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8284</v>
      </c>
      <c r="O764" t="s">
        <v>8286</v>
      </c>
      <c r="P764" s="10">
        <f t="shared" si="22"/>
        <v>42708.25</v>
      </c>
      <c r="Q764">
        <f t="shared" si="23"/>
        <v>2015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8284</v>
      </c>
      <c r="O765" t="s">
        <v>8286</v>
      </c>
      <c r="P765" s="10">
        <f t="shared" si="22"/>
        <v>41501.446851851848</v>
      </c>
      <c r="Q765">
        <f t="shared" si="23"/>
        <v>2015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8284</v>
      </c>
      <c r="O766" t="s">
        <v>8286</v>
      </c>
      <c r="P766" s="10">
        <f t="shared" si="22"/>
        <v>42257.173159722224</v>
      </c>
      <c r="Q766">
        <f t="shared" si="23"/>
        <v>2015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8284</v>
      </c>
      <c r="O767" t="s">
        <v>8286</v>
      </c>
      <c r="P767" s="10">
        <f t="shared" si="22"/>
        <v>41931.542638888888</v>
      </c>
      <c r="Q767">
        <f t="shared" si="23"/>
        <v>2015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8284</v>
      </c>
      <c r="O768" t="s">
        <v>8286</v>
      </c>
      <c r="P768" s="10">
        <f t="shared" si="22"/>
        <v>42051.783368055556</v>
      </c>
      <c r="Q768">
        <f t="shared" si="23"/>
        <v>2015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8284</v>
      </c>
      <c r="O769" t="s">
        <v>8286</v>
      </c>
      <c r="P769" s="10">
        <f t="shared" si="22"/>
        <v>42145.143634259264</v>
      </c>
      <c r="Q769">
        <f t="shared" si="23"/>
        <v>2015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8284</v>
      </c>
      <c r="O770" t="s">
        <v>8286</v>
      </c>
      <c r="P770" s="10">
        <f t="shared" si="22"/>
        <v>41624.207060185188</v>
      </c>
      <c r="Q770">
        <f t="shared" si="23"/>
        <v>2015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8284</v>
      </c>
      <c r="O771" t="s">
        <v>8286</v>
      </c>
      <c r="P771" s="10">
        <f t="shared" ref="P771:P834" si="24">(((I771/60)/60)/24)+DATE(1970,1,1)</f>
        <v>41634.996458333335</v>
      </c>
      <c r="Q771">
        <f t="shared" ref="Q771:Q834" si="25">YEAR(42208.125)</f>
        <v>2015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8284</v>
      </c>
      <c r="O772" t="s">
        <v>8286</v>
      </c>
      <c r="P772" s="10">
        <f t="shared" si="24"/>
        <v>41329.999641203707</v>
      </c>
      <c r="Q772">
        <f t="shared" si="25"/>
        <v>2015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8284</v>
      </c>
      <c r="O773" t="s">
        <v>8286</v>
      </c>
      <c r="P773" s="10">
        <f t="shared" si="24"/>
        <v>42399.824097222227</v>
      </c>
      <c r="Q773">
        <f t="shared" si="25"/>
        <v>2015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8284</v>
      </c>
      <c r="O774" t="s">
        <v>8286</v>
      </c>
      <c r="P774" s="10">
        <f t="shared" si="24"/>
        <v>40118.165972222225</v>
      </c>
      <c r="Q774">
        <f t="shared" si="25"/>
        <v>2015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8284</v>
      </c>
      <c r="O775" t="s">
        <v>8286</v>
      </c>
      <c r="P775" s="10">
        <f t="shared" si="24"/>
        <v>42134.959027777775</v>
      </c>
      <c r="Q775">
        <f t="shared" si="25"/>
        <v>2015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8284</v>
      </c>
      <c r="O776" t="s">
        <v>8286</v>
      </c>
      <c r="P776" s="10">
        <f t="shared" si="24"/>
        <v>41693.780300925922</v>
      </c>
      <c r="Q776">
        <f t="shared" si="25"/>
        <v>2015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8284</v>
      </c>
      <c r="O777" t="s">
        <v>8286</v>
      </c>
      <c r="P777" s="10">
        <f t="shared" si="24"/>
        <v>40893.060127314813</v>
      </c>
      <c r="Q777">
        <f t="shared" si="25"/>
        <v>2015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8284</v>
      </c>
      <c r="O778" t="s">
        <v>8286</v>
      </c>
      <c r="P778" s="10">
        <f t="shared" si="24"/>
        <v>42288.208333333328</v>
      </c>
      <c r="Q778">
        <f t="shared" si="25"/>
        <v>2015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8284</v>
      </c>
      <c r="O779" t="s">
        <v>8286</v>
      </c>
      <c r="P779" s="10">
        <f t="shared" si="24"/>
        <v>41486.981215277774</v>
      </c>
      <c r="Q779">
        <f t="shared" si="25"/>
        <v>2015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8284</v>
      </c>
      <c r="O780" t="s">
        <v>8286</v>
      </c>
      <c r="P780" s="10">
        <f t="shared" si="24"/>
        <v>41759.702314814815</v>
      </c>
      <c r="Q780">
        <f t="shared" si="25"/>
        <v>2015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8284</v>
      </c>
      <c r="O781" t="s">
        <v>8286</v>
      </c>
      <c r="P781" s="10">
        <f t="shared" si="24"/>
        <v>40466.166666666664</v>
      </c>
      <c r="Q781">
        <f t="shared" si="25"/>
        <v>2015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8287</v>
      </c>
      <c r="O782" t="s">
        <v>8288</v>
      </c>
      <c r="P782" s="10">
        <f t="shared" si="24"/>
        <v>40666.673900462964</v>
      </c>
      <c r="Q782">
        <f t="shared" si="25"/>
        <v>2015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8287</v>
      </c>
      <c r="O783" t="s">
        <v>8288</v>
      </c>
      <c r="P783" s="10">
        <f t="shared" si="24"/>
        <v>41433.000856481485</v>
      </c>
      <c r="Q783">
        <f t="shared" si="25"/>
        <v>2015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8287</v>
      </c>
      <c r="O784" t="s">
        <v>8288</v>
      </c>
      <c r="P784" s="10">
        <f t="shared" si="24"/>
        <v>41146.758125</v>
      </c>
      <c r="Q784">
        <f t="shared" si="25"/>
        <v>2015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8287</v>
      </c>
      <c r="O785" t="s">
        <v>8288</v>
      </c>
      <c r="P785" s="10">
        <f t="shared" si="24"/>
        <v>41026.916666666664</v>
      </c>
      <c r="Q785">
        <f t="shared" si="25"/>
        <v>2015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8287</v>
      </c>
      <c r="O786" t="s">
        <v>8288</v>
      </c>
      <c r="P786" s="10">
        <f t="shared" si="24"/>
        <v>41715.107858796298</v>
      </c>
      <c r="Q786">
        <f t="shared" si="25"/>
        <v>2015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8287</v>
      </c>
      <c r="O787" t="s">
        <v>8288</v>
      </c>
      <c r="P787" s="10">
        <f t="shared" si="24"/>
        <v>41333.593923611108</v>
      </c>
      <c r="Q787">
        <f t="shared" si="25"/>
        <v>2015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8287</v>
      </c>
      <c r="O788" t="s">
        <v>8288</v>
      </c>
      <c r="P788" s="10">
        <f t="shared" si="24"/>
        <v>41040.657638888886</v>
      </c>
      <c r="Q788">
        <f t="shared" si="25"/>
        <v>2015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8287</v>
      </c>
      <c r="O789" t="s">
        <v>8288</v>
      </c>
      <c r="P789" s="10">
        <f t="shared" si="24"/>
        <v>41579.627615740741</v>
      </c>
      <c r="Q789">
        <f t="shared" si="25"/>
        <v>2015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8287</v>
      </c>
      <c r="O790" t="s">
        <v>8288</v>
      </c>
      <c r="P790" s="10">
        <f t="shared" si="24"/>
        <v>41097.165972222225</v>
      </c>
      <c r="Q790">
        <f t="shared" si="25"/>
        <v>2015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8287</v>
      </c>
      <c r="O791" t="s">
        <v>8288</v>
      </c>
      <c r="P791" s="10">
        <f t="shared" si="24"/>
        <v>41295.332638888889</v>
      </c>
      <c r="Q791">
        <f t="shared" si="25"/>
        <v>2015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8287</v>
      </c>
      <c r="O792" t="s">
        <v>8288</v>
      </c>
      <c r="P792" s="10">
        <f t="shared" si="24"/>
        <v>41306.047905092593</v>
      </c>
      <c r="Q792">
        <f t="shared" si="25"/>
        <v>2015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8287</v>
      </c>
      <c r="O793" t="s">
        <v>8288</v>
      </c>
      <c r="P793" s="10">
        <f t="shared" si="24"/>
        <v>41591.249305555553</v>
      </c>
      <c r="Q793">
        <f t="shared" si="25"/>
        <v>2015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8287</v>
      </c>
      <c r="O794" t="s">
        <v>8288</v>
      </c>
      <c r="P794" s="10">
        <f t="shared" si="24"/>
        <v>41585.915312500001</v>
      </c>
      <c r="Q794">
        <f t="shared" si="25"/>
        <v>2015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8287</v>
      </c>
      <c r="O795" t="s">
        <v>8288</v>
      </c>
      <c r="P795" s="10">
        <f t="shared" si="24"/>
        <v>41458.207638888889</v>
      </c>
      <c r="Q795">
        <f t="shared" si="25"/>
        <v>2015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8287</v>
      </c>
      <c r="O796" t="s">
        <v>8288</v>
      </c>
      <c r="P796" s="10">
        <f t="shared" si="24"/>
        <v>40791.712500000001</v>
      </c>
      <c r="Q796">
        <f t="shared" si="25"/>
        <v>2015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8287</v>
      </c>
      <c r="O797" t="s">
        <v>8288</v>
      </c>
      <c r="P797" s="10">
        <f t="shared" si="24"/>
        <v>41006.207638888889</v>
      </c>
      <c r="Q797">
        <f t="shared" si="25"/>
        <v>2015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8287</v>
      </c>
      <c r="O798" t="s">
        <v>8288</v>
      </c>
      <c r="P798" s="10">
        <f t="shared" si="24"/>
        <v>41532.881944444445</v>
      </c>
      <c r="Q798">
        <f t="shared" si="25"/>
        <v>2015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8287</v>
      </c>
      <c r="O799" t="s">
        <v>8288</v>
      </c>
      <c r="P799" s="10">
        <f t="shared" si="24"/>
        <v>41028.166666666664</v>
      </c>
      <c r="Q799">
        <f t="shared" si="25"/>
        <v>2015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8287</v>
      </c>
      <c r="O800" t="s">
        <v>8288</v>
      </c>
      <c r="P800" s="10">
        <f t="shared" si="24"/>
        <v>41912.590127314819</v>
      </c>
      <c r="Q800">
        <f t="shared" si="25"/>
        <v>2015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8287</v>
      </c>
      <c r="O801" t="s">
        <v>8288</v>
      </c>
      <c r="P801" s="10">
        <f t="shared" si="24"/>
        <v>41026.667199074072</v>
      </c>
      <c r="Q801">
        <f t="shared" si="25"/>
        <v>2015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8287</v>
      </c>
      <c r="O802" t="s">
        <v>8288</v>
      </c>
      <c r="P802" s="10">
        <f t="shared" si="24"/>
        <v>41893.433495370373</v>
      </c>
      <c r="Q802">
        <f t="shared" si="25"/>
        <v>2015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8287</v>
      </c>
      <c r="O803" t="s">
        <v>8288</v>
      </c>
      <c r="P803" s="10">
        <f t="shared" si="24"/>
        <v>40725.795370370368</v>
      </c>
      <c r="Q803">
        <f t="shared" si="25"/>
        <v>2015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8287</v>
      </c>
      <c r="O804" t="s">
        <v>8288</v>
      </c>
      <c r="P804" s="10">
        <f t="shared" si="24"/>
        <v>41169.170138888891</v>
      </c>
      <c r="Q804">
        <f t="shared" si="25"/>
        <v>2015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8287</v>
      </c>
      <c r="O805" t="s">
        <v>8288</v>
      </c>
      <c r="P805" s="10">
        <f t="shared" si="24"/>
        <v>40692.041666666664</v>
      </c>
      <c r="Q805">
        <f t="shared" si="25"/>
        <v>2015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8287</v>
      </c>
      <c r="O806" t="s">
        <v>8288</v>
      </c>
      <c r="P806" s="10">
        <f t="shared" si="24"/>
        <v>40747.165972222225</v>
      </c>
      <c r="Q806">
        <f t="shared" si="25"/>
        <v>2015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8287</v>
      </c>
      <c r="O807" t="s">
        <v>8288</v>
      </c>
      <c r="P807" s="10">
        <f t="shared" si="24"/>
        <v>40740.958333333336</v>
      </c>
      <c r="Q807">
        <f t="shared" si="25"/>
        <v>2015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8287</v>
      </c>
      <c r="O808" t="s">
        <v>8288</v>
      </c>
      <c r="P808" s="10">
        <f t="shared" si="24"/>
        <v>40793.691423611112</v>
      </c>
      <c r="Q808">
        <f t="shared" si="25"/>
        <v>2015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8287</v>
      </c>
      <c r="O809" t="s">
        <v>8288</v>
      </c>
      <c r="P809" s="10">
        <f t="shared" si="24"/>
        <v>42795.083333333328</v>
      </c>
      <c r="Q809">
        <f t="shared" si="25"/>
        <v>2015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8287</v>
      </c>
      <c r="O810" t="s">
        <v>8288</v>
      </c>
      <c r="P810" s="10">
        <f t="shared" si="24"/>
        <v>41995.207638888889</v>
      </c>
      <c r="Q810">
        <f t="shared" si="25"/>
        <v>2015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8287</v>
      </c>
      <c r="O811" t="s">
        <v>8288</v>
      </c>
      <c r="P811" s="10">
        <f t="shared" si="24"/>
        <v>41658.833680555559</v>
      </c>
      <c r="Q811">
        <f t="shared" si="25"/>
        <v>2015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8287</v>
      </c>
      <c r="O812" t="s">
        <v>8288</v>
      </c>
      <c r="P812" s="10">
        <f t="shared" si="24"/>
        <v>41153.056273148148</v>
      </c>
      <c r="Q812">
        <f t="shared" si="25"/>
        <v>2015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8287</v>
      </c>
      <c r="O813" t="s">
        <v>8288</v>
      </c>
      <c r="P813" s="10">
        <f t="shared" si="24"/>
        <v>41465.702777777777</v>
      </c>
      <c r="Q813">
        <f t="shared" si="25"/>
        <v>2015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8287</v>
      </c>
      <c r="O814" t="s">
        <v>8288</v>
      </c>
      <c r="P814" s="10">
        <f t="shared" si="24"/>
        <v>41334.581944444442</v>
      </c>
      <c r="Q814">
        <f t="shared" si="25"/>
        <v>2015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8287</v>
      </c>
      <c r="O815" t="s">
        <v>8288</v>
      </c>
      <c r="P815" s="10">
        <f t="shared" si="24"/>
        <v>41110.960243055553</v>
      </c>
      <c r="Q815">
        <f t="shared" si="25"/>
        <v>2015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8287</v>
      </c>
      <c r="O816" t="s">
        <v>8288</v>
      </c>
      <c r="P816" s="10">
        <f t="shared" si="24"/>
        <v>40694.75277777778</v>
      </c>
      <c r="Q816">
        <f t="shared" si="25"/>
        <v>2015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8287</v>
      </c>
      <c r="O817" t="s">
        <v>8288</v>
      </c>
      <c r="P817" s="10">
        <f t="shared" si="24"/>
        <v>41944.917858796296</v>
      </c>
      <c r="Q817">
        <f t="shared" si="25"/>
        <v>2015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8287</v>
      </c>
      <c r="O818" t="s">
        <v>8288</v>
      </c>
      <c r="P818" s="10">
        <f t="shared" si="24"/>
        <v>41373.270833333336</v>
      </c>
      <c r="Q818">
        <f t="shared" si="25"/>
        <v>2015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8287</v>
      </c>
      <c r="O819" t="s">
        <v>8288</v>
      </c>
      <c r="P819" s="10">
        <f t="shared" si="24"/>
        <v>40979.207638888889</v>
      </c>
      <c r="Q819">
        <f t="shared" si="25"/>
        <v>2015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8287</v>
      </c>
      <c r="O820" t="s">
        <v>8288</v>
      </c>
      <c r="P820" s="10">
        <f t="shared" si="24"/>
        <v>41128.709027777775</v>
      </c>
      <c r="Q820">
        <f t="shared" si="25"/>
        <v>2015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8287</v>
      </c>
      <c r="O821" t="s">
        <v>8288</v>
      </c>
      <c r="P821" s="10">
        <f t="shared" si="24"/>
        <v>41629.197222222225</v>
      </c>
      <c r="Q821">
        <f t="shared" si="25"/>
        <v>2015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8287</v>
      </c>
      <c r="O822" t="s">
        <v>8288</v>
      </c>
      <c r="P822" s="10">
        <f t="shared" si="24"/>
        <v>41799.208333333336</v>
      </c>
      <c r="Q822">
        <f t="shared" si="25"/>
        <v>2015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8287</v>
      </c>
      <c r="O823" t="s">
        <v>8288</v>
      </c>
      <c r="P823" s="10">
        <f t="shared" si="24"/>
        <v>42128.167361111111</v>
      </c>
      <c r="Q823">
        <f t="shared" si="25"/>
        <v>2015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8287</v>
      </c>
      <c r="O824" t="s">
        <v>8288</v>
      </c>
      <c r="P824" s="10">
        <f t="shared" si="24"/>
        <v>41187.947337962964</v>
      </c>
      <c r="Q824">
        <f t="shared" si="25"/>
        <v>2015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8287</v>
      </c>
      <c r="O825" t="s">
        <v>8288</v>
      </c>
      <c r="P825" s="10">
        <f t="shared" si="24"/>
        <v>42085.931157407409</v>
      </c>
      <c r="Q825">
        <f t="shared" si="25"/>
        <v>2015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8287</v>
      </c>
      <c r="O826" t="s">
        <v>8288</v>
      </c>
      <c r="P826" s="10">
        <f t="shared" si="24"/>
        <v>40286.290972222225</v>
      </c>
      <c r="Q826">
        <f t="shared" si="25"/>
        <v>2015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8287</v>
      </c>
      <c r="O827" t="s">
        <v>8288</v>
      </c>
      <c r="P827" s="10">
        <f t="shared" si="24"/>
        <v>41211.306527777779</v>
      </c>
      <c r="Q827">
        <f t="shared" si="25"/>
        <v>2015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8287</v>
      </c>
      <c r="O828" t="s">
        <v>8288</v>
      </c>
      <c r="P828" s="10">
        <f t="shared" si="24"/>
        <v>40993.996874999997</v>
      </c>
      <c r="Q828">
        <f t="shared" si="25"/>
        <v>2015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8287</v>
      </c>
      <c r="O829" t="s">
        <v>8288</v>
      </c>
      <c r="P829" s="10">
        <f t="shared" si="24"/>
        <v>40953.825694444444</v>
      </c>
      <c r="Q829">
        <f t="shared" si="25"/>
        <v>2015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8287</v>
      </c>
      <c r="O830" t="s">
        <v>8288</v>
      </c>
      <c r="P830" s="10">
        <f t="shared" si="24"/>
        <v>41085.683333333334</v>
      </c>
      <c r="Q830">
        <f t="shared" si="25"/>
        <v>2015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8287</v>
      </c>
      <c r="O831" t="s">
        <v>8288</v>
      </c>
      <c r="P831" s="10">
        <f t="shared" si="24"/>
        <v>42564.801388888889</v>
      </c>
      <c r="Q831">
        <f t="shared" si="25"/>
        <v>2015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8287</v>
      </c>
      <c r="O832" t="s">
        <v>8288</v>
      </c>
      <c r="P832" s="10">
        <f t="shared" si="24"/>
        <v>41355.484085648146</v>
      </c>
      <c r="Q832">
        <f t="shared" si="25"/>
        <v>2015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8287</v>
      </c>
      <c r="O833" t="s">
        <v>8288</v>
      </c>
      <c r="P833" s="10">
        <f t="shared" si="24"/>
        <v>41026.646921296298</v>
      </c>
      <c r="Q833">
        <f t="shared" si="25"/>
        <v>2015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8287</v>
      </c>
      <c r="O834" t="s">
        <v>8288</v>
      </c>
      <c r="P834" s="10">
        <f t="shared" si="24"/>
        <v>40929.342361111114</v>
      </c>
      <c r="Q834">
        <f t="shared" si="25"/>
        <v>2015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8287</v>
      </c>
      <c r="O835" t="s">
        <v>8288</v>
      </c>
      <c r="P835" s="10">
        <f t="shared" ref="P835:P898" si="26">(((I835/60)/60)/24)+DATE(1970,1,1)</f>
        <v>41748.878182870372</v>
      </c>
      <c r="Q835">
        <f t="shared" ref="Q835:Q898" si="27">YEAR(42208.125)</f>
        <v>2015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8287</v>
      </c>
      <c r="O836" t="s">
        <v>8288</v>
      </c>
      <c r="P836" s="10">
        <f t="shared" si="26"/>
        <v>41456.165972222225</v>
      </c>
      <c r="Q836">
        <f t="shared" si="27"/>
        <v>2015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8287</v>
      </c>
      <c r="O837" t="s">
        <v>8288</v>
      </c>
      <c r="P837" s="10">
        <f t="shared" si="26"/>
        <v>41048.125</v>
      </c>
      <c r="Q837">
        <f t="shared" si="27"/>
        <v>2015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8287</v>
      </c>
      <c r="O838" t="s">
        <v>8288</v>
      </c>
      <c r="P838" s="10">
        <f t="shared" si="26"/>
        <v>41554.056921296295</v>
      </c>
      <c r="Q838">
        <f t="shared" si="27"/>
        <v>2015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8287</v>
      </c>
      <c r="O839" t="s">
        <v>8288</v>
      </c>
      <c r="P839" s="10">
        <f t="shared" si="26"/>
        <v>41760.998402777775</v>
      </c>
      <c r="Q839">
        <f t="shared" si="27"/>
        <v>2015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8287</v>
      </c>
      <c r="O840" t="s">
        <v>8288</v>
      </c>
      <c r="P840" s="10">
        <f t="shared" si="26"/>
        <v>40925.897974537038</v>
      </c>
      <c r="Q840">
        <f t="shared" si="27"/>
        <v>2015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8287</v>
      </c>
      <c r="O841" t="s">
        <v>8288</v>
      </c>
      <c r="P841" s="10">
        <f t="shared" si="26"/>
        <v>41174.763379629629</v>
      </c>
      <c r="Q841">
        <f t="shared" si="27"/>
        <v>2015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8287</v>
      </c>
      <c r="O842" t="s">
        <v>8289</v>
      </c>
      <c r="P842" s="10">
        <f t="shared" si="26"/>
        <v>42637.226701388892</v>
      </c>
      <c r="Q842">
        <f t="shared" si="27"/>
        <v>2015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8287</v>
      </c>
      <c r="O843" t="s">
        <v>8289</v>
      </c>
      <c r="P843" s="10">
        <f t="shared" si="26"/>
        <v>41953.88035879629</v>
      </c>
      <c r="Q843">
        <f t="shared" si="27"/>
        <v>2015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8287</v>
      </c>
      <c r="O844" t="s">
        <v>8289</v>
      </c>
      <c r="P844" s="10">
        <f t="shared" si="26"/>
        <v>41561.165972222225</v>
      </c>
      <c r="Q844">
        <f t="shared" si="27"/>
        <v>2015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8287</v>
      </c>
      <c r="O845" t="s">
        <v>8289</v>
      </c>
      <c r="P845" s="10">
        <f t="shared" si="26"/>
        <v>42712.333333333328</v>
      </c>
      <c r="Q845">
        <f t="shared" si="27"/>
        <v>2015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8287</v>
      </c>
      <c r="O846" t="s">
        <v>8289</v>
      </c>
      <c r="P846" s="10">
        <f t="shared" si="26"/>
        <v>41944.207638888889</v>
      </c>
      <c r="Q846">
        <f t="shared" si="27"/>
        <v>2015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8287</v>
      </c>
      <c r="O847" t="s">
        <v>8289</v>
      </c>
      <c r="P847" s="10">
        <f t="shared" si="26"/>
        <v>42618.165972222225</v>
      </c>
      <c r="Q847">
        <f t="shared" si="27"/>
        <v>2015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8287</v>
      </c>
      <c r="O848" t="s">
        <v>8289</v>
      </c>
      <c r="P848" s="10">
        <f t="shared" si="26"/>
        <v>41708.583333333336</v>
      </c>
      <c r="Q848">
        <f t="shared" si="27"/>
        <v>2015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8287</v>
      </c>
      <c r="O849" t="s">
        <v>8289</v>
      </c>
      <c r="P849" s="10">
        <f t="shared" si="26"/>
        <v>42195.79833333334</v>
      </c>
      <c r="Q849">
        <f t="shared" si="27"/>
        <v>2015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8287</v>
      </c>
      <c r="O850" t="s">
        <v>8289</v>
      </c>
      <c r="P850" s="10">
        <f t="shared" si="26"/>
        <v>42108.792048611111</v>
      </c>
      <c r="Q850">
        <f t="shared" si="27"/>
        <v>2015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8287</v>
      </c>
      <c r="O851" t="s">
        <v>8289</v>
      </c>
      <c r="P851" s="10">
        <f t="shared" si="26"/>
        <v>42079.107222222221</v>
      </c>
      <c r="Q851">
        <f t="shared" si="27"/>
        <v>2015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8287</v>
      </c>
      <c r="O852" t="s">
        <v>8289</v>
      </c>
      <c r="P852" s="10">
        <f t="shared" si="26"/>
        <v>42485.207638888889</v>
      </c>
      <c r="Q852">
        <f t="shared" si="27"/>
        <v>2015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8287</v>
      </c>
      <c r="O853" t="s">
        <v>8289</v>
      </c>
      <c r="P853" s="10">
        <f t="shared" si="26"/>
        <v>42582.822916666672</v>
      </c>
      <c r="Q853">
        <f t="shared" si="27"/>
        <v>2015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8287</v>
      </c>
      <c r="O854" t="s">
        <v>8289</v>
      </c>
      <c r="P854" s="10">
        <f t="shared" si="26"/>
        <v>42667.875</v>
      </c>
      <c r="Q854">
        <f t="shared" si="27"/>
        <v>2015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8287</v>
      </c>
      <c r="O855" t="s">
        <v>8289</v>
      </c>
      <c r="P855" s="10">
        <f t="shared" si="26"/>
        <v>42051.832280092596</v>
      </c>
      <c r="Q855">
        <f t="shared" si="27"/>
        <v>2015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8287</v>
      </c>
      <c r="O856" t="s">
        <v>8289</v>
      </c>
      <c r="P856" s="10">
        <f t="shared" si="26"/>
        <v>42732.212337962963</v>
      </c>
      <c r="Q856">
        <f t="shared" si="27"/>
        <v>2015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8287</v>
      </c>
      <c r="O857" t="s">
        <v>8289</v>
      </c>
      <c r="P857" s="10">
        <f t="shared" si="26"/>
        <v>42575.125196759262</v>
      </c>
      <c r="Q857">
        <f t="shared" si="27"/>
        <v>2015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8287</v>
      </c>
      <c r="O858" t="s">
        <v>8289</v>
      </c>
      <c r="P858" s="10">
        <f t="shared" si="26"/>
        <v>42668.791666666672</v>
      </c>
      <c r="Q858">
        <f t="shared" si="27"/>
        <v>2015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8287</v>
      </c>
      <c r="O859" t="s">
        <v>8289</v>
      </c>
      <c r="P859" s="10">
        <f t="shared" si="26"/>
        <v>42333.623043981483</v>
      </c>
      <c r="Q859">
        <f t="shared" si="27"/>
        <v>2015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8287</v>
      </c>
      <c r="O860" t="s">
        <v>8289</v>
      </c>
      <c r="P860" s="10">
        <f t="shared" si="26"/>
        <v>42109.957638888889</v>
      </c>
      <c r="Q860">
        <f t="shared" si="27"/>
        <v>2015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8287</v>
      </c>
      <c r="O861" t="s">
        <v>8289</v>
      </c>
      <c r="P861" s="10">
        <f t="shared" si="26"/>
        <v>42159</v>
      </c>
      <c r="Q861">
        <f t="shared" si="27"/>
        <v>2015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8287</v>
      </c>
      <c r="O862" t="s">
        <v>8290</v>
      </c>
      <c r="P862" s="10">
        <f t="shared" si="26"/>
        <v>41600.524456018517</v>
      </c>
      <c r="Q862">
        <f t="shared" si="27"/>
        <v>2015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8287</v>
      </c>
      <c r="O863" t="s">
        <v>8290</v>
      </c>
      <c r="P863" s="10">
        <f t="shared" si="26"/>
        <v>42629.965324074074</v>
      </c>
      <c r="Q863">
        <f t="shared" si="27"/>
        <v>2015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8287</v>
      </c>
      <c r="O864" t="s">
        <v>8290</v>
      </c>
      <c r="P864" s="10">
        <f t="shared" si="26"/>
        <v>41589.596620370372</v>
      </c>
      <c r="Q864">
        <f t="shared" si="27"/>
        <v>2015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8287</v>
      </c>
      <c r="O865" t="s">
        <v>8290</v>
      </c>
      <c r="P865" s="10">
        <f t="shared" si="26"/>
        <v>40951.117662037039</v>
      </c>
      <c r="Q865">
        <f t="shared" si="27"/>
        <v>2015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8287</v>
      </c>
      <c r="O866" t="s">
        <v>8290</v>
      </c>
      <c r="P866" s="10">
        <f t="shared" si="26"/>
        <v>41563.415972222225</v>
      </c>
      <c r="Q866">
        <f t="shared" si="27"/>
        <v>2015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8287</v>
      </c>
      <c r="O867" t="s">
        <v>8290</v>
      </c>
      <c r="P867" s="10">
        <f t="shared" si="26"/>
        <v>41290.77311342593</v>
      </c>
      <c r="Q867">
        <f t="shared" si="27"/>
        <v>2015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8287</v>
      </c>
      <c r="O868" t="s">
        <v>8290</v>
      </c>
      <c r="P868" s="10">
        <f t="shared" si="26"/>
        <v>42063.631944444445</v>
      </c>
      <c r="Q868">
        <f t="shared" si="27"/>
        <v>2015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8287</v>
      </c>
      <c r="O869" t="s">
        <v>8290</v>
      </c>
      <c r="P869" s="10">
        <f t="shared" si="26"/>
        <v>40148.207638888889</v>
      </c>
      <c r="Q869">
        <f t="shared" si="27"/>
        <v>2015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8287</v>
      </c>
      <c r="O870" t="s">
        <v>8290</v>
      </c>
      <c r="P870" s="10">
        <f t="shared" si="26"/>
        <v>41646.027754629627</v>
      </c>
      <c r="Q870">
        <f t="shared" si="27"/>
        <v>2015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8287</v>
      </c>
      <c r="O871" t="s">
        <v>8290</v>
      </c>
      <c r="P871" s="10">
        <f t="shared" si="26"/>
        <v>41372.803900462961</v>
      </c>
      <c r="Q871">
        <f t="shared" si="27"/>
        <v>2015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8287</v>
      </c>
      <c r="O872" t="s">
        <v>8290</v>
      </c>
      <c r="P872" s="10">
        <f t="shared" si="26"/>
        <v>41518.022256944445</v>
      </c>
      <c r="Q872">
        <f t="shared" si="27"/>
        <v>2015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8287</v>
      </c>
      <c r="O873" t="s">
        <v>8290</v>
      </c>
      <c r="P873" s="10">
        <f t="shared" si="26"/>
        <v>41607.602951388886</v>
      </c>
      <c r="Q873">
        <f t="shared" si="27"/>
        <v>2015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8287</v>
      </c>
      <c r="O874" t="s">
        <v>8290</v>
      </c>
      <c r="P874" s="10">
        <f t="shared" si="26"/>
        <v>40612.825543981482</v>
      </c>
      <c r="Q874">
        <f t="shared" si="27"/>
        <v>2015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8287</v>
      </c>
      <c r="O875" t="s">
        <v>8290</v>
      </c>
      <c r="P875" s="10">
        <f t="shared" si="26"/>
        <v>41224.208796296298</v>
      </c>
      <c r="Q875">
        <f t="shared" si="27"/>
        <v>2015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8287</v>
      </c>
      <c r="O876" t="s">
        <v>8290</v>
      </c>
      <c r="P876" s="10">
        <f t="shared" si="26"/>
        <v>41398.583726851852</v>
      </c>
      <c r="Q876">
        <f t="shared" si="27"/>
        <v>2015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8287</v>
      </c>
      <c r="O877" t="s">
        <v>8290</v>
      </c>
      <c r="P877" s="10">
        <f t="shared" si="26"/>
        <v>42268.723738425921</v>
      </c>
      <c r="Q877">
        <f t="shared" si="27"/>
        <v>2015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8287</v>
      </c>
      <c r="O878" t="s">
        <v>8290</v>
      </c>
      <c r="P878" s="10">
        <f t="shared" si="26"/>
        <v>41309.496840277774</v>
      </c>
      <c r="Q878">
        <f t="shared" si="27"/>
        <v>2015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8287</v>
      </c>
      <c r="O879" t="s">
        <v>8290</v>
      </c>
      <c r="P879" s="10">
        <f t="shared" si="26"/>
        <v>41627.788888888892</v>
      </c>
      <c r="Q879">
        <f t="shared" si="27"/>
        <v>2015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8287</v>
      </c>
      <c r="O880" t="s">
        <v>8290</v>
      </c>
      <c r="P880" s="10">
        <f t="shared" si="26"/>
        <v>40535.232916666668</v>
      </c>
      <c r="Q880">
        <f t="shared" si="27"/>
        <v>2015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8287</v>
      </c>
      <c r="O881" t="s">
        <v>8290</v>
      </c>
      <c r="P881" s="10">
        <f t="shared" si="26"/>
        <v>41058.829918981479</v>
      </c>
      <c r="Q881">
        <f t="shared" si="27"/>
        <v>2015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8287</v>
      </c>
      <c r="O882" t="s">
        <v>8291</v>
      </c>
      <c r="P882" s="10">
        <f t="shared" si="26"/>
        <v>41212.32104166667</v>
      </c>
      <c r="Q882">
        <f t="shared" si="27"/>
        <v>2015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8287</v>
      </c>
      <c r="O883" t="s">
        <v>8291</v>
      </c>
      <c r="P883" s="10">
        <f t="shared" si="26"/>
        <v>40922.25099537037</v>
      </c>
      <c r="Q883">
        <f t="shared" si="27"/>
        <v>2015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8287</v>
      </c>
      <c r="O884" t="s">
        <v>8291</v>
      </c>
      <c r="P884" s="10">
        <f t="shared" si="26"/>
        <v>40792.860532407409</v>
      </c>
      <c r="Q884">
        <f t="shared" si="27"/>
        <v>2015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8287</v>
      </c>
      <c r="O885" t="s">
        <v>8291</v>
      </c>
      <c r="P885" s="10">
        <f t="shared" si="26"/>
        <v>42431.935590277775</v>
      </c>
      <c r="Q885">
        <f t="shared" si="27"/>
        <v>2015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8287</v>
      </c>
      <c r="O886" t="s">
        <v>8291</v>
      </c>
      <c r="P886" s="10">
        <f t="shared" si="26"/>
        <v>41041.104861111111</v>
      </c>
      <c r="Q886">
        <f t="shared" si="27"/>
        <v>2015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8287</v>
      </c>
      <c r="O887" t="s">
        <v>8291</v>
      </c>
      <c r="P887" s="10">
        <f t="shared" si="26"/>
        <v>42734.941099537042</v>
      </c>
      <c r="Q887">
        <f t="shared" si="27"/>
        <v>2015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8287</v>
      </c>
      <c r="O888" t="s">
        <v>8291</v>
      </c>
      <c r="P888" s="10">
        <f t="shared" si="26"/>
        <v>42628.870520833334</v>
      </c>
      <c r="Q888">
        <f t="shared" si="27"/>
        <v>2015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8287</v>
      </c>
      <c r="O889" t="s">
        <v>8291</v>
      </c>
      <c r="P889" s="10">
        <f t="shared" si="26"/>
        <v>41056.958969907406</v>
      </c>
      <c r="Q889">
        <f t="shared" si="27"/>
        <v>2015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8287</v>
      </c>
      <c r="O890" t="s">
        <v>8291</v>
      </c>
      <c r="P890" s="10">
        <f t="shared" si="26"/>
        <v>40787.25</v>
      </c>
      <c r="Q890">
        <f t="shared" si="27"/>
        <v>2015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8287</v>
      </c>
      <c r="O891" t="s">
        <v>8291</v>
      </c>
      <c r="P891" s="10">
        <f t="shared" si="26"/>
        <v>41917.784062500003</v>
      </c>
      <c r="Q891">
        <f t="shared" si="27"/>
        <v>2015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8287</v>
      </c>
      <c r="O892" t="s">
        <v>8291</v>
      </c>
      <c r="P892" s="10">
        <f t="shared" si="26"/>
        <v>41599.740497685183</v>
      </c>
      <c r="Q892">
        <f t="shared" si="27"/>
        <v>2015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8287</v>
      </c>
      <c r="O893" t="s">
        <v>8291</v>
      </c>
      <c r="P893" s="10">
        <f t="shared" si="26"/>
        <v>41872.031597222223</v>
      </c>
      <c r="Q893">
        <f t="shared" si="27"/>
        <v>2015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8287</v>
      </c>
      <c r="O894" t="s">
        <v>8291</v>
      </c>
      <c r="P894" s="10">
        <f t="shared" si="26"/>
        <v>40391.166666666664</v>
      </c>
      <c r="Q894">
        <f t="shared" si="27"/>
        <v>2015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8287</v>
      </c>
      <c r="O895" t="s">
        <v>8291</v>
      </c>
      <c r="P895" s="10">
        <f t="shared" si="26"/>
        <v>42095.856053240743</v>
      </c>
      <c r="Q895">
        <f t="shared" si="27"/>
        <v>2015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8287</v>
      </c>
      <c r="O896" t="s">
        <v>8291</v>
      </c>
      <c r="P896" s="10">
        <f t="shared" si="26"/>
        <v>42526.981597222228</v>
      </c>
      <c r="Q896">
        <f t="shared" si="27"/>
        <v>2015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8287</v>
      </c>
      <c r="O897" t="s">
        <v>8291</v>
      </c>
      <c r="P897" s="10">
        <f t="shared" si="26"/>
        <v>40476.127650462964</v>
      </c>
      <c r="Q897">
        <f t="shared" si="27"/>
        <v>2015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8287</v>
      </c>
      <c r="O898" t="s">
        <v>8291</v>
      </c>
      <c r="P898" s="10">
        <f t="shared" si="26"/>
        <v>42244.166666666672</v>
      </c>
      <c r="Q898">
        <f t="shared" si="27"/>
        <v>2015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8287</v>
      </c>
      <c r="O899" t="s">
        <v>8291</v>
      </c>
      <c r="P899" s="10">
        <f t="shared" ref="P899:P962" si="28">(((I899/60)/60)/24)+DATE(1970,1,1)</f>
        <v>41241.730416666665</v>
      </c>
      <c r="Q899">
        <f t="shared" ref="Q899:Q962" si="29">YEAR(42208.125)</f>
        <v>2015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8287</v>
      </c>
      <c r="O900" t="s">
        <v>8291</v>
      </c>
      <c r="P900" s="10">
        <f t="shared" si="28"/>
        <v>40923.758217592593</v>
      </c>
      <c r="Q900">
        <f t="shared" si="29"/>
        <v>2015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8287</v>
      </c>
      <c r="O901" t="s">
        <v>8291</v>
      </c>
      <c r="P901" s="10">
        <f t="shared" si="28"/>
        <v>40691.099097222221</v>
      </c>
      <c r="Q901">
        <f t="shared" si="29"/>
        <v>2015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8287</v>
      </c>
      <c r="O902" t="s">
        <v>8290</v>
      </c>
      <c r="P902" s="10">
        <f t="shared" si="28"/>
        <v>42459.807893518519</v>
      </c>
      <c r="Q902">
        <f t="shared" si="29"/>
        <v>2015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8287</v>
      </c>
      <c r="O903" t="s">
        <v>8290</v>
      </c>
      <c r="P903" s="10">
        <f t="shared" si="28"/>
        <v>40337.799305555556</v>
      </c>
      <c r="Q903">
        <f t="shared" si="29"/>
        <v>2015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8287</v>
      </c>
      <c r="O904" t="s">
        <v>8290</v>
      </c>
      <c r="P904" s="10">
        <f t="shared" si="28"/>
        <v>41881.645833333336</v>
      </c>
      <c r="Q904">
        <f t="shared" si="29"/>
        <v>2015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8287</v>
      </c>
      <c r="O905" t="s">
        <v>8290</v>
      </c>
      <c r="P905" s="10">
        <f t="shared" si="28"/>
        <v>41175.100694444445</v>
      </c>
      <c r="Q905">
        <f t="shared" si="29"/>
        <v>2015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8287</v>
      </c>
      <c r="O906" t="s">
        <v>8290</v>
      </c>
      <c r="P906" s="10">
        <f t="shared" si="28"/>
        <v>42372.080289351856</v>
      </c>
      <c r="Q906">
        <f t="shared" si="29"/>
        <v>2015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8287</v>
      </c>
      <c r="O907" t="s">
        <v>8290</v>
      </c>
      <c r="P907" s="10">
        <f t="shared" si="28"/>
        <v>40567.239884259259</v>
      </c>
      <c r="Q907">
        <f t="shared" si="29"/>
        <v>2015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8287</v>
      </c>
      <c r="O908" t="s">
        <v>8290</v>
      </c>
      <c r="P908" s="10">
        <f t="shared" si="28"/>
        <v>41711.148032407407</v>
      </c>
      <c r="Q908">
        <f t="shared" si="29"/>
        <v>2015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8287</v>
      </c>
      <c r="O909" t="s">
        <v>8290</v>
      </c>
      <c r="P909" s="10">
        <f t="shared" si="28"/>
        <v>40797.192395833335</v>
      </c>
      <c r="Q909">
        <f t="shared" si="29"/>
        <v>2015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8287</v>
      </c>
      <c r="O910" t="s">
        <v>8290</v>
      </c>
      <c r="P910" s="10">
        <f t="shared" si="28"/>
        <v>40386.207638888889</v>
      </c>
      <c r="Q910">
        <f t="shared" si="29"/>
        <v>2015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8287</v>
      </c>
      <c r="O911" t="s">
        <v>8290</v>
      </c>
      <c r="P911" s="10">
        <f t="shared" si="28"/>
        <v>41113.166666666664</v>
      </c>
      <c r="Q911">
        <f t="shared" si="29"/>
        <v>2015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8287</v>
      </c>
      <c r="O912" t="s">
        <v>8290</v>
      </c>
      <c r="P912" s="10">
        <f t="shared" si="28"/>
        <v>42797.545358796298</v>
      </c>
      <c r="Q912">
        <f t="shared" si="29"/>
        <v>2015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8287</v>
      </c>
      <c r="O913" t="s">
        <v>8290</v>
      </c>
      <c r="P913" s="10">
        <f t="shared" si="28"/>
        <v>41663.005150462966</v>
      </c>
      <c r="Q913">
        <f t="shared" si="29"/>
        <v>2015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8287</v>
      </c>
      <c r="O914" t="s">
        <v>8290</v>
      </c>
      <c r="P914" s="10">
        <f t="shared" si="28"/>
        <v>41254.151006944441</v>
      </c>
      <c r="Q914">
        <f t="shared" si="29"/>
        <v>2015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8287</v>
      </c>
      <c r="O915" t="s">
        <v>8290</v>
      </c>
      <c r="P915" s="10">
        <f t="shared" si="28"/>
        <v>41034.139108796298</v>
      </c>
      <c r="Q915">
        <f t="shared" si="29"/>
        <v>2015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8287</v>
      </c>
      <c r="O916" t="s">
        <v>8290</v>
      </c>
      <c r="P916" s="10">
        <f t="shared" si="28"/>
        <v>41146.763275462967</v>
      </c>
      <c r="Q916">
        <f t="shared" si="29"/>
        <v>2015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8287</v>
      </c>
      <c r="O917" t="s">
        <v>8290</v>
      </c>
      <c r="P917" s="10">
        <f t="shared" si="28"/>
        <v>40969.207638888889</v>
      </c>
      <c r="Q917">
        <f t="shared" si="29"/>
        <v>2015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8287</v>
      </c>
      <c r="O918" t="s">
        <v>8290</v>
      </c>
      <c r="P918" s="10">
        <f t="shared" si="28"/>
        <v>40473.208333333336</v>
      </c>
      <c r="Q918">
        <f t="shared" si="29"/>
        <v>2015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8287</v>
      </c>
      <c r="O919" t="s">
        <v>8290</v>
      </c>
      <c r="P919" s="10">
        <f t="shared" si="28"/>
        <v>41834.104166666664</v>
      </c>
      <c r="Q919">
        <f t="shared" si="29"/>
        <v>2015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8287</v>
      </c>
      <c r="O920" t="s">
        <v>8290</v>
      </c>
      <c r="P920" s="10">
        <f t="shared" si="28"/>
        <v>41974.957881944443</v>
      </c>
      <c r="Q920">
        <f t="shared" si="29"/>
        <v>2015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8287</v>
      </c>
      <c r="O921" t="s">
        <v>8290</v>
      </c>
      <c r="P921" s="10">
        <f t="shared" si="28"/>
        <v>41262.641724537039</v>
      </c>
      <c r="Q921">
        <f t="shared" si="29"/>
        <v>2015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8287</v>
      </c>
      <c r="O922" t="s">
        <v>8290</v>
      </c>
      <c r="P922" s="10">
        <f t="shared" si="28"/>
        <v>41592.713217592594</v>
      </c>
      <c r="Q922">
        <f t="shared" si="29"/>
        <v>2015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8287</v>
      </c>
      <c r="O923" t="s">
        <v>8290</v>
      </c>
      <c r="P923" s="10">
        <f t="shared" si="28"/>
        <v>40889.212685185186</v>
      </c>
      <c r="Q923">
        <f t="shared" si="29"/>
        <v>2015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8287</v>
      </c>
      <c r="O924" t="s">
        <v>8290</v>
      </c>
      <c r="P924" s="10">
        <f t="shared" si="28"/>
        <v>41913.530011574076</v>
      </c>
      <c r="Q924">
        <f t="shared" si="29"/>
        <v>2015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8287</v>
      </c>
      <c r="O925" t="s">
        <v>8290</v>
      </c>
      <c r="P925" s="10">
        <f t="shared" si="28"/>
        <v>41965.001423611116</v>
      </c>
      <c r="Q925">
        <f t="shared" si="29"/>
        <v>2015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8287</v>
      </c>
      <c r="O926" t="s">
        <v>8290</v>
      </c>
      <c r="P926" s="10">
        <f t="shared" si="28"/>
        <v>41318.942928240744</v>
      </c>
      <c r="Q926">
        <f t="shared" si="29"/>
        <v>2015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8287</v>
      </c>
      <c r="O927" t="s">
        <v>8290</v>
      </c>
      <c r="P927" s="10">
        <f t="shared" si="28"/>
        <v>41605.922581018516</v>
      </c>
      <c r="Q927">
        <f t="shared" si="29"/>
        <v>2015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8287</v>
      </c>
      <c r="O928" t="s">
        <v>8290</v>
      </c>
      <c r="P928" s="10">
        <f t="shared" si="28"/>
        <v>40367.944444444445</v>
      </c>
      <c r="Q928">
        <f t="shared" si="29"/>
        <v>2015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8287</v>
      </c>
      <c r="O929" t="s">
        <v>8290</v>
      </c>
      <c r="P929" s="10">
        <f t="shared" si="28"/>
        <v>41043.822858796295</v>
      </c>
      <c r="Q929">
        <f t="shared" si="29"/>
        <v>2015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8287</v>
      </c>
      <c r="O930" t="s">
        <v>8290</v>
      </c>
      <c r="P930" s="10">
        <f t="shared" si="28"/>
        <v>41231</v>
      </c>
      <c r="Q930">
        <f t="shared" si="29"/>
        <v>2015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8287</v>
      </c>
      <c r="O931" t="s">
        <v>8290</v>
      </c>
      <c r="P931" s="10">
        <f t="shared" si="28"/>
        <v>41008.196400462963</v>
      </c>
      <c r="Q931">
        <f t="shared" si="29"/>
        <v>2015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8287</v>
      </c>
      <c r="O932" t="s">
        <v>8290</v>
      </c>
      <c r="P932" s="10">
        <f t="shared" si="28"/>
        <v>40354.897222222222</v>
      </c>
      <c r="Q932">
        <f t="shared" si="29"/>
        <v>2015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8287</v>
      </c>
      <c r="O933" t="s">
        <v>8290</v>
      </c>
      <c r="P933" s="10">
        <f t="shared" si="28"/>
        <v>41714.916666666664</v>
      </c>
      <c r="Q933">
        <f t="shared" si="29"/>
        <v>2015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8287</v>
      </c>
      <c r="O934" t="s">
        <v>8290</v>
      </c>
      <c r="P934" s="10">
        <f t="shared" si="28"/>
        <v>41355.927604166667</v>
      </c>
      <c r="Q934">
        <f t="shared" si="29"/>
        <v>2015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8287</v>
      </c>
      <c r="O935" t="s">
        <v>8290</v>
      </c>
      <c r="P935" s="10">
        <f t="shared" si="28"/>
        <v>41771.169085648151</v>
      </c>
      <c r="Q935">
        <f t="shared" si="29"/>
        <v>2015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8287</v>
      </c>
      <c r="O936" t="s">
        <v>8290</v>
      </c>
      <c r="P936" s="10">
        <f t="shared" si="28"/>
        <v>41763.25</v>
      </c>
      <c r="Q936">
        <f t="shared" si="29"/>
        <v>2015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8287</v>
      </c>
      <c r="O937" t="s">
        <v>8290</v>
      </c>
      <c r="P937" s="10">
        <f t="shared" si="28"/>
        <v>42398.333668981482</v>
      </c>
      <c r="Q937">
        <f t="shared" si="29"/>
        <v>2015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8287</v>
      </c>
      <c r="O938" t="s">
        <v>8290</v>
      </c>
      <c r="P938" s="10">
        <f t="shared" si="28"/>
        <v>40926.833333333336</v>
      </c>
      <c r="Q938">
        <f t="shared" si="29"/>
        <v>2015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8287</v>
      </c>
      <c r="O939" t="s">
        <v>8290</v>
      </c>
      <c r="P939" s="10">
        <f t="shared" si="28"/>
        <v>41581.839780092596</v>
      </c>
      <c r="Q939">
        <f t="shared" si="29"/>
        <v>2015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8287</v>
      </c>
      <c r="O940" t="s">
        <v>8290</v>
      </c>
      <c r="P940" s="10">
        <f t="shared" si="28"/>
        <v>41154.479722222226</v>
      </c>
      <c r="Q940">
        <f t="shared" si="29"/>
        <v>2015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8287</v>
      </c>
      <c r="O941" t="s">
        <v>8290</v>
      </c>
      <c r="P941" s="10">
        <f t="shared" si="28"/>
        <v>41455.831944444442</v>
      </c>
      <c r="Q941">
        <f t="shared" si="29"/>
        <v>2015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8281</v>
      </c>
      <c r="O942" t="s">
        <v>8283</v>
      </c>
      <c r="P942" s="10">
        <f t="shared" si="28"/>
        <v>42227.008402777778</v>
      </c>
      <c r="Q942">
        <f t="shared" si="29"/>
        <v>2015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8281</v>
      </c>
      <c r="O943" t="s">
        <v>8283</v>
      </c>
      <c r="P943" s="10">
        <f t="shared" si="28"/>
        <v>42776.096585648149</v>
      </c>
      <c r="Q943">
        <f t="shared" si="29"/>
        <v>2015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8281</v>
      </c>
      <c r="O944" t="s">
        <v>8283</v>
      </c>
      <c r="P944" s="10">
        <f t="shared" si="28"/>
        <v>42418.843287037031</v>
      </c>
      <c r="Q944">
        <f t="shared" si="29"/>
        <v>2015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8281</v>
      </c>
      <c r="O945" t="s">
        <v>8283</v>
      </c>
      <c r="P945" s="10">
        <f t="shared" si="28"/>
        <v>42703.709548611107</v>
      </c>
      <c r="Q945">
        <f t="shared" si="29"/>
        <v>2015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8281</v>
      </c>
      <c r="O946" t="s">
        <v>8283</v>
      </c>
      <c r="P946" s="10">
        <f t="shared" si="28"/>
        <v>42478.583333333328</v>
      </c>
      <c r="Q946">
        <f t="shared" si="29"/>
        <v>2015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8281</v>
      </c>
      <c r="O947" t="s">
        <v>8283</v>
      </c>
      <c r="P947" s="10">
        <f t="shared" si="28"/>
        <v>42784.999305555553</v>
      </c>
      <c r="Q947">
        <f t="shared" si="29"/>
        <v>2015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8281</v>
      </c>
      <c r="O948" t="s">
        <v>8283</v>
      </c>
      <c r="P948" s="10">
        <f t="shared" si="28"/>
        <v>42622.750555555554</v>
      </c>
      <c r="Q948">
        <f t="shared" si="29"/>
        <v>2015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8281</v>
      </c>
      <c r="O949" t="s">
        <v>8283</v>
      </c>
      <c r="P949" s="10">
        <f t="shared" si="28"/>
        <v>42551.781319444446</v>
      </c>
      <c r="Q949">
        <f t="shared" si="29"/>
        <v>2015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8281</v>
      </c>
      <c r="O950" t="s">
        <v>8283</v>
      </c>
      <c r="P950" s="10">
        <f t="shared" si="28"/>
        <v>42441.828287037039</v>
      </c>
      <c r="Q950">
        <f t="shared" si="29"/>
        <v>2015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8281</v>
      </c>
      <c r="O951" t="s">
        <v>8283</v>
      </c>
      <c r="P951" s="10">
        <f t="shared" si="28"/>
        <v>42421.043703703705</v>
      </c>
      <c r="Q951">
        <f t="shared" si="29"/>
        <v>2015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8281</v>
      </c>
      <c r="O952" t="s">
        <v>8283</v>
      </c>
      <c r="P952" s="10">
        <f t="shared" si="28"/>
        <v>42386.750706018516</v>
      </c>
      <c r="Q952">
        <f t="shared" si="29"/>
        <v>2015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8281</v>
      </c>
      <c r="O953" t="s">
        <v>8283</v>
      </c>
      <c r="P953" s="10">
        <f t="shared" si="28"/>
        <v>42525.653611111105</v>
      </c>
      <c r="Q953">
        <f t="shared" si="29"/>
        <v>2015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8281</v>
      </c>
      <c r="O954" t="s">
        <v>8283</v>
      </c>
      <c r="P954" s="10">
        <f t="shared" si="28"/>
        <v>42692.655231481483</v>
      </c>
      <c r="Q954">
        <f t="shared" si="29"/>
        <v>2015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8281</v>
      </c>
      <c r="O955" t="s">
        <v>8283</v>
      </c>
      <c r="P955" s="10">
        <f t="shared" si="28"/>
        <v>42029.164340277777</v>
      </c>
      <c r="Q955">
        <f t="shared" si="29"/>
        <v>2015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8281</v>
      </c>
      <c r="O956" t="s">
        <v>8283</v>
      </c>
      <c r="P956" s="10">
        <f t="shared" si="28"/>
        <v>42236.833784722221</v>
      </c>
      <c r="Q956">
        <f t="shared" si="29"/>
        <v>2015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8281</v>
      </c>
      <c r="O957" t="s">
        <v>8283</v>
      </c>
      <c r="P957" s="10">
        <f t="shared" si="28"/>
        <v>42626.295138888891</v>
      </c>
      <c r="Q957">
        <f t="shared" si="29"/>
        <v>2015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8281</v>
      </c>
      <c r="O958" t="s">
        <v>8283</v>
      </c>
      <c r="P958" s="10">
        <f t="shared" si="28"/>
        <v>42120.872210648144</v>
      </c>
      <c r="Q958">
        <f t="shared" si="29"/>
        <v>2015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8281</v>
      </c>
      <c r="O959" t="s">
        <v>8283</v>
      </c>
      <c r="P959" s="10">
        <f t="shared" si="28"/>
        <v>42691.594131944439</v>
      </c>
      <c r="Q959">
        <f t="shared" si="29"/>
        <v>2015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8281</v>
      </c>
      <c r="O960" t="s">
        <v>8283</v>
      </c>
      <c r="P960" s="10">
        <f t="shared" si="28"/>
        <v>42104.207638888889</v>
      </c>
      <c r="Q960">
        <f t="shared" si="29"/>
        <v>2015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8281</v>
      </c>
      <c r="O961" t="s">
        <v>8283</v>
      </c>
      <c r="P961" s="10">
        <f t="shared" si="28"/>
        <v>42023.174363425926</v>
      </c>
      <c r="Q961">
        <f t="shared" si="29"/>
        <v>2015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8281</v>
      </c>
      <c r="O962" t="s">
        <v>8283</v>
      </c>
      <c r="P962" s="10">
        <f t="shared" si="28"/>
        <v>42808.585127314815</v>
      </c>
      <c r="Q962">
        <f t="shared" si="29"/>
        <v>2015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8281</v>
      </c>
      <c r="O963" t="s">
        <v>8283</v>
      </c>
      <c r="P963" s="10">
        <f t="shared" ref="P963:P1026" si="30">(((I963/60)/60)/24)+DATE(1970,1,1)</f>
        <v>42786.791666666672</v>
      </c>
      <c r="Q963">
        <f t="shared" ref="Q963:Q1026" si="31">YEAR(42208.125)</f>
        <v>2015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8281</v>
      </c>
      <c r="O964" t="s">
        <v>8283</v>
      </c>
      <c r="P964" s="10">
        <f t="shared" si="30"/>
        <v>42411.712418981479</v>
      </c>
      <c r="Q964">
        <f t="shared" si="31"/>
        <v>2015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8281</v>
      </c>
      <c r="O965" t="s">
        <v>8283</v>
      </c>
      <c r="P965" s="10">
        <f t="shared" si="30"/>
        <v>42660.635636574079</v>
      </c>
      <c r="Q965">
        <f t="shared" si="31"/>
        <v>2015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8281</v>
      </c>
      <c r="O966" t="s">
        <v>8283</v>
      </c>
      <c r="P966" s="10">
        <f t="shared" si="30"/>
        <v>42248.628692129627</v>
      </c>
      <c r="Q966">
        <f t="shared" si="31"/>
        <v>2015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8281</v>
      </c>
      <c r="O967" t="s">
        <v>8283</v>
      </c>
      <c r="P967" s="10">
        <f t="shared" si="30"/>
        <v>42669.165972222225</v>
      </c>
      <c r="Q967">
        <f t="shared" si="31"/>
        <v>2015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8281</v>
      </c>
      <c r="O968" t="s">
        <v>8283</v>
      </c>
      <c r="P968" s="10">
        <f t="shared" si="30"/>
        <v>42649.635787037041</v>
      </c>
      <c r="Q968">
        <f t="shared" si="31"/>
        <v>2015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8281</v>
      </c>
      <c r="O969" t="s">
        <v>8283</v>
      </c>
      <c r="P969" s="10">
        <f t="shared" si="30"/>
        <v>42482.21266203704</v>
      </c>
      <c r="Q969">
        <f t="shared" si="31"/>
        <v>2015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8281</v>
      </c>
      <c r="O970" t="s">
        <v>8283</v>
      </c>
      <c r="P970" s="10">
        <f t="shared" si="30"/>
        <v>41866.847615740742</v>
      </c>
      <c r="Q970">
        <f t="shared" si="31"/>
        <v>2015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8281</v>
      </c>
      <c r="O971" t="s">
        <v>8283</v>
      </c>
      <c r="P971" s="10">
        <f t="shared" si="30"/>
        <v>42775.30332175926</v>
      </c>
      <c r="Q971">
        <f t="shared" si="31"/>
        <v>2015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8281</v>
      </c>
      <c r="O972" t="s">
        <v>8283</v>
      </c>
      <c r="P972" s="10">
        <f t="shared" si="30"/>
        <v>42758.207638888889</v>
      </c>
      <c r="Q972">
        <f t="shared" si="31"/>
        <v>2015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8281</v>
      </c>
      <c r="O973" t="s">
        <v>8283</v>
      </c>
      <c r="P973" s="10">
        <f t="shared" si="30"/>
        <v>42156.709027777775</v>
      </c>
      <c r="Q973">
        <f t="shared" si="31"/>
        <v>2015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8281</v>
      </c>
      <c r="O974" t="s">
        <v>8283</v>
      </c>
      <c r="P974" s="10">
        <f t="shared" si="30"/>
        <v>41886.290972222225</v>
      </c>
      <c r="Q974">
        <f t="shared" si="31"/>
        <v>2015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8281</v>
      </c>
      <c r="O975" t="s">
        <v>8283</v>
      </c>
      <c r="P975" s="10">
        <f t="shared" si="30"/>
        <v>42317.056631944448</v>
      </c>
      <c r="Q975">
        <f t="shared" si="31"/>
        <v>2015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8281</v>
      </c>
      <c r="O976" t="s">
        <v>8283</v>
      </c>
      <c r="P976" s="10">
        <f t="shared" si="30"/>
        <v>42454.707824074074</v>
      </c>
      <c r="Q976">
        <f t="shared" si="31"/>
        <v>2015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8281</v>
      </c>
      <c r="O977" t="s">
        <v>8283</v>
      </c>
      <c r="P977" s="10">
        <f t="shared" si="30"/>
        <v>42549.696585648147</v>
      </c>
      <c r="Q977">
        <f t="shared" si="31"/>
        <v>2015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8281</v>
      </c>
      <c r="O978" t="s">
        <v>8283</v>
      </c>
      <c r="P978" s="10">
        <f t="shared" si="30"/>
        <v>42230.058993055558</v>
      </c>
      <c r="Q978">
        <f t="shared" si="31"/>
        <v>2015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8281</v>
      </c>
      <c r="O979" t="s">
        <v>8283</v>
      </c>
      <c r="P979" s="10">
        <f t="shared" si="30"/>
        <v>42421.942094907412</v>
      </c>
      <c r="Q979">
        <f t="shared" si="31"/>
        <v>2015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8281</v>
      </c>
      <c r="O980" t="s">
        <v>8283</v>
      </c>
      <c r="P980" s="10">
        <f t="shared" si="30"/>
        <v>42425.309039351851</v>
      </c>
      <c r="Q980">
        <f t="shared" si="31"/>
        <v>2015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8281</v>
      </c>
      <c r="O981" t="s">
        <v>8283</v>
      </c>
      <c r="P981" s="10">
        <f t="shared" si="30"/>
        <v>42541.790972222225</v>
      </c>
      <c r="Q981">
        <f t="shared" si="31"/>
        <v>2015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8281</v>
      </c>
      <c r="O982" t="s">
        <v>8283</v>
      </c>
      <c r="P982" s="10">
        <f t="shared" si="30"/>
        <v>41973.945856481485</v>
      </c>
      <c r="Q982">
        <f t="shared" si="31"/>
        <v>2015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8281</v>
      </c>
      <c r="O983" t="s">
        <v>8283</v>
      </c>
      <c r="P983" s="10">
        <f t="shared" si="30"/>
        <v>41860.947013888886</v>
      </c>
      <c r="Q983">
        <f t="shared" si="31"/>
        <v>2015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8281</v>
      </c>
      <c r="O984" t="s">
        <v>8283</v>
      </c>
      <c r="P984" s="10">
        <f t="shared" si="30"/>
        <v>42645.753310185188</v>
      </c>
      <c r="Q984">
        <f t="shared" si="31"/>
        <v>2015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8281</v>
      </c>
      <c r="O985" t="s">
        <v>8283</v>
      </c>
      <c r="P985" s="10">
        <f t="shared" si="30"/>
        <v>42605.870833333334</v>
      </c>
      <c r="Q985">
        <f t="shared" si="31"/>
        <v>2015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8281</v>
      </c>
      <c r="O986" t="s">
        <v>8283</v>
      </c>
      <c r="P986" s="10">
        <f t="shared" si="30"/>
        <v>42091.074166666673</v>
      </c>
      <c r="Q986">
        <f t="shared" si="31"/>
        <v>2015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8281</v>
      </c>
      <c r="O987" t="s">
        <v>8283</v>
      </c>
      <c r="P987" s="10">
        <f t="shared" si="30"/>
        <v>42369.958333333328</v>
      </c>
      <c r="Q987">
        <f t="shared" si="31"/>
        <v>2015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8281</v>
      </c>
      <c r="O988" t="s">
        <v>8283</v>
      </c>
      <c r="P988" s="10">
        <f t="shared" si="30"/>
        <v>42379</v>
      </c>
      <c r="Q988">
        <f t="shared" si="31"/>
        <v>2015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8281</v>
      </c>
      <c r="O989" t="s">
        <v>8283</v>
      </c>
      <c r="P989" s="10">
        <f t="shared" si="30"/>
        <v>41813.294560185182</v>
      </c>
      <c r="Q989">
        <f t="shared" si="31"/>
        <v>2015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8281</v>
      </c>
      <c r="O990" t="s">
        <v>8283</v>
      </c>
      <c r="P990" s="10">
        <f t="shared" si="30"/>
        <v>42644.356770833328</v>
      </c>
      <c r="Q990">
        <f t="shared" si="31"/>
        <v>2015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8281</v>
      </c>
      <c r="O991" t="s">
        <v>8283</v>
      </c>
      <c r="P991" s="10">
        <f t="shared" si="30"/>
        <v>42641.933969907404</v>
      </c>
      <c r="Q991">
        <f t="shared" si="31"/>
        <v>2015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8281</v>
      </c>
      <c r="O992" t="s">
        <v>8283</v>
      </c>
      <c r="P992" s="10">
        <f t="shared" si="30"/>
        <v>41885.784305555557</v>
      </c>
      <c r="Q992">
        <f t="shared" si="31"/>
        <v>2015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8281</v>
      </c>
      <c r="O993" t="s">
        <v>8283</v>
      </c>
      <c r="P993" s="10">
        <f t="shared" si="30"/>
        <v>42563.785416666666</v>
      </c>
      <c r="Q993">
        <f t="shared" si="31"/>
        <v>2015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8281</v>
      </c>
      <c r="O994" t="s">
        <v>8283</v>
      </c>
      <c r="P994" s="10">
        <f t="shared" si="30"/>
        <v>42497.883321759262</v>
      </c>
      <c r="Q994">
        <f t="shared" si="31"/>
        <v>2015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8281</v>
      </c>
      <c r="O995" t="s">
        <v>8283</v>
      </c>
      <c r="P995" s="10">
        <f t="shared" si="30"/>
        <v>42686.208333333328</v>
      </c>
      <c r="Q995">
        <f t="shared" si="31"/>
        <v>2015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8281</v>
      </c>
      <c r="O996" t="s">
        <v>8283</v>
      </c>
      <c r="P996" s="10">
        <f t="shared" si="30"/>
        <v>41973.957638888889</v>
      </c>
      <c r="Q996">
        <f t="shared" si="31"/>
        <v>2015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8281</v>
      </c>
      <c r="O997" t="s">
        <v>8283</v>
      </c>
      <c r="P997" s="10">
        <f t="shared" si="30"/>
        <v>41972.666666666672</v>
      </c>
      <c r="Q997">
        <f t="shared" si="31"/>
        <v>2015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8281</v>
      </c>
      <c r="O998" t="s">
        <v>8283</v>
      </c>
      <c r="P998" s="10">
        <f t="shared" si="30"/>
        <v>41847.643750000003</v>
      </c>
      <c r="Q998">
        <f t="shared" si="31"/>
        <v>2015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8281</v>
      </c>
      <c r="O999" t="s">
        <v>8283</v>
      </c>
      <c r="P999" s="10">
        <f t="shared" si="30"/>
        <v>41971.144641203704</v>
      </c>
      <c r="Q999">
        <f t="shared" si="31"/>
        <v>2015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8281</v>
      </c>
      <c r="O1000" t="s">
        <v>8283</v>
      </c>
      <c r="P1000" s="10">
        <f t="shared" si="30"/>
        <v>42327.210659722223</v>
      </c>
      <c r="Q1000">
        <f t="shared" si="31"/>
        <v>2015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8281</v>
      </c>
      <c r="O1001" t="s">
        <v>8283</v>
      </c>
      <c r="P1001" s="10">
        <f t="shared" si="30"/>
        <v>41956.334722222222</v>
      </c>
      <c r="Q1001">
        <f t="shared" si="31"/>
        <v>2015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8281</v>
      </c>
      <c r="O1002" t="s">
        <v>8283</v>
      </c>
      <c r="P1002" s="10">
        <f t="shared" si="30"/>
        <v>42809.018055555556</v>
      </c>
      <c r="Q1002">
        <f t="shared" si="31"/>
        <v>2015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8281</v>
      </c>
      <c r="O1003" t="s">
        <v>8283</v>
      </c>
      <c r="P1003" s="10">
        <f t="shared" si="30"/>
        <v>42765.720057870371</v>
      </c>
      <c r="Q1003">
        <f t="shared" si="31"/>
        <v>2015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8281</v>
      </c>
      <c r="O1004" t="s">
        <v>8283</v>
      </c>
      <c r="P1004" s="10">
        <f t="shared" si="30"/>
        <v>42355.249305555553</v>
      </c>
      <c r="Q1004">
        <f t="shared" si="31"/>
        <v>2015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8281</v>
      </c>
      <c r="O1005" t="s">
        <v>8283</v>
      </c>
      <c r="P1005" s="10">
        <f t="shared" si="30"/>
        <v>42810.667372685188</v>
      </c>
      <c r="Q1005">
        <f t="shared" si="31"/>
        <v>2015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8281</v>
      </c>
      <c r="O1006" t="s">
        <v>8283</v>
      </c>
      <c r="P1006" s="10">
        <f t="shared" si="30"/>
        <v>42418.708645833336</v>
      </c>
      <c r="Q1006">
        <f t="shared" si="31"/>
        <v>2015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8281</v>
      </c>
      <c r="O1007" t="s">
        <v>8283</v>
      </c>
      <c r="P1007" s="10">
        <f t="shared" si="30"/>
        <v>42307.624803240738</v>
      </c>
      <c r="Q1007">
        <f t="shared" si="31"/>
        <v>2015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8281</v>
      </c>
      <c r="O1008" t="s">
        <v>8283</v>
      </c>
      <c r="P1008" s="10">
        <f t="shared" si="30"/>
        <v>41985.299305555556</v>
      </c>
      <c r="Q1008">
        <f t="shared" si="31"/>
        <v>2015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8281</v>
      </c>
      <c r="O1009" t="s">
        <v>8283</v>
      </c>
      <c r="P1009" s="10">
        <f t="shared" si="30"/>
        <v>42718.6252662037</v>
      </c>
      <c r="Q1009">
        <f t="shared" si="31"/>
        <v>2015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8281</v>
      </c>
      <c r="O1010" t="s">
        <v>8283</v>
      </c>
      <c r="P1010" s="10">
        <f t="shared" si="30"/>
        <v>42732.809201388889</v>
      </c>
      <c r="Q1010">
        <f t="shared" si="31"/>
        <v>2015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8281</v>
      </c>
      <c r="O1011" t="s">
        <v>8283</v>
      </c>
      <c r="P1011" s="10">
        <f t="shared" si="30"/>
        <v>42540.604699074072</v>
      </c>
      <c r="Q1011">
        <f t="shared" si="31"/>
        <v>2015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8281</v>
      </c>
      <c r="O1012" t="s">
        <v>8283</v>
      </c>
      <c r="P1012" s="10">
        <f t="shared" si="30"/>
        <v>42618.124305555553</v>
      </c>
      <c r="Q1012">
        <f t="shared" si="31"/>
        <v>2015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8281</v>
      </c>
      <c r="O1013" t="s">
        <v>8283</v>
      </c>
      <c r="P1013" s="10">
        <f t="shared" si="30"/>
        <v>41991.898090277777</v>
      </c>
      <c r="Q1013">
        <f t="shared" si="31"/>
        <v>2015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8281</v>
      </c>
      <c r="O1014" t="s">
        <v>8283</v>
      </c>
      <c r="P1014" s="10">
        <f t="shared" si="30"/>
        <v>42759.440416666665</v>
      </c>
      <c r="Q1014">
        <f t="shared" si="31"/>
        <v>2015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8281</v>
      </c>
      <c r="O1015" t="s">
        <v>8283</v>
      </c>
      <c r="P1015" s="10">
        <f t="shared" si="30"/>
        <v>42367.833333333328</v>
      </c>
      <c r="Q1015">
        <f t="shared" si="31"/>
        <v>2015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8281</v>
      </c>
      <c r="O1016" t="s">
        <v>8283</v>
      </c>
      <c r="P1016" s="10">
        <f t="shared" si="30"/>
        <v>42005.002488425926</v>
      </c>
      <c r="Q1016">
        <f t="shared" si="31"/>
        <v>2015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8281</v>
      </c>
      <c r="O1017" t="s">
        <v>8283</v>
      </c>
      <c r="P1017" s="10">
        <f t="shared" si="30"/>
        <v>42333.920081018514</v>
      </c>
      <c r="Q1017">
        <f t="shared" si="31"/>
        <v>2015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8281</v>
      </c>
      <c r="O1018" t="s">
        <v>8283</v>
      </c>
      <c r="P1018" s="10">
        <f t="shared" si="30"/>
        <v>42467.065462962957</v>
      </c>
      <c r="Q1018">
        <f t="shared" si="31"/>
        <v>2015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8281</v>
      </c>
      <c r="O1019" t="s">
        <v>8283</v>
      </c>
      <c r="P1019" s="10">
        <f t="shared" si="30"/>
        <v>42329.716840277775</v>
      </c>
      <c r="Q1019">
        <f t="shared" si="31"/>
        <v>2015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8281</v>
      </c>
      <c r="O1020" t="s">
        <v>8283</v>
      </c>
      <c r="P1020" s="10">
        <f t="shared" si="30"/>
        <v>42565.492280092592</v>
      </c>
      <c r="Q1020">
        <f t="shared" si="31"/>
        <v>2015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8281</v>
      </c>
      <c r="O1021" t="s">
        <v>8283</v>
      </c>
      <c r="P1021" s="10">
        <f t="shared" si="30"/>
        <v>42039.973946759259</v>
      </c>
      <c r="Q1021">
        <f t="shared" si="31"/>
        <v>2015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8287</v>
      </c>
      <c r="O1022" t="s">
        <v>8292</v>
      </c>
      <c r="P1022" s="10">
        <f t="shared" si="30"/>
        <v>42157.032638888893</v>
      </c>
      <c r="Q1022">
        <f t="shared" si="31"/>
        <v>2015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8287</v>
      </c>
      <c r="O1023" t="s">
        <v>8292</v>
      </c>
      <c r="P1023" s="10">
        <f t="shared" si="30"/>
        <v>42294.166666666672</v>
      </c>
      <c r="Q1023">
        <f t="shared" si="31"/>
        <v>2015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8287</v>
      </c>
      <c r="O1024" t="s">
        <v>8292</v>
      </c>
      <c r="P1024" s="10">
        <f t="shared" si="30"/>
        <v>42141.646724537044</v>
      </c>
      <c r="Q1024">
        <f t="shared" si="31"/>
        <v>2015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8287</v>
      </c>
      <c r="O1025" t="s">
        <v>8292</v>
      </c>
      <c r="P1025" s="10">
        <f t="shared" si="30"/>
        <v>42175.919687500005</v>
      </c>
      <c r="Q1025">
        <f t="shared" si="31"/>
        <v>2015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8287</v>
      </c>
      <c r="O1026" t="s">
        <v>8292</v>
      </c>
      <c r="P1026" s="10">
        <f t="shared" si="30"/>
        <v>42400.580590277779</v>
      </c>
      <c r="Q1026">
        <f t="shared" si="31"/>
        <v>2015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8287</v>
      </c>
      <c r="O1027" t="s">
        <v>8292</v>
      </c>
      <c r="P1027" s="10">
        <f t="shared" ref="P1027:P1090" si="32">(((I1027/60)/60)/24)+DATE(1970,1,1)</f>
        <v>42079.792094907403</v>
      </c>
      <c r="Q1027">
        <f t="shared" ref="Q1027:Q1090" si="33">YEAR(42208.125)</f>
        <v>2015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8287</v>
      </c>
      <c r="O1028" t="s">
        <v>8292</v>
      </c>
      <c r="P1028" s="10">
        <f t="shared" si="32"/>
        <v>42460.365925925929</v>
      </c>
      <c r="Q1028">
        <f t="shared" si="33"/>
        <v>2015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8287</v>
      </c>
      <c r="O1029" t="s">
        <v>8292</v>
      </c>
      <c r="P1029" s="10">
        <f t="shared" si="32"/>
        <v>41935.034108796295</v>
      </c>
      <c r="Q1029">
        <f t="shared" si="33"/>
        <v>2015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8287</v>
      </c>
      <c r="O1030" t="s">
        <v>8292</v>
      </c>
      <c r="P1030" s="10">
        <f t="shared" si="32"/>
        <v>42800.833333333328</v>
      </c>
      <c r="Q1030">
        <f t="shared" si="33"/>
        <v>2015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8287</v>
      </c>
      <c r="O1031" t="s">
        <v>8292</v>
      </c>
      <c r="P1031" s="10">
        <f t="shared" si="32"/>
        <v>42098.915972222225</v>
      </c>
      <c r="Q1031">
        <f t="shared" si="33"/>
        <v>2015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8287</v>
      </c>
      <c r="O1032" t="s">
        <v>8292</v>
      </c>
      <c r="P1032" s="10">
        <f t="shared" si="32"/>
        <v>42625.483206018514</v>
      </c>
      <c r="Q1032">
        <f t="shared" si="33"/>
        <v>2015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8287</v>
      </c>
      <c r="O1033" t="s">
        <v>8292</v>
      </c>
      <c r="P1033" s="10">
        <f t="shared" si="32"/>
        <v>42354.764004629629</v>
      </c>
      <c r="Q1033">
        <f t="shared" si="33"/>
        <v>2015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8287</v>
      </c>
      <c r="O1034" t="s">
        <v>8292</v>
      </c>
      <c r="P1034" s="10">
        <f t="shared" si="32"/>
        <v>42544.666956018518</v>
      </c>
      <c r="Q1034">
        <f t="shared" si="33"/>
        <v>2015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8287</v>
      </c>
      <c r="O1035" t="s">
        <v>8292</v>
      </c>
      <c r="P1035" s="10">
        <f t="shared" si="32"/>
        <v>42716.732407407413</v>
      </c>
      <c r="Q1035">
        <f t="shared" si="33"/>
        <v>2015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8287</v>
      </c>
      <c r="O1036" t="s">
        <v>8292</v>
      </c>
      <c r="P1036" s="10">
        <f t="shared" si="32"/>
        <v>42587.165972222225</v>
      </c>
      <c r="Q1036">
        <f t="shared" si="33"/>
        <v>2015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8287</v>
      </c>
      <c r="O1037" t="s">
        <v>8292</v>
      </c>
      <c r="P1037" s="10">
        <f t="shared" si="32"/>
        <v>42046.641435185185</v>
      </c>
      <c r="Q1037">
        <f t="shared" si="33"/>
        <v>2015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8287</v>
      </c>
      <c r="O1038" t="s">
        <v>8292</v>
      </c>
      <c r="P1038" s="10">
        <f t="shared" si="32"/>
        <v>41281.333333333336</v>
      </c>
      <c r="Q1038">
        <f t="shared" si="33"/>
        <v>2015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8287</v>
      </c>
      <c r="O1039" t="s">
        <v>8292</v>
      </c>
      <c r="P1039" s="10">
        <f t="shared" si="32"/>
        <v>42142.208333333328</v>
      </c>
      <c r="Q1039">
        <f t="shared" si="33"/>
        <v>2015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8287</v>
      </c>
      <c r="O1040" t="s">
        <v>8292</v>
      </c>
      <c r="P1040" s="10">
        <f t="shared" si="32"/>
        <v>42448.190081018518</v>
      </c>
      <c r="Q1040">
        <f t="shared" si="33"/>
        <v>2015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8287</v>
      </c>
      <c r="O1041" t="s">
        <v>8292</v>
      </c>
      <c r="P1041" s="10">
        <f t="shared" si="32"/>
        <v>42717.332638888889</v>
      </c>
      <c r="Q1041">
        <f t="shared" si="33"/>
        <v>2015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8293</v>
      </c>
      <c r="O1042" t="s">
        <v>8294</v>
      </c>
      <c r="P1042" s="10">
        <f t="shared" si="32"/>
        <v>42609.708437499998</v>
      </c>
      <c r="Q1042">
        <f t="shared" si="33"/>
        <v>2015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8293</v>
      </c>
      <c r="O1043" t="s">
        <v>8294</v>
      </c>
      <c r="P1043" s="10">
        <f t="shared" si="32"/>
        <v>41851.060092592597</v>
      </c>
      <c r="Q1043">
        <f t="shared" si="33"/>
        <v>2015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8293</v>
      </c>
      <c r="O1044" t="s">
        <v>8294</v>
      </c>
      <c r="P1044" s="10">
        <f t="shared" si="32"/>
        <v>41894.416666666664</v>
      </c>
      <c r="Q1044">
        <f t="shared" si="33"/>
        <v>2015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8293</v>
      </c>
      <c r="O1045" t="s">
        <v>8294</v>
      </c>
      <c r="P1045" s="10">
        <f t="shared" si="32"/>
        <v>42144.252951388888</v>
      </c>
      <c r="Q1045">
        <f t="shared" si="33"/>
        <v>2015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8293</v>
      </c>
      <c r="O1046" t="s">
        <v>8294</v>
      </c>
      <c r="P1046" s="10">
        <f t="shared" si="32"/>
        <v>42068.852083333331</v>
      </c>
      <c r="Q1046">
        <f t="shared" si="33"/>
        <v>2015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8293</v>
      </c>
      <c r="O1047" t="s">
        <v>8294</v>
      </c>
      <c r="P1047" s="10">
        <f t="shared" si="32"/>
        <v>41874.874421296299</v>
      </c>
      <c r="Q1047">
        <f t="shared" si="33"/>
        <v>2015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8293</v>
      </c>
      <c r="O1048" t="s">
        <v>8294</v>
      </c>
      <c r="P1048" s="10">
        <f t="shared" si="32"/>
        <v>42364.851388888885</v>
      </c>
      <c r="Q1048">
        <f t="shared" si="33"/>
        <v>2015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8293</v>
      </c>
      <c r="O1049" t="s">
        <v>8294</v>
      </c>
      <c r="P1049" s="10">
        <f t="shared" si="32"/>
        <v>41948.860127314816</v>
      </c>
      <c r="Q1049">
        <f t="shared" si="33"/>
        <v>2015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8293</v>
      </c>
      <c r="O1050" t="s">
        <v>8294</v>
      </c>
      <c r="P1050" s="10">
        <f t="shared" si="32"/>
        <v>42638.053113425922</v>
      </c>
      <c r="Q1050">
        <f t="shared" si="33"/>
        <v>2015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8293</v>
      </c>
      <c r="O1051" t="s">
        <v>8294</v>
      </c>
      <c r="P1051" s="10">
        <f t="shared" si="32"/>
        <v>42412.431076388893</v>
      </c>
      <c r="Q1051">
        <f t="shared" si="33"/>
        <v>2015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8293</v>
      </c>
      <c r="O1052" t="s">
        <v>8294</v>
      </c>
      <c r="P1052" s="10">
        <f t="shared" si="32"/>
        <v>42261.7971875</v>
      </c>
      <c r="Q1052">
        <f t="shared" si="33"/>
        <v>2015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8293</v>
      </c>
      <c r="O1053" t="s">
        <v>8294</v>
      </c>
      <c r="P1053" s="10">
        <f t="shared" si="32"/>
        <v>41878.014178240745</v>
      </c>
      <c r="Q1053">
        <f t="shared" si="33"/>
        <v>2015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8293</v>
      </c>
      <c r="O1054" t="s">
        <v>8294</v>
      </c>
      <c r="P1054" s="10">
        <f t="shared" si="32"/>
        <v>42527.839583333334</v>
      </c>
      <c r="Q1054">
        <f t="shared" si="33"/>
        <v>2015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8293</v>
      </c>
      <c r="O1055" t="s">
        <v>8294</v>
      </c>
      <c r="P1055" s="10">
        <f t="shared" si="32"/>
        <v>42800.172824074078</v>
      </c>
      <c r="Q1055">
        <f t="shared" si="33"/>
        <v>2015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8293</v>
      </c>
      <c r="O1056" t="s">
        <v>8294</v>
      </c>
      <c r="P1056" s="10">
        <f t="shared" si="32"/>
        <v>41861.916666666664</v>
      </c>
      <c r="Q1056">
        <f t="shared" si="33"/>
        <v>2015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8293</v>
      </c>
      <c r="O1057" t="s">
        <v>8294</v>
      </c>
      <c r="P1057" s="10">
        <f t="shared" si="32"/>
        <v>42436.992418981477</v>
      </c>
      <c r="Q1057">
        <f t="shared" si="33"/>
        <v>2015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8293</v>
      </c>
      <c r="O1058" t="s">
        <v>8294</v>
      </c>
      <c r="P1058" s="10">
        <f t="shared" si="32"/>
        <v>42118.677974537044</v>
      </c>
      <c r="Q1058">
        <f t="shared" si="33"/>
        <v>2015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8293</v>
      </c>
      <c r="O1059" t="s">
        <v>8294</v>
      </c>
      <c r="P1059" s="10">
        <f t="shared" si="32"/>
        <v>42708.912997685184</v>
      </c>
      <c r="Q1059">
        <f t="shared" si="33"/>
        <v>2015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8293</v>
      </c>
      <c r="O1060" t="s">
        <v>8294</v>
      </c>
      <c r="P1060" s="10">
        <f t="shared" si="32"/>
        <v>42089</v>
      </c>
      <c r="Q1060">
        <f t="shared" si="33"/>
        <v>2015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8293</v>
      </c>
      <c r="O1061" t="s">
        <v>8294</v>
      </c>
      <c r="P1061" s="10">
        <f t="shared" si="32"/>
        <v>42076.748333333337</v>
      </c>
      <c r="Q1061">
        <f t="shared" si="33"/>
        <v>2015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8293</v>
      </c>
      <c r="O1062" t="s">
        <v>8294</v>
      </c>
      <c r="P1062" s="10">
        <f t="shared" si="32"/>
        <v>42109.913113425922</v>
      </c>
      <c r="Q1062">
        <f t="shared" si="33"/>
        <v>2015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8293</v>
      </c>
      <c r="O1063" t="s">
        <v>8294</v>
      </c>
      <c r="P1063" s="10">
        <f t="shared" si="32"/>
        <v>42492.041666666672</v>
      </c>
      <c r="Q1063">
        <f t="shared" si="33"/>
        <v>2015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8293</v>
      </c>
      <c r="O1064" t="s">
        <v>8294</v>
      </c>
      <c r="P1064" s="10">
        <f t="shared" si="32"/>
        <v>42563.807187500002</v>
      </c>
      <c r="Q1064">
        <f t="shared" si="33"/>
        <v>2015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8293</v>
      </c>
      <c r="O1065" t="s">
        <v>8294</v>
      </c>
      <c r="P1065" s="10">
        <f t="shared" si="32"/>
        <v>42613.030810185184</v>
      </c>
      <c r="Q1065">
        <f t="shared" si="33"/>
        <v>2015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8295</v>
      </c>
      <c r="O1066" t="s">
        <v>8296</v>
      </c>
      <c r="P1066" s="10">
        <f t="shared" si="32"/>
        <v>41462.228043981479</v>
      </c>
      <c r="Q1066">
        <f t="shared" si="33"/>
        <v>2015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8295</v>
      </c>
      <c r="O1067" t="s">
        <v>8296</v>
      </c>
      <c r="P1067" s="10">
        <f t="shared" si="32"/>
        <v>41689.381041666667</v>
      </c>
      <c r="Q1067">
        <f t="shared" si="33"/>
        <v>2015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8295</v>
      </c>
      <c r="O1068" t="s">
        <v>8296</v>
      </c>
      <c r="P1068" s="10">
        <f t="shared" si="32"/>
        <v>41490.962754629632</v>
      </c>
      <c r="Q1068">
        <f t="shared" si="33"/>
        <v>2015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8295</v>
      </c>
      <c r="O1069" t="s">
        <v>8296</v>
      </c>
      <c r="P1069" s="10">
        <f t="shared" si="32"/>
        <v>41629.855682870373</v>
      </c>
      <c r="Q1069">
        <f t="shared" si="33"/>
        <v>2015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8295</v>
      </c>
      <c r="O1070" t="s">
        <v>8296</v>
      </c>
      <c r="P1070" s="10">
        <f t="shared" si="32"/>
        <v>42470.329444444447</v>
      </c>
      <c r="Q1070">
        <f t="shared" si="33"/>
        <v>2015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8295</v>
      </c>
      <c r="O1071" t="s">
        <v>8296</v>
      </c>
      <c r="P1071" s="10">
        <f t="shared" si="32"/>
        <v>41604.271516203706</v>
      </c>
      <c r="Q1071">
        <f t="shared" si="33"/>
        <v>2015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8295</v>
      </c>
      <c r="O1072" t="s">
        <v>8296</v>
      </c>
      <c r="P1072" s="10">
        <f t="shared" si="32"/>
        <v>41183.011828703704</v>
      </c>
      <c r="Q1072">
        <f t="shared" si="33"/>
        <v>2015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8295</v>
      </c>
      <c r="O1073" t="s">
        <v>8296</v>
      </c>
      <c r="P1073" s="10">
        <f t="shared" si="32"/>
        <v>42325.795057870375</v>
      </c>
      <c r="Q1073">
        <f t="shared" si="33"/>
        <v>2015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8295</v>
      </c>
      <c r="O1074" t="s">
        <v>8296</v>
      </c>
      <c r="P1074" s="10">
        <f t="shared" si="32"/>
        <v>41675.832141203704</v>
      </c>
      <c r="Q1074">
        <f t="shared" si="33"/>
        <v>2015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8295</v>
      </c>
      <c r="O1075" t="s">
        <v>8296</v>
      </c>
      <c r="P1075" s="10">
        <f t="shared" si="32"/>
        <v>40832.964594907404</v>
      </c>
      <c r="Q1075">
        <f t="shared" si="33"/>
        <v>2015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8295</v>
      </c>
      <c r="O1076" t="s">
        <v>8296</v>
      </c>
      <c r="P1076" s="10">
        <f t="shared" si="32"/>
        <v>41643.172974537039</v>
      </c>
      <c r="Q1076">
        <f t="shared" si="33"/>
        <v>2015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8295</v>
      </c>
      <c r="O1077" t="s">
        <v>8296</v>
      </c>
      <c r="P1077" s="10">
        <f t="shared" si="32"/>
        <v>41035.904120370367</v>
      </c>
      <c r="Q1077">
        <f t="shared" si="33"/>
        <v>2015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8295</v>
      </c>
      <c r="O1078" t="s">
        <v>8296</v>
      </c>
      <c r="P1078" s="10">
        <f t="shared" si="32"/>
        <v>41893.377893518518</v>
      </c>
      <c r="Q1078">
        <f t="shared" si="33"/>
        <v>2015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8295</v>
      </c>
      <c r="O1079" t="s">
        <v>8296</v>
      </c>
      <c r="P1079" s="10">
        <f t="shared" si="32"/>
        <v>42383.16679398148</v>
      </c>
      <c r="Q1079">
        <f t="shared" si="33"/>
        <v>2015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8295</v>
      </c>
      <c r="O1080" t="s">
        <v>8296</v>
      </c>
      <c r="P1080" s="10">
        <f t="shared" si="32"/>
        <v>40746.195844907408</v>
      </c>
      <c r="Q1080">
        <f t="shared" si="33"/>
        <v>2015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8295</v>
      </c>
      <c r="O1081" t="s">
        <v>8296</v>
      </c>
      <c r="P1081" s="10">
        <f t="shared" si="32"/>
        <v>42504.566388888896</v>
      </c>
      <c r="Q1081">
        <f t="shared" si="33"/>
        <v>2015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8295</v>
      </c>
      <c r="O1082" t="s">
        <v>8296</v>
      </c>
      <c r="P1082" s="10">
        <f t="shared" si="32"/>
        <v>41770.138113425928</v>
      </c>
      <c r="Q1082">
        <f t="shared" si="33"/>
        <v>2015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8295</v>
      </c>
      <c r="O1083" t="s">
        <v>8296</v>
      </c>
      <c r="P1083" s="10">
        <f t="shared" si="32"/>
        <v>42032.926990740743</v>
      </c>
      <c r="Q1083">
        <f t="shared" si="33"/>
        <v>2015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8295</v>
      </c>
      <c r="O1084" t="s">
        <v>8296</v>
      </c>
      <c r="P1084" s="10">
        <f t="shared" si="32"/>
        <v>41131.906111111115</v>
      </c>
      <c r="Q1084">
        <f t="shared" si="33"/>
        <v>2015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8295</v>
      </c>
      <c r="O1085" t="s">
        <v>8296</v>
      </c>
      <c r="P1085" s="10">
        <f t="shared" si="32"/>
        <v>41853.659525462965</v>
      </c>
      <c r="Q1085">
        <f t="shared" si="33"/>
        <v>2015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8295</v>
      </c>
      <c r="O1086" t="s">
        <v>8296</v>
      </c>
      <c r="P1086" s="10">
        <f t="shared" si="32"/>
        <v>41859.912083333329</v>
      </c>
      <c r="Q1086">
        <f t="shared" si="33"/>
        <v>2015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8295</v>
      </c>
      <c r="O1087" t="s">
        <v>8296</v>
      </c>
      <c r="P1087" s="10">
        <f t="shared" si="32"/>
        <v>42443.629340277781</v>
      </c>
      <c r="Q1087">
        <f t="shared" si="33"/>
        <v>2015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8295</v>
      </c>
      <c r="O1088" t="s">
        <v>8296</v>
      </c>
      <c r="P1088" s="10">
        <f t="shared" si="32"/>
        <v>41875.866793981484</v>
      </c>
      <c r="Q1088">
        <f t="shared" si="33"/>
        <v>2015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8295</v>
      </c>
      <c r="O1089" t="s">
        <v>8296</v>
      </c>
      <c r="P1089" s="10">
        <f t="shared" si="32"/>
        <v>41805.713969907411</v>
      </c>
      <c r="Q1089">
        <f t="shared" si="33"/>
        <v>2015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8295</v>
      </c>
      <c r="O1090" t="s">
        <v>8296</v>
      </c>
      <c r="P1090" s="10">
        <f t="shared" si="32"/>
        <v>41753.799386574072</v>
      </c>
      <c r="Q1090">
        <f t="shared" si="33"/>
        <v>2015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8295</v>
      </c>
      <c r="O1091" t="s">
        <v>8296</v>
      </c>
      <c r="P1091" s="10">
        <f t="shared" ref="P1091:P1154" si="34">(((I1091/60)/60)/24)+DATE(1970,1,1)</f>
        <v>42181.189525462964</v>
      </c>
      <c r="Q1091">
        <f t="shared" ref="Q1091:Q1154" si="35">YEAR(42208.125)</f>
        <v>2015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8295</v>
      </c>
      <c r="O1092" t="s">
        <v>8296</v>
      </c>
      <c r="P1092" s="10">
        <f t="shared" si="34"/>
        <v>42153.185798611114</v>
      </c>
      <c r="Q1092">
        <f t="shared" si="35"/>
        <v>2015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8295</v>
      </c>
      <c r="O1093" t="s">
        <v>8296</v>
      </c>
      <c r="P1093" s="10">
        <f t="shared" si="34"/>
        <v>42470.778611111105</v>
      </c>
      <c r="Q1093">
        <f t="shared" si="35"/>
        <v>2015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8295</v>
      </c>
      <c r="O1094" t="s">
        <v>8296</v>
      </c>
      <c r="P1094" s="10">
        <f t="shared" si="34"/>
        <v>41280.025902777779</v>
      </c>
      <c r="Q1094">
        <f t="shared" si="35"/>
        <v>2015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8295</v>
      </c>
      <c r="O1095" t="s">
        <v>8296</v>
      </c>
      <c r="P1095" s="10">
        <f t="shared" si="34"/>
        <v>42411.973807870367</v>
      </c>
      <c r="Q1095">
        <f t="shared" si="35"/>
        <v>2015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8295</v>
      </c>
      <c r="O1096" t="s">
        <v>8296</v>
      </c>
      <c r="P1096" s="10">
        <f t="shared" si="34"/>
        <v>40825.713344907403</v>
      </c>
      <c r="Q1096">
        <f t="shared" si="35"/>
        <v>2015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8295</v>
      </c>
      <c r="O1097" t="s">
        <v>8296</v>
      </c>
      <c r="P1097" s="10">
        <f t="shared" si="34"/>
        <v>41516.537268518521</v>
      </c>
      <c r="Q1097">
        <f t="shared" si="35"/>
        <v>2015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8295</v>
      </c>
      <c r="O1098" t="s">
        <v>8296</v>
      </c>
      <c r="P1098" s="10">
        <f t="shared" si="34"/>
        <v>41916.145833333336</v>
      </c>
      <c r="Q1098">
        <f t="shared" si="35"/>
        <v>2015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8295</v>
      </c>
      <c r="O1099" t="s">
        <v>8296</v>
      </c>
      <c r="P1099" s="10">
        <f t="shared" si="34"/>
        <v>41700.792557870373</v>
      </c>
      <c r="Q1099">
        <f t="shared" si="35"/>
        <v>2015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8295</v>
      </c>
      <c r="O1100" t="s">
        <v>8296</v>
      </c>
      <c r="P1100" s="10">
        <f t="shared" si="34"/>
        <v>41742.762673611112</v>
      </c>
      <c r="Q1100">
        <f t="shared" si="35"/>
        <v>2015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8295</v>
      </c>
      <c r="O1101" t="s">
        <v>8296</v>
      </c>
      <c r="P1101" s="10">
        <f t="shared" si="34"/>
        <v>42137.836435185185</v>
      </c>
      <c r="Q1101">
        <f t="shared" si="35"/>
        <v>2015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8295</v>
      </c>
      <c r="O1102" t="s">
        <v>8296</v>
      </c>
      <c r="P1102" s="10">
        <f t="shared" si="34"/>
        <v>42414.110775462963</v>
      </c>
      <c r="Q1102">
        <f t="shared" si="35"/>
        <v>2015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8295</v>
      </c>
      <c r="O1103" t="s">
        <v>8296</v>
      </c>
      <c r="P1103" s="10">
        <f t="shared" si="34"/>
        <v>42565.758333333331</v>
      </c>
      <c r="Q1103">
        <f t="shared" si="35"/>
        <v>2015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8295</v>
      </c>
      <c r="O1104" t="s">
        <v>8296</v>
      </c>
      <c r="P1104" s="10">
        <f t="shared" si="34"/>
        <v>41617.249305555553</v>
      </c>
      <c r="Q1104">
        <f t="shared" si="35"/>
        <v>2015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8295</v>
      </c>
      <c r="O1105" t="s">
        <v>8296</v>
      </c>
      <c r="P1105" s="10">
        <f t="shared" si="34"/>
        <v>42539.22210648148</v>
      </c>
      <c r="Q1105">
        <f t="shared" si="35"/>
        <v>2015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8295</v>
      </c>
      <c r="O1106" t="s">
        <v>8296</v>
      </c>
      <c r="P1106" s="10">
        <f t="shared" si="34"/>
        <v>41801.40996527778</v>
      </c>
      <c r="Q1106">
        <f t="shared" si="35"/>
        <v>2015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8295</v>
      </c>
      <c r="O1107" t="s">
        <v>8296</v>
      </c>
      <c r="P1107" s="10">
        <f t="shared" si="34"/>
        <v>41722.0940625</v>
      </c>
      <c r="Q1107">
        <f t="shared" si="35"/>
        <v>2015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8295</v>
      </c>
      <c r="O1108" t="s">
        <v>8296</v>
      </c>
      <c r="P1108" s="10">
        <f t="shared" si="34"/>
        <v>41003.698784722219</v>
      </c>
      <c r="Q1108">
        <f t="shared" si="35"/>
        <v>2015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8295</v>
      </c>
      <c r="O1109" t="s">
        <v>8296</v>
      </c>
      <c r="P1109" s="10">
        <f t="shared" si="34"/>
        <v>41843.861388888887</v>
      </c>
      <c r="Q1109">
        <f t="shared" si="35"/>
        <v>2015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8295</v>
      </c>
      <c r="O1110" t="s">
        <v>8296</v>
      </c>
      <c r="P1110" s="10">
        <f t="shared" si="34"/>
        <v>41012.595312500001</v>
      </c>
      <c r="Q1110">
        <f t="shared" si="35"/>
        <v>2015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8295</v>
      </c>
      <c r="O1111" t="s">
        <v>8296</v>
      </c>
      <c r="P1111" s="10">
        <f t="shared" si="34"/>
        <v>42692.793865740736</v>
      </c>
      <c r="Q1111">
        <f t="shared" si="35"/>
        <v>2015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8295</v>
      </c>
      <c r="O1112" t="s">
        <v>8296</v>
      </c>
      <c r="P1112" s="10">
        <f t="shared" si="34"/>
        <v>41250.933124999996</v>
      </c>
      <c r="Q1112">
        <f t="shared" si="35"/>
        <v>2015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8295</v>
      </c>
      <c r="O1113" t="s">
        <v>8296</v>
      </c>
      <c r="P1113" s="10">
        <f t="shared" si="34"/>
        <v>42377.203587962969</v>
      </c>
      <c r="Q1113">
        <f t="shared" si="35"/>
        <v>2015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8295</v>
      </c>
      <c r="O1114" t="s">
        <v>8296</v>
      </c>
      <c r="P1114" s="10">
        <f t="shared" si="34"/>
        <v>42023.354166666672</v>
      </c>
      <c r="Q1114">
        <f t="shared" si="35"/>
        <v>2015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8295</v>
      </c>
      <c r="O1115" t="s">
        <v>8296</v>
      </c>
      <c r="P1115" s="10">
        <f t="shared" si="34"/>
        <v>41865.977083333331</v>
      </c>
      <c r="Q1115">
        <f t="shared" si="35"/>
        <v>2015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8295</v>
      </c>
      <c r="O1116" t="s">
        <v>8296</v>
      </c>
      <c r="P1116" s="10">
        <f t="shared" si="34"/>
        <v>41556.345914351856</v>
      </c>
      <c r="Q1116">
        <f t="shared" si="35"/>
        <v>2015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8295</v>
      </c>
      <c r="O1117" t="s">
        <v>8296</v>
      </c>
      <c r="P1117" s="10">
        <f t="shared" si="34"/>
        <v>42459.653877314813</v>
      </c>
      <c r="Q1117">
        <f t="shared" si="35"/>
        <v>2015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8295</v>
      </c>
      <c r="O1118" t="s">
        <v>8296</v>
      </c>
      <c r="P1118" s="10">
        <f t="shared" si="34"/>
        <v>41069.847314814811</v>
      </c>
      <c r="Q1118">
        <f t="shared" si="35"/>
        <v>2015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8295</v>
      </c>
      <c r="O1119" t="s">
        <v>8296</v>
      </c>
      <c r="P1119" s="10">
        <f t="shared" si="34"/>
        <v>42363.598530092597</v>
      </c>
      <c r="Q1119">
        <f t="shared" si="35"/>
        <v>2015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8295</v>
      </c>
      <c r="O1120" t="s">
        <v>8296</v>
      </c>
      <c r="P1120" s="10">
        <f t="shared" si="34"/>
        <v>41734.124756944446</v>
      </c>
      <c r="Q1120">
        <f t="shared" si="35"/>
        <v>2015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8295</v>
      </c>
      <c r="O1121" t="s">
        <v>8296</v>
      </c>
      <c r="P1121" s="10">
        <f t="shared" si="34"/>
        <v>41735.792407407411</v>
      </c>
      <c r="Q1121">
        <f t="shared" si="35"/>
        <v>2015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8295</v>
      </c>
      <c r="O1122" t="s">
        <v>8296</v>
      </c>
      <c r="P1122" s="10">
        <f t="shared" si="34"/>
        <v>40844.872685185182</v>
      </c>
      <c r="Q1122">
        <f t="shared" si="35"/>
        <v>2015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8295</v>
      </c>
      <c r="O1123" t="s">
        <v>8296</v>
      </c>
      <c r="P1123" s="10">
        <f t="shared" si="34"/>
        <v>42442.892546296294</v>
      </c>
      <c r="Q1123">
        <f t="shared" si="35"/>
        <v>2015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8295</v>
      </c>
      <c r="O1124" t="s">
        <v>8296</v>
      </c>
      <c r="P1124" s="10">
        <f t="shared" si="34"/>
        <v>41424.703993055555</v>
      </c>
      <c r="Q1124">
        <f t="shared" si="35"/>
        <v>2015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8295</v>
      </c>
      <c r="O1125" t="s">
        <v>8296</v>
      </c>
      <c r="P1125" s="10">
        <f t="shared" si="34"/>
        <v>41748.5237037037</v>
      </c>
      <c r="Q1125">
        <f t="shared" si="35"/>
        <v>2015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8295</v>
      </c>
      <c r="O1126" t="s">
        <v>8297</v>
      </c>
      <c r="P1126" s="10">
        <f t="shared" si="34"/>
        <v>42124.667256944449</v>
      </c>
      <c r="Q1126">
        <f t="shared" si="35"/>
        <v>2015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8295</v>
      </c>
      <c r="O1127" t="s">
        <v>8297</v>
      </c>
      <c r="P1127" s="10">
        <f t="shared" si="34"/>
        <v>42272.624189814815</v>
      </c>
      <c r="Q1127">
        <f t="shared" si="35"/>
        <v>2015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8295</v>
      </c>
      <c r="O1128" t="s">
        <v>8297</v>
      </c>
      <c r="P1128" s="10">
        <f t="shared" si="34"/>
        <v>42565.327476851846</v>
      </c>
      <c r="Q1128">
        <f t="shared" si="35"/>
        <v>2015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8295</v>
      </c>
      <c r="O1129" t="s">
        <v>8297</v>
      </c>
      <c r="P1129" s="10">
        <f t="shared" si="34"/>
        <v>41957.895833333328</v>
      </c>
      <c r="Q1129">
        <f t="shared" si="35"/>
        <v>2015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8295</v>
      </c>
      <c r="O1130" t="s">
        <v>8297</v>
      </c>
      <c r="P1130" s="10">
        <f t="shared" si="34"/>
        <v>41858.649502314816</v>
      </c>
      <c r="Q1130">
        <f t="shared" si="35"/>
        <v>2015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8295</v>
      </c>
      <c r="O1131" t="s">
        <v>8297</v>
      </c>
      <c r="P1131" s="10">
        <f t="shared" si="34"/>
        <v>42526.264965277776</v>
      </c>
      <c r="Q1131">
        <f t="shared" si="35"/>
        <v>2015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8295</v>
      </c>
      <c r="O1132" t="s">
        <v>8297</v>
      </c>
      <c r="P1132" s="10">
        <f t="shared" si="34"/>
        <v>41969.038194444445</v>
      </c>
      <c r="Q1132">
        <f t="shared" si="35"/>
        <v>2015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8295</v>
      </c>
      <c r="O1133" t="s">
        <v>8297</v>
      </c>
      <c r="P1133" s="10">
        <f t="shared" si="34"/>
        <v>42362.908194444448</v>
      </c>
      <c r="Q1133">
        <f t="shared" si="35"/>
        <v>2015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8295</v>
      </c>
      <c r="O1134" t="s">
        <v>8297</v>
      </c>
      <c r="P1134" s="10">
        <f t="shared" si="34"/>
        <v>42736.115405092598</v>
      </c>
      <c r="Q1134">
        <f t="shared" si="35"/>
        <v>2015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8295</v>
      </c>
      <c r="O1135" t="s">
        <v>8297</v>
      </c>
      <c r="P1135" s="10">
        <f t="shared" si="34"/>
        <v>41851.407187500001</v>
      </c>
      <c r="Q1135">
        <f t="shared" si="35"/>
        <v>2015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8295</v>
      </c>
      <c r="O1136" t="s">
        <v>8297</v>
      </c>
      <c r="P1136" s="10">
        <f t="shared" si="34"/>
        <v>41972.189583333333</v>
      </c>
      <c r="Q1136">
        <f t="shared" si="35"/>
        <v>2015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8295</v>
      </c>
      <c r="O1137" t="s">
        <v>8297</v>
      </c>
      <c r="P1137" s="10">
        <f t="shared" si="34"/>
        <v>42588.989513888882</v>
      </c>
      <c r="Q1137">
        <f t="shared" si="35"/>
        <v>2015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8295</v>
      </c>
      <c r="O1138" t="s">
        <v>8297</v>
      </c>
      <c r="P1138" s="10">
        <f t="shared" si="34"/>
        <v>42357.671631944439</v>
      </c>
      <c r="Q1138">
        <f t="shared" si="35"/>
        <v>2015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8295</v>
      </c>
      <c r="O1139" t="s">
        <v>8297</v>
      </c>
      <c r="P1139" s="10">
        <f t="shared" si="34"/>
        <v>42483.819687499999</v>
      </c>
      <c r="Q1139">
        <f t="shared" si="35"/>
        <v>2015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8295</v>
      </c>
      <c r="O1140" t="s">
        <v>8297</v>
      </c>
      <c r="P1140" s="10">
        <f t="shared" si="34"/>
        <v>42756.9066087963</v>
      </c>
      <c r="Q1140">
        <f t="shared" si="35"/>
        <v>2015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8295</v>
      </c>
      <c r="O1141" t="s">
        <v>8297</v>
      </c>
      <c r="P1141" s="10">
        <f t="shared" si="34"/>
        <v>42005.347523148142</v>
      </c>
      <c r="Q1141">
        <f t="shared" si="35"/>
        <v>2015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8295</v>
      </c>
      <c r="O1142" t="s">
        <v>8297</v>
      </c>
      <c r="P1142" s="10">
        <f t="shared" si="34"/>
        <v>42222.462048611109</v>
      </c>
      <c r="Q1142">
        <f t="shared" si="35"/>
        <v>2015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8295</v>
      </c>
      <c r="O1143" t="s">
        <v>8297</v>
      </c>
      <c r="P1143" s="10">
        <f t="shared" si="34"/>
        <v>42194.699652777781</v>
      </c>
      <c r="Q1143">
        <f t="shared" si="35"/>
        <v>2015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8295</v>
      </c>
      <c r="O1144" t="s">
        <v>8297</v>
      </c>
      <c r="P1144" s="10">
        <f t="shared" si="34"/>
        <v>42052.006099537044</v>
      </c>
      <c r="Q1144">
        <f t="shared" si="35"/>
        <v>2015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8295</v>
      </c>
      <c r="O1145" t="s">
        <v>8297</v>
      </c>
      <c r="P1145" s="10">
        <f t="shared" si="34"/>
        <v>42355.19358796296</v>
      </c>
      <c r="Q1145">
        <f t="shared" si="35"/>
        <v>2015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8298</v>
      </c>
      <c r="O1146" t="s">
        <v>8299</v>
      </c>
      <c r="P1146" s="10">
        <f t="shared" si="34"/>
        <v>42123.181944444441</v>
      </c>
      <c r="Q1146">
        <f t="shared" si="35"/>
        <v>2015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8298</v>
      </c>
      <c r="O1147" t="s">
        <v>8299</v>
      </c>
      <c r="P1147" s="10">
        <f t="shared" si="34"/>
        <v>41914.747592592597</v>
      </c>
      <c r="Q1147">
        <f t="shared" si="35"/>
        <v>2015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8298</v>
      </c>
      <c r="O1148" t="s">
        <v>8299</v>
      </c>
      <c r="P1148" s="10">
        <f t="shared" si="34"/>
        <v>41761.9533912037</v>
      </c>
      <c r="Q1148">
        <f t="shared" si="35"/>
        <v>2015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8298</v>
      </c>
      <c r="O1149" t="s">
        <v>8299</v>
      </c>
      <c r="P1149" s="10">
        <f t="shared" si="34"/>
        <v>41931.972025462965</v>
      </c>
      <c r="Q1149">
        <f t="shared" si="35"/>
        <v>2015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8298</v>
      </c>
      <c r="O1150" t="s">
        <v>8299</v>
      </c>
      <c r="P1150" s="10">
        <f t="shared" si="34"/>
        <v>42705.212743055556</v>
      </c>
      <c r="Q1150">
        <f t="shared" si="35"/>
        <v>2015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8298</v>
      </c>
      <c r="O1151" t="s">
        <v>8299</v>
      </c>
      <c r="P1151" s="10">
        <f t="shared" si="34"/>
        <v>42537.71025462963</v>
      </c>
      <c r="Q1151">
        <f t="shared" si="35"/>
        <v>2015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8298</v>
      </c>
      <c r="O1152" t="s">
        <v>8299</v>
      </c>
      <c r="P1152" s="10">
        <f t="shared" si="34"/>
        <v>42377.954571759255</v>
      </c>
      <c r="Q1152">
        <f t="shared" si="35"/>
        <v>2015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8298</v>
      </c>
      <c r="O1153" t="s">
        <v>8299</v>
      </c>
      <c r="P1153" s="10">
        <f t="shared" si="34"/>
        <v>42254.102581018517</v>
      </c>
      <c r="Q1153">
        <f t="shared" si="35"/>
        <v>2015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8298</v>
      </c>
      <c r="O1154" t="s">
        <v>8299</v>
      </c>
      <c r="P1154" s="10">
        <f t="shared" si="34"/>
        <v>42139.709629629629</v>
      </c>
      <c r="Q1154">
        <f t="shared" si="35"/>
        <v>2015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8298</v>
      </c>
      <c r="O1155" t="s">
        <v>8299</v>
      </c>
      <c r="P1155" s="10">
        <f t="shared" ref="P1155:P1218" si="36">(((I1155/60)/60)/24)+DATE(1970,1,1)</f>
        <v>42173.714178240742</v>
      </c>
      <c r="Q1155">
        <f t="shared" ref="Q1155:Q1218" si="37">YEAR(42208.125)</f>
        <v>2015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8298</v>
      </c>
      <c r="O1156" t="s">
        <v>8299</v>
      </c>
      <c r="P1156" s="10">
        <f t="shared" si="36"/>
        <v>42253.108865740738</v>
      </c>
      <c r="Q1156">
        <f t="shared" si="37"/>
        <v>2015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8298</v>
      </c>
      <c r="O1157" t="s">
        <v>8299</v>
      </c>
      <c r="P1157" s="10">
        <f t="shared" si="36"/>
        <v>41865.763981481483</v>
      </c>
      <c r="Q1157">
        <f t="shared" si="37"/>
        <v>2015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8298</v>
      </c>
      <c r="O1158" t="s">
        <v>8299</v>
      </c>
      <c r="P1158" s="10">
        <f t="shared" si="36"/>
        <v>42059.07131944444</v>
      </c>
      <c r="Q1158">
        <f t="shared" si="37"/>
        <v>2015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8298</v>
      </c>
      <c r="O1159" t="s">
        <v>8299</v>
      </c>
      <c r="P1159" s="10">
        <f t="shared" si="36"/>
        <v>41978.669907407413</v>
      </c>
      <c r="Q1159">
        <f t="shared" si="37"/>
        <v>2015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8298</v>
      </c>
      <c r="O1160" t="s">
        <v>8299</v>
      </c>
      <c r="P1160" s="10">
        <f t="shared" si="36"/>
        <v>41982.09175925926</v>
      </c>
      <c r="Q1160">
        <f t="shared" si="37"/>
        <v>2015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8298</v>
      </c>
      <c r="O1161" t="s">
        <v>8299</v>
      </c>
      <c r="P1161" s="10">
        <f t="shared" si="36"/>
        <v>42185.65625</v>
      </c>
      <c r="Q1161">
        <f t="shared" si="37"/>
        <v>2015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8298</v>
      </c>
      <c r="O1162" t="s">
        <v>8299</v>
      </c>
      <c r="P1162" s="10">
        <f t="shared" si="36"/>
        <v>42091.113263888896</v>
      </c>
      <c r="Q1162">
        <f t="shared" si="37"/>
        <v>2015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8298</v>
      </c>
      <c r="O1163" t="s">
        <v>8299</v>
      </c>
      <c r="P1163" s="10">
        <f t="shared" si="36"/>
        <v>42143.629502314812</v>
      </c>
      <c r="Q1163">
        <f t="shared" si="37"/>
        <v>2015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8298</v>
      </c>
      <c r="O1164" t="s">
        <v>8299</v>
      </c>
      <c r="P1164" s="10">
        <f t="shared" si="36"/>
        <v>41907.683611111112</v>
      </c>
      <c r="Q1164">
        <f t="shared" si="37"/>
        <v>2015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8298</v>
      </c>
      <c r="O1165" t="s">
        <v>8299</v>
      </c>
      <c r="P1165" s="10">
        <f t="shared" si="36"/>
        <v>41860.723611111112</v>
      </c>
      <c r="Q1165">
        <f t="shared" si="37"/>
        <v>2015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8298</v>
      </c>
      <c r="O1166" t="s">
        <v>8299</v>
      </c>
      <c r="P1166" s="10">
        <f t="shared" si="36"/>
        <v>42539.724328703705</v>
      </c>
      <c r="Q1166">
        <f t="shared" si="37"/>
        <v>2015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8298</v>
      </c>
      <c r="O1167" t="s">
        <v>8299</v>
      </c>
      <c r="P1167" s="10">
        <f t="shared" si="36"/>
        <v>41826.214467592588</v>
      </c>
      <c r="Q1167">
        <f t="shared" si="37"/>
        <v>2015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8298</v>
      </c>
      <c r="O1168" t="s">
        <v>8299</v>
      </c>
      <c r="P1168" s="10">
        <f t="shared" si="36"/>
        <v>42181.166666666672</v>
      </c>
      <c r="Q1168">
        <f t="shared" si="37"/>
        <v>2015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8298</v>
      </c>
      <c r="O1169" t="s">
        <v>8299</v>
      </c>
      <c r="P1169" s="10">
        <f t="shared" si="36"/>
        <v>41894.734895833331</v>
      </c>
      <c r="Q1169">
        <f t="shared" si="37"/>
        <v>2015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8298</v>
      </c>
      <c r="O1170" t="s">
        <v>8299</v>
      </c>
      <c r="P1170" s="10">
        <f t="shared" si="36"/>
        <v>42635.053993055553</v>
      </c>
      <c r="Q1170">
        <f t="shared" si="37"/>
        <v>2015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8298</v>
      </c>
      <c r="O1171" t="s">
        <v>8299</v>
      </c>
      <c r="P1171" s="10">
        <f t="shared" si="36"/>
        <v>42057.353738425925</v>
      </c>
      <c r="Q1171">
        <f t="shared" si="37"/>
        <v>2015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8298</v>
      </c>
      <c r="O1172" t="s">
        <v>8299</v>
      </c>
      <c r="P1172" s="10">
        <f t="shared" si="36"/>
        <v>42154.893182870372</v>
      </c>
      <c r="Q1172">
        <f t="shared" si="37"/>
        <v>2015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8298</v>
      </c>
      <c r="O1173" t="s">
        <v>8299</v>
      </c>
      <c r="P1173" s="10">
        <f t="shared" si="36"/>
        <v>41956.846377314811</v>
      </c>
      <c r="Q1173">
        <f t="shared" si="37"/>
        <v>2015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8298</v>
      </c>
      <c r="O1174" t="s">
        <v>8299</v>
      </c>
      <c r="P1174" s="10">
        <f t="shared" si="36"/>
        <v>41871.682314814818</v>
      </c>
      <c r="Q1174">
        <f t="shared" si="37"/>
        <v>2015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8298</v>
      </c>
      <c r="O1175" t="s">
        <v>8299</v>
      </c>
      <c r="P1175" s="10">
        <f t="shared" si="36"/>
        <v>42219.185844907406</v>
      </c>
      <c r="Q1175">
        <f t="shared" si="37"/>
        <v>2015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8298</v>
      </c>
      <c r="O1176" t="s">
        <v>8299</v>
      </c>
      <c r="P1176" s="10">
        <f t="shared" si="36"/>
        <v>42498.84174768519</v>
      </c>
      <c r="Q1176">
        <f t="shared" si="37"/>
        <v>2015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8298</v>
      </c>
      <c r="O1177" t="s">
        <v>8299</v>
      </c>
      <c r="P1177" s="10">
        <f t="shared" si="36"/>
        <v>42200.728460648148</v>
      </c>
      <c r="Q1177">
        <f t="shared" si="37"/>
        <v>2015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8298</v>
      </c>
      <c r="O1178" t="s">
        <v>8299</v>
      </c>
      <c r="P1178" s="10">
        <f t="shared" si="36"/>
        <v>42800.541666666672</v>
      </c>
      <c r="Q1178">
        <f t="shared" si="37"/>
        <v>2015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8298</v>
      </c>
      <c r="O1179" t="s">
        <v>8299</v>
      </c>
      <c r="P1179" s="10">
        <f t="shared" si="36"/>
        <v>41927.660833333335</v>
      </c>
      <c r="Q1179">
        <f t="shared" si="37"/>
        <v>2015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8298</v>
      </c>
      <c r="O1180" t="s">
        <v>8299</v>
      </c>
      <c r="P1180" s="10">
        <f t="shared" si="36"/>
        <v>41867.905694444446</v>
      </c>
      <c r="Q1180">
        <f t="shared" si="37"/>
        <v>2015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8298</v>
      </c>
      <c r="O1181" t="s">
        <v>8299</v>
      </c>
      <c r="P1181" s="10">
        <f t="shared" si="36"/>
        <v>42305.720219907409</v>
      </c>
      <c r="Q1181">
        <f t="shared" si="37"/>
        <v>2015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8298</v>
      </c>
      <c r="O1182" t="s">
        <v>8299</v>
      </c>
      <c r="P1182" s="10">
        <f t="shared" si="36"/>
        <v>41818.806875000002</v>
      </c>
      <c r="Q1182">
        <f t="shared" si="37"/>
        <v>2015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8298</v>
      </c>
      <c r="O1183" t="s">
        <v>8299</v>
      </c>
      <c r="P1183" s="10">
        <f t="shared" si="36"/>
        <v>42064.339363425926</v>
      </c>
      <c r="Q1183">
        <f t="shared" si="37"/>
        <v>2015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8298</v>
      </c>
      <c r="O1184" t="s">
        <v>8299</v>
      </c>
      <c r="P1184" s="10">
        <f t="shared" si="36"/>
        <v>42747.695833333331</v>
      </c>
      <c r="Q1184">
        <f t="shared" si="37"/>
        <v>2015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8298</v>
      </c>
      <c r="O1185" t="s">
        <v>8299</v>
      </c>
      <c r="P1185" s="10">
        <f t="shared" si="36"/>
        <v>42676.165972222225</v>
      </c>
      <c r="Q1185">
        <f t="shared" si="37"/>
        <v>2015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8300</v>
      </c>
      <c r="O1186" t="s">
        <v>8301</v>
      </c>
      <c r="P1186" s="10">
        <f t="shared" si="36"/>
        <v>42772.599664351852</v>
      </c>
      <c r="Q1186">
        <f t="shared" si="37"/>
        <v>2015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8300</v>
      </c>
      <c r="O1187" t="s">
        <v>8301</v>
      </c>
      <c r="P1187" s="10">
        <f t="shared" si="36"/>
        <v>42163.166666666672</v>
      </c>
      <c r="Q1187">
        <f t="shared" si="37"/>
        <v>2015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8300</v>
      </c>
      <c r="O1188" t="s">
        <v>8301</v>
      </c>
      <c r="P1188" s="10">
        <f t="shared" si="36"/>
        <v>42156.945833333331</v>
      </c>
      <c r="Q1188">
        <f t="shared" si="37"/>
        <v>2015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8300</v>
      </c>
      <c r="O1189" t="s">
        <v>8301</v>
      </c>
      <c r="P1189" s="10">
        <f t="shared" si="36"/>
        <v>42141.75</v>
      </c>
      <c r="Q1189">
        <f t="shared" si="37"/>
        <v>2015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8300</v>
      </c>
      <c r="O1190" t="s">
        <v>8301</v>
      </c>
      <c r="P1190" s="10">
        <f t="shared" si="36"/>
        <v>42732.700694444444</v>
      </c>
      <c r="Q1190">
        <f t="shared" si="37"/>
        <v>2015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8300</v>
      </c>
      <c r="O1191" t="s">
        <v>8301</v>
      </c>
      <c r="P1191" s="10">
        <f t="shared" si="36"/>
        <v>42550.979108796295</v>
      </c>
      <c r="Q1191">
        <f t="shared" si="37"/>
        <v>2015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8300</v>
      </c>
      <c r="O1192" t="s">
        <v>8301</v>
      </c>
      <c r="P1192" s="10">
        <f t="shared" si="36"/>
        <v>41882.665798611109</v>
      </c>
      <c r="Q1192">
        <f t="shared" si="37"/>
        <v>2015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8300</v>
      </c>
      <c r="O1193" t="s">
        <v>8301</v>
      </c>
      <c r="P1193" s="10">
        <f t="shared" si="36"/>
        <v>42449.562037037031</v>
      </c>
      <c r="Q1193">
        <f t="shared" si="37"/>
        <v>2015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8300</v>
      </c>
      <c r="O1194" t="s">
        <v>8301</v>
      </c>
      <c r="P1194" s="10">
        <f t="shared" si="36"/>
        <v>42777.506689814814</v>
      </c>
      <c r="Q1194">
        <f t="shared" si="37"/>
        <v>2015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8300</v>
      </c>
      <c r="O1195" t="s">
        <v>8301</v>
      </c>
      <c r="P1195" s="10">
        <f t="shared" si="36"/>
        <v>42469.734409722223</v>
      </c>
      <c r="Q1195">
        <f t="shared" si="37"/>
        <v>2015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8300</v>
      </c>
      <c r="O1196" t="s">
        <v>8301</v>
      </c>
      <c r="P1196" s="10">
        <f t="shared" si="36"/>
        <v>42102.488182870366</v>
      </c>
      <c r="Q1196">
        <f t="shared" si="37"/>
        <v>2015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8300</v>
      </c>
      <c r="O1197" t="s">
        <v>8301</v>
      </c>
      <c r="P1197" s="10">
        <f t="shared" si="36"/>
        <v>42358.375</v>
      </c>
      <c r="Q1197">
        <f t="shared" si="37"/>
        <v>2015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8300</v>
      </c>
      <c r="O1198" t="s">
        <v>8301</v>
      </c>
      <c r="P1198" s="10">
        <f t="shared" si="36"/>
        <v>42356.818738425922</v>
      </c>
      <c r="Q1198">
        <f t="shared" si="37"/>
        <v>2015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8300</v>
      </c>
      <c r="O1199" t="s">
        <v>8301</v>
      </c>
      <c r="P1199" s="10">
        <f t="shared" si="36"/>
        <v>42534.249305555553</v>
      </c>
      <c r="Q1199">
        <f t="shared" si="37"/>
        <v>2015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8300</v>
      </c>
      <c r="O1200" t="s">
        <v>8301</v>
      </c>
      <c r="P1200" s="10">
        <f t="shared" si="36"/>
        <v>42369.125</v>
      </c>
      <c r="Q1200">
        <f t="shared" si="37"/>
        <v>2015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8300</v>
      </c>
      <c r="O1201" t="s">
        <v>8301</v>
      </c>
      <c r="P1201" s="10">
        <f t="shared" si="36"/>
        <v>42193.770833333328</v>
      </c>
      <c r="Q1201">
        <f t="shared" si="37"/>
        <v>2015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8300</v>
      </c>
      <c r="O1202" t="s">
        <v>8301</v>
      </c>
      <c r="P1202" s="10">
        <f t="shared" si="36"/>
        <v>42110.477500000001</v>
      </c>
      <c r="Q1202">
        <f t="shared" si="37"/>
        <v>2015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8300</v>
      </c>
      <c r="O1203" t="s">
        <v>8301</v>
      </c>
      <c r="P1203" s="10">
        <f t="shared" si="36"/>
        <v>42566.60701388889</v>
      </c>
      <c r="Q1203">
        <f t="shared" si="37"/>
        <v>2015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8300</v>
      </c>
      <c r="O1204" t="s">
        <v>8301</v>
      </c>
      <c r="P1204" s="10">
        <f t="shared" si="36"/>
        <v>42182.288819444439</v>
      </c>
      <c r="Q1204">
        <f t="shared" si="37"/>
        <v>2015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8300</v>
      </c>
      <c r="O1205" t="s">
        <v>8301</v>
      </c>
      <c r="P1205" s="10">
        <f t="shared" si="36"/>
        <v>42155.614895833336</v>
      </c>
      <c r="Q1205">
        <f t="shared" si="37"/>
        <v>2015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8300</v>
      </c>
      <c r="O1206" t="s">
        <v>8301</v>
      </c>
      <c r="P1206" s="10">
        <f t="shared" si="36"/>
        <v>42342.208333333328</v>
      </c>
      <c r="Q1206">
        <f t="shared" si="37"/>
        <v>2015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8300</v>
      </c>
      <c r="O1207" t="s">
        <v>8301</v>
      </c>
      <c r="P1207" s="10">
        <f t="shared" si="36"/>
        <v>42168.506377314814</v>
      </c>
      <c r="Q1207">
        <f t="shared" si="37"/>
        <v>2015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8300</v>
      </c>
      <c r="O1208" t="s">
        <v>8301</v>
      </c>
      <c r="P1208" s="10">
        <f t="shared" si="36"/>
        <v>42805.561805555553</v>
      </c>
      <c r="Q1208">
        <f t="shared" si="37"/>
        <v>2015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8300</v>
      </c>
      <c r="O1209" t="s">
        <v>8301</v>
      </c>
      <c r="P1209" s="10">
        <f t="shared" si="36"/>
        <v>42460.416666666672</v>
      </c>
      <c r="Q1209">
        <f t="shared" si="37"/>
        <v>2015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8300</v>
      </c>
      <c r="O1210" t="s">
        <v>8301</v>
      </c>
      <c r="P1210" s="10">
        <f t="shared" si="36"/>
        <v>42453.667407407411</v>
      </c>
      <c r="Q1210">
        <f t="shared" si="37"/>
        <v>2015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8300</v>
      </c>
      <c r="O1211" t="s">
        <v>8301</v>
      </c>
      <c r="P1211" s="10">
        <f t="shared" si="36"/>
        <v>42791.846122685187</v>
      </c>
      <c r="Q1211">
        <f t="shared" si="37"/>
        <v>2015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8300</v>
      </c>
      <c r="O1212" t="s">
        <v>8301</v>
      </c>
      <c r="P1212" s="10">
        <f t="shared" si="36"/>
        <v>42155.875</v>
      </c>
      <c r="Q1212">
        <f t="shared" si="37"/>
        <v>2015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8300</v>
      </c>
      <c r="O1213" t="s">
        <v>8301</v>
      </c>
      <c r="P1213" s="10">
        <f t="shared" si="36"/>
        <v>42530.866446759261</v>
      </c>
      <c r="Q1213">
        <f t="shared" si="37"/>
        <v>2015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8300</v>
      </c>
      <c r="O1214" t="s">
        <v>8301</v>
      </c>
      <c r="P1214" s="10">
        <f t="shared" si="36"/>
        <v>42335.041666666672</v>
      </c>
      <c r="Q1214">
        <f t="shared" si="37"/>
        <v>2015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8300</v>
      </c>
      <c r="O1215" t="s">
        <v>8301</v>
      </c>
      <c r="P1215" s="10">
        <f t="shared" si="36"/>
        <v>42766.755787037036</v>
      </c>
      <c r="Q1215">
        <f t="shared" si="37"/>
        <v>2015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8300</v>
      </c>
      <c r="O1216" t="s">
        <v>8301</v>
      </c>
      <c r="P1216" s="10">
        <f t="shared" si="36"/>
        <v>42164.840335648143</v>
      </c>
      <c r="Q1216">
        <f t="shared" si="37"/>
        <v>2015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8300</v>
      </c>
      <c r="O1217" t="s">
        <v>8301</v>
      </c>
      <c r="P1217" s="10">
        <f t="shared" si="36"/>
        <v>41789.923101851848</v>
      </c>
      <c r="Q1217">
        <f t="shared" si="37"/>
        <v>2015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8300</v>
      </c>
      <c r="O1218" t="s">
        <v>8301</v>
      </c>
      <c r="P1218" s="10">
        <f t="shared" si="36"/>
        <v>42279.960416666669</v>
      </c>
      <c r="Q1218">
        <f t="shared" si="37"/>
        <v>2015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8300</v>
      </c>
      <c r="O1219" t="s">
        <v>8301</v>
      </c>
      <c r="P1219" s="10">
        <f t="shared" ref="P1219:P1282" si="38">(((I1219/60)/60)/24)+DATE(1970,1,1)</f>
        <v>42565.809490740736</v>
      </c>
      <c r="Q1219">
        <f t="shared" ref="Q1219:Q1282" si="39">YEAR(42208.125)</f>
        <v>2015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8300</v>
      </c>
      <c r="O1220" t="s">
        <v>8301</v>
      </c>
      <c r="P1220" s="10">
        <f t="shared" si="38"/>
        <v>42309.125</v>
      </c>
      <c r="Q1220">
        <f t="shared" si="39"/>
        <v>2015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8300</v>
      </c>
      <c r="O1221" t="s">
        <v>8301</v>
      </c>
      <c r="P1221" s="10">
        <f t="shared" si="38"/>
        <v>42663.461956018517</v>
      </c>
      <c r="Q1221">
        <f t="shared" si="39"/>
        <v>2015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8300</v>
      </c>
      <c r="O1222" t="s">
        <v>8301</v>
      </c>
      <c r="P1222" s="10">
        <f t="shared" si="38"/>
        <v>42241.628611111111</v>
      </c>
      <c r="Q1222">
        <f t="shared" si="39"/>
        <v>2015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8300</v>
      </c>
      <c r="O1223" t="s">
        <v>8301</v>
      </c>
      <c r="P1223" s="10">
        <f t="shared" si="38"/>
        <v>42708</v>
      </c>
      <c r="Q1223">
        <f t="shared" si="39"/>
        <v>2015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8300</v>
      </c>
      <c r="O1224" t="s">
        <v>8301</v>
      </c>
      <c r="P1224" s="10">
        <f t="shared" si="38"/>
        <v>42461.166666666672</v>
      </c>
      <c r="Q1224">
        <f t="shared" si="39"/>
        <v>2015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8300</v>
      </c>
      <c r="O1225" t="s">
        <v>8301</v>
      </c>
      <c r="P1225" s="10">
        <f t="shared" si="38"/>
        <v>42684.218854166669</v>
      </c>
      <c r="Q1225">
        <f t="shared" si="39"/>
        <v>2015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8287</v>
      </c>
      <c r="O1226" t="s">
        <v>8302</v>
      </c>
      <c r="P1226" s="10">
        <f t="shared" si="38"/>
        <v>41796.549791666665</v>
      </c>
      <c r="Q1226">
        <f t="shared" si="39"/>
        <v>2015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8287</v>
      </c>
      <c r="O1227" t="s">
        <v>8302</v>
      </c>
      <c r="P1227" s="10">
        <f t="shared" si="38"/>
        <v>41569.905995370369</v>
      </c>
      <c r="Q1227">
        <f t="shared" si="39"/>
        <v>2015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8287</v>
      </c>
      <c r="O1228" t="s">
        <v>8302</v>
      </c>
      <c r="P1228" s="10">
        <f t="shared" si="38"/>
        <v>41750.041666666664</v>
      </c>
      <c r="Q1228">
        <f t="shared" si="39"/>
        <v>2015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8287</v>
      </c>
      <c r="O1229" t="s">
        <v>8302</v>
      </c>
      <c r="P1229" s="10">
        <f t="shared" si="38"/>
        <v>41858.291666666664</v>
      </c>
      <c r="Q1229">
        <f t="shared" si="39"/>
        <v>2015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8287</v>
      </c>
      <c r="O1230" t="s">
        <v>8302</v>
      </c>
      <c r="P1230" s="10">
        <f t="shared" si="38"/>
        <v>40814.729259259257</v>
      </c>
      <c r="Q1230">
        <f t="shared" si="39"/>
        <v>2015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8287</v>
      </c>
      <c r="O1231" t="s">
        <v>8302</v>
      </c>
      <c r="P1231" s="10">
        <f t="shared" si="38"/>
        <v>41015.666666666664</v>
      </c>
      <c r="Q1231">
        <f t="shared" si="39"/>
        <v>2015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8287</v>
      </c>
      <c r="O1232" t="s">
        <v>8302</v>
      </c>
      <c r="P1232" s="10">
        <f t="shared" si="38"/>
        <v>40598.972569444442</v>
      </c>
      <c r="Q1232">
        <f t="shared" si="39"/>
        <v>2015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8287</v>
      </c>
      <c r="O1233" t="s">
        <v>8302</v>
      </c>
      <c r="P1233" s="10">
        <f t="shared" si="38"/>
        <v>42244.041666666672</v>
      </c>
      <c r="Q1233">
        <f t="shared" si="39"/>
        <v>2015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8287</v>
      </c>
      <c r="O1234" t="s">
        <v>8302</v>
      </c>
      <c r="P1234" s="10">
        <f t="shared" si="38"/>
        <v>41553.848032407412</v>
      </c>
      <c r="Q1234">
        <f t="shared" si="39"/>
        <v>2015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8287</v>
      </c>
      <c r="O1235" t="s">
        <v>8302</v>
      </c>
      <c r="P1235" s="10">
        <f t="shared" si="38"/>
        <v>40960.948773148149</v>
      </c>
      <c r="Q1235">
        <f t="shared" si="39"/>
        <v>2015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8287</v>
      </c>
      <c r="O1236" t="s">
        <v>8302</v>
      </c>
      <c r="P1236" s="10">
        <f t="shared" si="38"/>
        <v>42037.788680555561</v>
      </c>
      <c r="Q1236">
        <f t="shared" si="39"/>
        <v>2015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8287</v>
      </c>
      <c r="O1237" t="s">
        <v>8302</v>
      </c>
      <c r="P1237" s="10">
        <f t="shared" si="38"/>
        <v>41623.135405092595</v>
      </c>
      <c r="Q1237">
        <f t="shared" si="39"/>
        <v>2015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8287</v>
      </c>
      <c r="O1238" t="s">
        <v>8302</v>
      </c>
      <c r="P1238" s="10">
        <f t="shared" si="38"/>
        <v>41118.666666666664</v>
      </c>
      <c r="Q1238">
        <f t="shared" si="39"/>
        <v>2015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8287</v>
      </c>
      <c r="O1239" t="s">
        <v>8302</v>
      </c>
      <c r="P1239" s="10">
        <f t="shared" si="38"/>
        <v>41145.283159722225</v>
      </c>
      <c r="Q1239">
        <f t="shared" si="39"/>
        <v>2015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8287</v>
      </c>
      <c r="O1240" t="s">
        <v>8302</v>
      </c>
      <c r="P1240" s="10">
        <f t="shared" si="38"/>
        <v>40761.61037037037</v>
      </c>
      <c r="Q1240">
        <f t="shared" si="39"/>
        <v>2015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8287</v>
      </c>
      <c r="O1241" t="s">
        <v>8302</v>
      </c>
      <c r="P1241" s="10">
        <f t="shared" si="38"/>
        <v>40913.962581018517</v>
      </c>
      <c r="Q1241">
        <f t="shared" si="39"/>
        <v>2015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8287</v>
      </c>
      <c r="O1242" t="s">
        <v>8302</v>
      </c>
      <c r="P1242" s="10">
        <f t="shared" si="38"/>
        <v>41467.910416666666</v>
      </c>
      <c r="Q1242">
        <f t="shared" si="39"/>
        <v>2015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8287</v>
      </c>
      <c r="O1243" t="s">
        <v>8302</v>
      </c>
      <c r="P1243" s="10">
        <f t="shared" si="38"/>
        <v>41946.249305555553</v>
      </c>
      <c r="Q1243">
        <f t="shared" si="39"/>
        <v>2015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8287</v>
      </c>
      <c r="O1244" t="s">
        <v>8302</v>
      </c>
      <c r="P1244" s="10">
        <f t="shared" si="38"/>
        <v>40797.554166666669</v>
      </c>
      <c r="Q1244">
        <f t="shared" si="39"/>
        <v>2015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8287</v>
      </c>
      <c r="O1245" t="s">
        <v>8302</v>
      </c>
      <c r="P1245" s="10">
        <f t="shared" si="38"/>
        <v>40732.875</v>
      </c>
      <c r="Q1245">
        <f t="shared" si="39"/>
        <v>2015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8287</v>
      </c>
      <c r="O1246" t="s">
        <v>8288</v>
      </c>
      <c r="P1246" s="10">
        <f t="shared" si="38"/>
        <v>41386.875</v>
      </c>
      <c r="Q1246">
        <f t="shared" si="39"/>
        <v>2015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8287</v>
      </c>
      <c r="O1247" t="s">
        <v>8288</v>
      </c>
      <c r="P1247" s="10">
        <f t="shared" si="38"/>
        <v>41804.599930555552</v>
      </c>
      <c r="Q1247">
        <f t="shared" si="39"/>
        <v>2015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8287</v>
      </c>
      <c r="O1248" t="s">
        <v>8288</v>
      </c>
      <c r="P1248" s="10">
        <f t="shared" si="38"/>
        <v>40883.085057870368</v>
      </c>
      <c r="Q1248">
        <f t="shared" si="39"/>
        <v>2015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8287</v>
      </c>
      <c r="O1249" t="s">
        <v>8288</v>
      </c>
      <c r="P1249" s="10">
        <f t="shared" si="38"/>
        <v>41400.292303240742</v>
      </c>
      <c r="Q1249">
        <f t="shared" si="39"/>
        <v>2015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8287</v>
      </c>
      <c r="O1250" t="s">
        <v>8288</v>
      </c>
      <c r="P1250" s="10">
        <f t="shared" si="38"/>
        <v>41803.290972222225</v>
      </c>
      <c r="Q1250">
        <f t="shared" si="39"/>
        <v>2015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8287</v>
      </c>
      <c r="O1251" t="s">
        <v>8288</v>
      </c>
      <c r="P1251" s="10">
        <f t="shared" si="38"/>
        <v>41097.74086805556</v>
      </c>
      <c r="Q1251">
        <f t="shared" si="39"/>
        <v>2015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8287</v>
      </c>
      <c r="O1252" t="s">
        <v>8288</v>
      </c>
      <c r="P1252" s="10">
        <f t="shared" si="38"/>
        <v>41888.64271990741</v>
      </c>
      <c r="Q1252">
        <f t="shared" si="39"/>
        <v>2015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8287</v>
      </c>
      <c r="O1253" t="s">
        <v>8288</v>
      </c>
      <c r="P1253" s="10">
        <f t="shared" si="38"/>
        <v>40811.814432870371</v>
      </c>
      <c r="Q1253">
        <f t="shared" si="39"/>
        <v>2015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8287</v>
      </c>
      <c r="O1254" t="s">
        <v>8288</v>
      </c>
      <c r="P1254" s="10">
        <f t="shared" si="38"/>
        <v>41571.988067129627</v>
      </c>
      <c r="Q1254">
        <f t="shared" si="39"/>
        <v>2015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8287</v>
      </c>
      <c r="O1255" t="s">
        <v>8288</v>
      </c>
      <c r="P1255" s="10">
        <f t="shared" si="38"/>
        <v>41885.783645833333</v>
      </c>
      <c r="Q1255">
        <f t="shared" si="39"/>
        <v>2015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8287</v>
      </c>
      <c r="O1256" t="s">
        <v>8288</v>
      </c>
      <c r="P1256" s="10">
        <f t="shared" si="38"/>
        <v>40544.207638888889</v>
      </c>
      <c r="Q1256">
        <f t="shared" si="39"/>
        <v>2015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8287</v>
      </c>
      <c r="O1257" t="s">
        <v>8288</v>
      </c>
      <c r="P1257" s="10">
        <f t="shared" si="38"/>
        <v>41609.887175925927</v>
      </c>
      <c r="Q1257">
        <f t="shared" si="39"/>
        <v>2015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8287</v>
      </c>
      <c r="O1258" t="s">
        <v>8288</v>
      </c>
      <c r="P1258" s="10">
        <f t="shared" si="38"/>
        <v>40951.919340277782</v>
      </c>
      <c r="Q1258">
        <f t="shared" si="39"/>
        <v>2015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8287</v>
      </c>
      <c r="O1259" t="s">
        <v>8288</v>
      </c>
      <c r="P1259" s="10">
        <f t="shared" si="38"/>
        <v>40636.043865740743</v>
      </c>
      <c r="Q1259">
        <f t="shared" si="39"/>
        <v>2015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8287</v>
      </c>
      <c r="O1260" t="s">
        <v>8288</v>
      </c>
      <c r="P1260" s="10">
        <f t="shared" si="38"/>
        <v>41517.611250000002</v>
      </c>
      <c r="Q1260">
        <f t="shared" si="39"/>
        <v>2015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8287</v>
      </c>
      <c r="O1261" t="s">
        <v>8288</v>
      </c>
      <c r="P1261" s="10">
        <f t="shared" si="38"/>
        <v>41799.165972222225</v>
      </c>
      <c r="Q1261">
        <f t="shared" si="39"/>
        <v>2015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8287</v>
      </c>
      <c r="O1262" t="s">
        <v>8288</v>
      </c>
      <c r="P1262" s="10">
        <f t="shared" si="38"/>
        <v>41696.842824074076</v>
      </c>
      <c r="Q1262">
        <f t="shared" si="39"/>
        <v>2015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8287</v>
      </c>
      <c r="O1263" t="s">
        <v>8288</v>
      </c>
      <c r="P1263" s="10">
        <f t="shared" si="38"/>
        <v>41668.342905092592</v>
      </c>
      <c r="Q1263">
        <f t="shared" si="39"/>
        <v>2015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8287</v>
      </c>
      <c r="O1264" t="s">
        <v>8288</v>
      </c>
      <c r="P1264" s="10">
        <f t="shared" si="38"/>
        <v>41686.762638888889</v>
      </c>
      <c r="Q1264">
        <f t="shared" si="39"/>
        <v>2015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8287</v>
      </c>
      <c r="O1265" t="s">
        <v>8288</v>
      </c>
      <c r="P1265" s="10">
        <f t="shared" si="38"/>
        <v>41727.041666666664</v>
      </c>
      <c r="Q1265">
        <f t="shared" si="39"/>
        <v>2015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8287</v>
      </c>
      <c r="O1266" t="s">
        <v>8288</v>
      </c>
      <c r="P1266" s="10">
        <f t="shared" si="38"/>
        <v>41576.662997685184</v>
      </c>
      <c r="Q1266">
        <f t="shared" si="39"/>
        <v>2015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8287</v>
      </c>
      <c r="O1267" t="s">
        <v>8288</v>
      </c>
      <c r="P1267" s="10">
        <f t="shared" si="38"/>
        <v>40512.655266203699</v>
      </c>
      <c r="Q1267">
        <f t="shared" si="39"/>
        <v>2015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8287</v>
      </c>
      <c r="O1268" t="s">
        <v>8288</v>
      </c>
      <c r="P1268" s="10">
        <f t="shared" si="38"/>
        <v>41650.87667824074</v>
      </c>
      <c r="Q1268">
        <f t="shared" si="39"/>
        <v>2015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8287</v>
      </c>
      <c r="O1269" t="s">
        <v>8288</v>
      </c>
      <c r="P1269" s="10">
        <f t="shared" si="38"/>
        <v>41479.585162037038</v>
      </c>
      <c r="Q1269">
        <f t="shared" si="39"/>
        <v>2015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8287</v>
      </c>
      <c r="O1270" t="s">
        <v>8288</v>
      </c>
      <c r="P1270" s="10">
        <f t="shared" si="38"/>
        <v>41537.845451388886</v>
      </c>
      <c r="Q1270">
        <f t="shared" si="39"/>
        <v>2015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8287</v>
      </c>
      <c r="O1271" t="s">
        <v>8288</v>
      </c>
      <c r="P1271" s="10">
        <f t="shared" si="38"/>
        <v>42476</v>
      </c>
      <c r="Q1271">
        <f t="shared" si="39"/>
        <v>2015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8287</v>
      </c>
      <c r="O1272" t="s">
        <v>8288</v>
      </c>
      <c r="P1272" s="10">
        <f t="shared" si="38"/>
        <v>40993.815300925926</v>
      </c>
      <c r="Q1272">
        <f t="shared" si="39"/>
        <v>2015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8287</v>
      </c>
      <c r="O1273" t="s">
        <v>8288</v>
      </c>
      <c r="P1273" s="10">
        <f t="shared" si="38"/>
        <v>41591.725219907406</v>
      </c>
      <c r="Q1273">
        <f t="shared" si="39"/>
        <v>2015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8287</v>
      </c>
      <c r="O1274" t="s">
        <v>8288</v>
      </c>
      <c r="P1274" s="10">
        <f t="shared" si="38"/>
        <v>40344.166666666664</v>
      </c>
      <c r="Q1274">
        <f t="shared" si="39"/>
        <v>2015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8287</v>
      </c>
      <c r="O1275" t="s">
        <v>8288</v>
      </c>
      <c r="P1275" s="10">
        <f t="shared" si="38"/>
        <v>41882.730219907404</v>
      </c>
      <c r="Q1275">
        <f t="shared" si="39"/>
        <v>2015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8287</v>
      </c>
      <c r="O1276" t="s">
        <v>8288</v>
      </c>
      <c r="P1276" s="10">
        <f t="shared" si="38"/>
        <v>41151.690104166664</v>
      </c>
      <c r="Q1276">
        <f t="shared" si="39"/>
        <v>2015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8287</v>
      </c>
      <c r="O1277" t="s">
        <v>8288</v>
      </c>
      <c r="P1277" s="10">
        <f t="shared" si="38"/>
        <v>41493.867905092593</v>
      </c>
      <c r="Q1277">
        <f t="shared" si="39"/>
        <v>2015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8287</v>
      </c>
      <c r="O1278" t="s">
        <v>8288</v>
      </c>
      <c r="P1278" s="10">
        <f t="shared" si="38"/>
        <v>40057.166666666664</v>
      </c>
      <c r="Q1278">
        <f t="shared" si="39"/>
        <v>2015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8287</v>
      </c>
      <c r="O1279" t="s">
        <v>8288</v>
      </c>
      <c r="P1279" s="10">
        <f t="shared" si="38"/>
        <v>41156.561886574076</v>
      </c>
      <c r="Q1279">
        <f t="shared" si="39"/>
        <v>2015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8287</v>
      </c>
      <c r="O1280" t="s">
        <v>8288</v>
      </c>
      <c r="P1280" s="10">
        <f t="shared" si="38"/>
        <v>41815.083333333336</v>
      </c>
      <c r="Q1280">
        <f t="shared" si="39"/>
        <v>2015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8287</v>
      </c>
      <c r="O1281" t="s">
        <v>8288</v>
      </c>
      <c r="P1281" s="10">
        <f t="shared" si="38"/>
        <v>41722.057523148149</v>
      </c>
      <c r="Q1281">
        <f t="shared" si="39"/>
        <v>2015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8287</v>
      </c>
      <c r="O1282" t="s">
        <v>8288</v>
      </c>
      <c r="P1282" s="10">
        <f t="shared" si="38"/>
        <v>40603.757569444446</v>
      </c>
      <c r="Q1282">
        <f t="shared" si="39"/>
        <v>2015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8287</v>
      </c>
      <c r="O1283" t="s">
        <v>8288</v>
      </c>
      <c r="P1283" s="10">
        <f t="shared" ref="P1283:P1346" si="40">(((I1283/60)/60)/24)+DATE(1970,1,1)</f>
        <v>41483.743472222224</v>
      </c>
      <c r="Q1283">
        <f t="shared" ref="Q1283:Q1346" si="41">YEAR(42208.125)</f>
        <v>2015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8287</v>
      </c>
      <c r="O1284" t="s">
        <v>8288</v>
      </c>
      <c r="P1284" s="10">
        <f t="shared" si="40"/>
        <v>41617.207638888889</v>
      </c>
      <c r="Q1284">
        <f t="shared" si="41"/>
        <v>2015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8287</v>
      </c>
      <c r="O1285" t="s">
        <v>8288</v>
      </c>
      <c r="P1285" s="10">
        <f t="shared" si="40"/>
        <v>41344.166666666664</v>
      </c>
      <c r="Q1285">
        <f t="shared" si="41"/>
        <v>2015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8279</v>
      </c>
      <c r="O1286" t="s">
        <v>8280</v>
      </c>
      <c r="P1286" s="10">
        <f t="shared" si="40"/>
        <v>42735.707638888889</v>
      </c>
      <c r="Q1286">
        <f t="shared" si="41"/>
        <v>2015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8279</v>
      </c>
      <c r="O1287" t="s">
        <v>8280</v>
      </c>
      <c r="P1287" s="10">
        <f t="shared" si="40"/>
        <v>42175.583043981482</v>
      </c>
      <c r="Q1287">
        <f t="shared" si="41"/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8279</v>
      </c>
      <c r="O1288" t="s">
        <v>8280</v>
      </c>
      <c r="P1288" s="10">
        <f t="shared" si="40"/>
        <v>42052.583333333328</v>
      </c>
      <c r="Q1288">
        <f t="shared" si="41"/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8279</v>
      </c>
      <c r="O1289" t="s">
        <v>8280</v>
      </c>
      <c r="P1289" s="10">
        <f t="shared" si="40"/>
        <v>42167.621018518519</v>
      </c>
      <c r="Q1289">
        <f t="shared" si="41"/>
        <v>2015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8279</v>
      </c>
      <c r="O1290" t="s">
        <v>8280</v>
      </c>
      <c r="P1290" s="10">
        <f t="shared" si="40"/>
        <v>42592.166666666672</v>
      </c>
      <c r="Q1290">
        <f t="shared" si="41"/>
        <v>2015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8279</v>
      </c>
      <c r="O1291" t="s">
        <v>8280</v>
      </c>
      <c r="P1291" s="10">
        <f t="shared" si="40"/>
        <v>42739.134780092587</v>
      </c>
      <c r="Q1291">
        <f t="shared" si="41"/>
        <v>2015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8279</v>
      </c>
      <c r="O1292" t="s">
        <v>8280</v>
      </c>
      <c r="P1292" s="10">
        <f t="shared" si="40"/>
        <v>42117.290972222225</v>
      </c>
      <c r="Q1292">
        <f t="shared" si="41"/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8279</v>
      </c>
      <c r="O1293" t="s">
        <v>8280</v>
      </c>
      <c r="P1293" s="10">
        <f t="shared" si="40"/>
        <v>42101.291666666672</v>
      </c>
      <c r="Q1293">
        <f t="shared" si="41"/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8279</v>
      </c>
      <c r="O1294" t="s">
        <v>8280</v>
      </c>
      <c r="P1294" s="10">
        <f t="shared" si="40"/>
        <v>42283.957638888889</v>
      </c>
      <c r="Q1294">
        <f t="shared" si="41"/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8279</v>
      </c>
      <c r="O1295" t="s">
        <v>8280</v>
      </c>
      <c r="P1295" s="10">
        <f t="shared" si="40"/>
        <v>42322.742719907401</v>
      </c>
      <c r="Q1295">
        <f t="shared" si="41"/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8279</v>
      </c>
      <c r="O1296" t="s">
        <v>8280</v>
      </c>
      <c r="P1296" s="10">
        <f t="shared" si="40"/>
        <v>42296.458333333328</v>
      </c>
      <c r="Q1296">
        <f t="shared" si="41"/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8279</v>
      </c>
      <c r="O1297" t="s">
        <v>8280</v>
      </c>
      <c r="P1297" s="10">
        <f t="shared" si="40"/>
        <v>42214.708333333328</v>
      </c>
      <c r="Q1297">
        <f t="shared" si="41"/>
        <v>2015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8279</v>
      </c>
      <c r="O1298" t="s">
        <v>8280</v>
      </c>
      <c r="P1298" s="10">
        <f t="shared" si="40"/>
        <v>42443.008946759262</v>
      </c>
      <c r="Q1298">
        <f t="shared" si="41"/>
        <v>2015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8279</v>
      </c>
      <c r="O1299" t="s">
        <v>8280</v>
      </c>
      <c r="P1299" s="10">
        <f t="shared" si="40"/>
        <v>42491.747199074074</v>
      </c>
      <c r="Q1299">
        <f t="shared" si="41"/>
        <v>2015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8279</v>
      </c>
      <c r="O1300" t="s">
        <v>8280</v>
      </c>
      <c r="P1300" s="10">
        <f t="shared" si="40"/>
        <v>42488.680925925932</v>
      </c>
      <c r="Q1300">
        <f t="shared" si="41"/>
        <v>2015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8279</v>
      </c>
      <c r="O1301" t="s">
        <v>8280</v>
      </c>
      <c r="P1301" s="10">
        <f t="shared" si="40"/>
        <v>42199.814340277779</v>
      </c>
      <c r="Q1301">
        <f t="shared" si="41"/>
        <v>2015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8279</v>
      </c>
      <c r="O1302" t="s">
        <v>8280</v>
      </c>
      <c r="P1302" s="10">
        <f t="shared" si="40"/>
        <v>42522.789583333331</v>
      </c>
      <c r="Q1302">
        <f t="shared" si="41"/>
        <v>2015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8279</v>
      </c>
      <c r="O1303" t="s">
        <v>8280</v>
      </c>
      <c r="P1303" s="10">
        <f t="shared" si="40"/>
        <v>42206.125</v>
      </c>
      <c r="Q1303">
        <f t="shared" si="41"/>
        <v>2015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8279</v>
      </c>
      <c r="O1304" t="s">
        <v>8280</v>
      </c>
      <c r="P1304" s="10">
        <f t="shared" si="40"/>
        <v>42705.099664351852</v>
      </c>
      <c r="Q1304">
        <f t="shared" si="41"/>
        <v>2015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8279</v>
      </c>
      <c r="O1305" t="s">
        <v>8280</v>
      </c>
      <c r="P1305" s="10">
        <f t="shared" si="40"/>
        <v>42582.458333333328</v>
      </c>
      <c r="Q1305">
        <f t="shared" si="41"/>
        <v>2015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8281</v>
      </c>
      <c r="O1306" t="s">
        <v>8283</v>
      </c>
      <c r="P1306" s="10">
        <f t="shared" si="40"/>
        <v>42807.152835648143</v>
      </c>
      <c r="Q1306">
        <f t="shared" si="41"/>
        <v>2015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8281</v>
      </c>
      <c r="O1307" t="s">
        <v>8283</v>
      </c>
      <c r="P1307" s="10">
        <f t="shared" si="40"/>
        <v>42572.729166666672</v>
      </c>
      <c r="Q1307">
        <f t="shared" si="41"/>
        <v>2015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8281</v>
      </c>
      <c r="O1308" t="s">
        <v>8283</v>
      </c>
      <c r="P1308" s="10">
        <f t="shared" si="40"/>
        <v>41977.457569444443</v>
      </c>
      <c r="Q1308">
        <f t="shared" si="41"/>
        <v>2015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8281</v>
      </c>
      <c r="O1309" t="s">
        <v>8283</v>
      </c>
      <c r="P1309" s="10">
        <f t="shared" si="40"/>
        <v>42417.503229166665</v>
      </c>
      <c r="Q1309">
        <f t="shared" si="41"/>
        <v>2015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8281</v>
      </c>
      <c r="O1310" t="s">
        <v>8283</v>
      </c>
      <c r="P1310" s="10">
        <f t="shared" si="40"/>
        <v>42651.613564814819</v>
      </c>
      <c r="Q1310">
        <f t="shared" si="41"/>
        <v>2015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8281</v>
      </c>
      <c r="O1311" t="s">
        <v>8283</v>
      </c>
      <c r="P1311" s="10">
        <f t="shared" si="40"/>
        <v>42292.882731481484</v>
      </c>
      <c r="Q1311">
        <f t="shared" si="41"/>
        <v>2015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8281</v>
      </c>
      <c r="O1312" t="s">
        <v>8283</v>
      </c>
      <c r="P1312" s="10">
        <f t="shared" si="40"/>
        <v>42601.667245370365</v>
      </c>
      <c r="Q1312">
        <f t="shared" si="41"/>
        <v>2015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8281</v>
      </c>
      <c r="O1313" t="s">
        <v>8283</v>
      </c>
      <c r="P1313" s="10">
        <f t="shared" si="40"/>
        <v>42704.843969907408</v>
      </c>
      <c r="Q1313">
        <f t="shared" si="41"/>
        <v>2015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8281</v>
      </c>
      <c r="O1314" t="s">
        <v>8283</v>
      </c>
      <c r="P1314" s="10">
        <f t="shared" si="40"/>
        <v>42112.702800925923</v>
      </c>
      <c r="Q1314">
        <f t="shared" si="41"/>
        <v>2015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8281</v>
      </c>
      <c r="O1315" t="s">
        <v>8283</v>
      </c>
      <c r="P1315" s="10">
        <f t="shared" si="40"/>
        <v>42432.709652777776</v>
      </c>
      <c r="Q1315">
        <f t="shared" si="41"/>
        <v>2015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8281</v>
      </c>
      <c r="O1316" t="s">
        <v>8283</v>
      </c>
      <c r="P1316" s="10">
        <f t="shared" si="40"/>
        <v>42664.669675925921</v>
      </c>
      <c r="Q1316">
        <f t="shared" si="41"/>
        <v>2015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8281</v>
      </c>
      <c r="O1317" t="s">
        <v>8283</v>
      </c>
      <c r="P1317" s="10">
        <f t="shared" si="40"/>
        <v>42314.041666666672</v>
      </c>
      <c r="Q1317">
        <f t="shared" si="41"/>
        <v>2015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8281</v>
      </c>
      <c r="O1318" t="s">
        <v>8283</v>
      </c>
      <c r="P1318" s="10">
        <f t="shared" si="40"/>
        <v>42428.961909722217</v>
      </c>
      <c r="Q1318">
        <f t="shared" si="41"/>
        <v>2015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8281</v>
      </c>
      <c r="O1319" t="s">
        <v>8283</v>
      </c>
      <c r="P1319" s="10">
        <f t="shared" si="40"/>
        <v>42572.583333333328</v>
      </c>
      <c r="Q1319">
        <f t="shared" si="41"/>
        <v>2015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8281</v>
      </c>
      <c r="O1320" t="s">
        <v>8283</v>
      </c>
      <c r="P1320" s="10">
        <f t="shared" si="40"/>
        <v>42015.043657407412</v>
      </c>
      <c r="Q1320">
        <f t="shared" si="41"/>
        <v>2015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8281</v>
      </c>
      <c r="O1321" t="s">
        <v>8283</v>
      </c>
      <c r="P1321" s="10">
        <f t="shared" si="40"/>
        <v>41831.666666666664</v>
      </c>
      <c r="Q1321">
        <f t="shared" si="41"/>
        <v>2015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8281</v>
      </c>
      <c r="O1322" t="s">
        <v>8283</v>
      </c>
      <c r="P1322" s="10">
        <f t="shared" si="40"/>
        <v>42734.958333333328</v>
      </c>
      <c r="Q1322">
        <f t="shared" si="41"/>
        <v>2015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8281</v>
      </c>
      <c r="O1323" t="s">
        <v>8283</v>
      </c>
      <c r="P1323" s="10">
        <f t="shared" si="40"/>
        <v>42727.74927083333</v>
      </c>
      <c r="Q1323">
        <f t="shared" si="41"/>
        <v>2015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8281</v>
      </c>
      <c r="O1324" t="s">
        <v>8283</v>
      </c>
      <c r="P1324" s="10">
        <f t="shared" si="40"/>
        <v>42145.656539351854</v>
      </c>
      <c r="Q1324">
        <f t="shared" si="41"/>
        <v>2015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8281</v>
      </c>
      <c r="O1325" t="s">
        <v>8283</v>
      </c>
      <c r="P1325" s="10">
        <f t="shared" si="40"/>
        <v>42486.288194444445</v>
      </c>
      <c r="Q1325">
        <f t="shared" si="41"/>
        <v>2015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8281</v>
      </c>
      <c r="O1326" t="s">
        <v>8283</v>
      </c>
      <c r="P1326" s="10">
        <f t="shared" si="40"/>
        <v>42656.633703703701</v>
      </c>
      <c r="Q1326">
        <f t="shared" si="41"/>
        <v>2015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8281</v>
      </c>
      <c r="O1327" t="s">
        <v>8283</v>
      </c>
      <c r="P1327" s="10">
        <f t="shared" si="40"/>
        <v>42734.086053240739</v>
      </c>
      <c r="Q1327">
        <f t="shared" si="41"/>
        <v>2015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8281</v>
      </c>
      <c r="O1328" t="s">
        <v>8283</v>
      </c>
      <c r="P1328" s="10">
        <f t="shared" si="40"/>
        <v>42019.791990740734</v>
      </c>
      <c r="Q1328">
        <f t="shared" si="41"/>
        <v>2015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8281</v>
      </c>
      <c r="O1329" t="s">
        <v>8283</v>
      </c>
      <c r="P1329" s="10">
        <f t="shared" si="40"/>
        <v>42153.678645833337</v>
      </c>
      <c r="Q1329">
        <f t="shared" si="41"/>
        <v>2015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8281</v>
      </c>
      <c r="O1330" t="s">
        <v>8283</v>
      </c>
      <c r="P1330" s="10">
        <f t="shared" si="40"/>
        <v>42657.642754629633</v>
      </c>
      <c r="Q1330">
        <f t="shared" si="41"/>
        <v>2015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8281</v>
      </c>
      <c r="O1331" t="s">
        <v>8283</v>
      </c>
      <c r="P1331" s="10">
        <f t="shared" si="40"/>
        <v>41975.263252314813</v>
      </c>
      <c r="Q1331">
        <f t="shared" si="41"/>
        <v>2015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8281</v>
      </c>
      <c r="O1332" t="s">
        <v>8283</v>
      </c>
      <c r="P1332" s="10">
        <f t="shared" si="40"/>
        <v>42553.166666666672</v>
      </c>
      <c r="Q1332">
        <f t="shared" si="41"/>
        <v>2015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8281</v>
      </c>
      <c r="O1333" t="s">
        <v>8283</v>
      </c>
      <c r="P1333" s="10">
        <f t="shared" si="40"/>
        <v>42599.50409722222</v>
      </c>
      <c r="Q1333">
        <f t="shared" si="41"/>
        <v>2015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8281</v>
      </c>
      <c r="O1334" t="s">
        <v>8283</v>
      </c>
      <c r="P1334" s="10">
        <f t="shared" si="40"/>
        <v>42762.060277777782</v>
      </c>
      <c r="Q1334">
        <f t="shared" si="41"/>
        <v>2015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8281</v>
      </c>
      <c r="O1335" t="s">
        <v>8283</v>
      </c>
      <c r="P1335" s="10">
        <f t="shared" si="40"/>
        <v>41836.106770833336</v>
      </c>
      <c r="Q1335">
        <f t="shared" si="41"/>
        <v>2015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8281</v>
      </c>
      <c r="O1336" t="s">
        <v>8283</v>
      </c>
      <c r="P1336" s="10">
        <f t="shared" si="40"/>
        <v>42440.774155092593</v>
      </c>
      <c r="Q1336">
        <f t="shared" si="41"/>
        <v>2015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8281</v>
      </c>
      <c r="O1337" t="s">
        <v>8283</v>
      </c>
      <c r="P1337" s="10">
        <f t="shared" si="40"/>
        <v>42343.936365740738</v>
      </c>
      <c r="Q1337">
        <f t="shared" si="41"/>
        <v>2015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8281</v>
      </c>
      <c r="O1338" t="s">
        <v>8283</v>
      </c>
      <c r="P1338" s="10">
        <f t="shared" si="40"/>
        <v>41990.863750000004</v>
      </c>
      <c r="Q1338">
        <f t="shared" si="41"/>
        <v>2015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8281</v>
      </c>
      <c r="O1339" t="s">
        <v>8283</v>
      </c>
      <c r="P1339" s="10">
        <f t="shared" si="40"/>
        <v>42797.577303240745</v>
      </c>
      <c r="Q1339">
        <f t="shared" si="41"/>
        <v>2015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8281</v>
      </c>
      <c r="O1340" t="s">
        <v>8283</v>
      </c>
      <c r="P1340" s="10">
        <f t="shared" si="40"/>
        <v>42218.803622685184</v>
      </c>
      <c r="Q1340">
        <f t="shared" si="41"/>
        <v>2015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8281</v>
      </c>
      <c r="O1341" t="s">
        <v>8283</v>
      </c>
      <c r="P1341" s="10">
        <f t="shared" si="40"/>
        <v>41981.688831018517</v>
      </c>
      <c r="Q1341">
        <f t="shared" si="41"/>
        <v>2015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8281</v>
      </c>
      <c r="O1342" t="s">
        <v>8283</v>
      </c>
      <c r="P1342" s="10">
        <f t="shared" si="40"/>
        <v>41866.595520833333</v>
      </c>
      <c r="Q1342">
        <f t="shared" si="41"/>
        <v>2015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8281</v>
      </c>
      <c r="O1343" t="s">
        <v>8283</v>
      </c>
      <c r="P1343" s="10">
        <f t="shared" si="40"/>
        <v>42644.624039351853</v>
      </c>
      <c r="Q1343">
        <f t="shared" si="41"/>
        <v>2015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8281</v>
      </c>
      <c r="O1344" t="s">
        <v>8283</v>
      </c>
      <c r="P1344" s="10">
        <f t="shared" si="40"/>
        <v>42202.816423611104</v>
      </c>
      <c r="Q1344">
        <f t="shared" si="41"/>
        <v>2015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8281</v>
      </c>
      <c r="O1345" t="s">
        <v>8283</v>
      </c>
      <c r="P1345" s="10">
        <f t="shared" si="40"/>
        <v>42601.165972222225</v>
      </c>
      <c r="Q1345">
        <f t="shared" si="41"/>
        <v>2015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8284</v>
      </c>
      <c r="O1346" t="s">
        <v>8285</v>
      </c>
      <c r="P1346" s="10">
        <f t="shared" si="40"/>
        <v>42551.789803240739</v>
      </c>
      <c r="Q1346">
        <f t="shared" si="41"/>
        <v>2015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8284</v>
      </c>
      <c r="O1347" t="s">
        <v>8285</v>
      </c>
      <c r="P1347" s="10">
        <f t="shared" ref="P1347:P1410" si="42">(((I1347/60)/60)/24)+DATE(1970,1,1)</f>
        <v>41834.814340277779</v>
      </c>
      <c r="Q1347">
        <f t="shared" ref="Q1347:Q1410" si="43">YEAR(42208.125)</f>
        <v>2015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8284</v>
      </c>
      <c r="O1348" t="s">
        <v>8285</v>
      </c>
      <c r="P1348" s="10">
        <f t="shared" si="42"/>
        <v>41452.075821759259</v>
      </c>
      <c r="Q1348">
        <f t="shared" si="43"/>
        <v>2015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8284</v>
      </c>
      <c r="O1349" t="s">
        <v>8285</v>
      </c>
      <c r="P1349" s="10">
        <f t="shared" si="42"/>
        <v>42070.638020833328</v>
      </c>
      <c r="Q1349">
        <f t="shared" si="43"/>
        <v>2015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8284</v>
      </c>
      <c r="O1350" t="s">
        <v>8285</v>
      </c>
      <c r="P1350" s="10">
        <f t="shared" si="42"/>
        <v>41991.506168981476</v>
      </c>
      <c r="Q1350">
        <f t="shared" si="43"/>
        <v>2015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8284</v>
      </c>
      <c r="O1351" t="s">
        <v>8285</v>
      </c>
      <c r="P1351" s="10">
        <f t="shared" si="42"/>
        <v>42354.290972222225</v>
      </c>
      <c r="Q1351">
        <f t="shared" si="43"/>
        <v>2015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8284</v>
      </c>
      <c r="O1352" t="s">
        <v>8285</v>
      </c>
      <c r="P1352" s="10">
        <f t="shared" si="42"/>
        <v>42364.013124999998</v>
      </c>
      <c r="Q1352">
        <f t="shared" si="43"/>
        <v>2015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8284</v>
      </c>
      <c r="O1353" t="s">
        <v>8285</v>
      </c>
      <c r="P1353" s="10">
        <f t="shared" si="42"/>
        <v>42412.74009259259</v>
      </c>
      <c r="Q1353">
        <f t="shared" si="43"/>
        <v>2015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8284</v>
      </c>
      <c r="O1354" t="s">
        <v>8285</v>
      </c>
      <c r="P1354" s="10">
        <f t="shared" si="42"/>
        <v>42252.165972222225</v>
      </c>
      <c r="Q1354">
        <f t="shared" si="43"/>
        <v>2015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8284</v>
      </c>
      <c r="O1355" t="s">
        <v>8285</v>
      </c>
      <c r="P1355" s="10">
        <f t="shared" si="42"/>
        <v>41344</v>
      </c>
      <c r="Q1355">
        <f t="shared" si="43"/>
        <v>2015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8284</v>
      </c>
      <c r="O1356" t="s">
        <v>8285</v>
      </c>
      <c r="P1356" s="10">
        <f t="shared" si="42"/>
        <v>42532.807627314818</v>
      </c>
      <c r="Q1356">
        <f t="shared" si="43"/>
        <v>2015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8284</v>
      </c>
      <c r="O1357" t="s">
        <v>8285</v>
      </c>
      <c r="P1357" s="10">
        <f t="shared" si="42"/>
        <v>41243.416666666664</v>
      </c>
      <c r="Q1357">
        <f t="shared" si="43"/>
        <v>2015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8284</v>
      </c>
      <c r="O1358" t="s">
        <v>8285</v>
      </c>
      <c r="P1358" s="10">
        <f t="shared" si="42"/>
        <v>41460.038888888892</v>
      </c>
      <c r="Q1358">
        <f t="shared" si="43"/>
        <v>2015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8284</v>
      </c>
      <c r="O1359" t="s">
        <v>8285</v>
      </c>
      <c r="P1359" s="10">
        <f t="shared" si="42"/>
        <v>41334.249305555553</v>
      </c>
      <c r="Q1359">
        <f t="shared" si="43"/>
        <v>2015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8284</v>
      </c>
      <c r="O1360" t="s">
        <v>8285</v>
      </c>
      <c r="P1360" s="10">
        <f t="shared" si="42"/>
        <v>40719.570868055554</v>
      </c>
      <c r="Q1360">
        <f t="shared" si="43"/>
        <v>2015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8284</v>
      </c>
      <c r="O1361" t="s">
        <v>8285</v>
      </c>
      <c r="P1361" s="10">
        <f t="shared" si="42"/>
        <v>40730.814699074072</v>
      </c>
      <c r="Q1361">
        <f t="shared" si="43"/>
        <v>2015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8284</v>
      </c>
      <c r="O1362" t="s">
        <v>8285</v>
      </c>
      <c r="P1362" s="10">
        <f t="shared" si="42"/>
        <v>41123.900694444441</v>
      </c>
      <c r="Q1362">
        <f t="shared" si="43"/>
        <v>2015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8284</v>
      </c>
      <c r="O1363" t="s">
        <v>8285</v>
      </c>
      <c r="P1363" s="10">
        <f t="shared" si="42"/>
        <v>41811.717268518521</v>
      </c>
      <c r="Q1363">
        <f t="shared" si="43"/>
        <v>2015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8284</v>
      </c>
      <c r="O1364" t="s">
        <v>8285</v>
      </c>
      <c r="P1364" s="10">
        <f t="shared" si="42"/>
        <v>41524.934386574074</v>
      </c>
      <c r="Q1364">
        <f t="shared" si="43"/>
        <v>2015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8284</v>
      </c>
      <c r="O1365" t="s">
        <v>8285</v>
      </c>
      <c r="P1365" s="10">
        <f t="shared" si="42"/>
        <v>42415.332638888889</v>
      </c>
      <c r="Q1365">
        <f t="shared" si="43"/>
        <v>2015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8287</v>
      </c>
      <c r="O1366" t="s">
        <v>8288</v>
      </c>
      <c r="P1366" s="10">
        <f t="shared" si="42"/>
        <v>42011.6956712963</v>
      </c>
      <c r="Q1366">
        <f t="shared" si="43"/>
        <v>2015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8287</v>
      </c>
      <c r="O1367" t="s">
        <v>8288</v>
      </c>
      <c r="P1367" s="10">
        <f t="shared" si="42"/>
        <v>42079.691574074073</v>
      </c>
      <c r="Q1367">
        <f t="shared" si="43"/>
        <v>2015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8287</v>
      </c>
      <c r="O1368" t="s">
        <v>8288</v>
      </c>
      <c r="P1368" s="10">
        <f t="shared" si="42"/>
        <v>41970.037766203706</v>
      </c>
      <c r="Q1368">
        <f t="shared" si="43"/>
        <v>2015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8287</v>
      </c>
      <c r="O1369" t="s">
        <v>8288</v>
      </c>
      <c r="P1369" s="10">
        <f t="shared" si="42"/>
        <v>42322.044560185182</v>
      </c>
      <c r="Q1369">
        <f t="shared" si="43"/>
        <v>2015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8287</v>
      </c>
      <c r="O1370" t="s">
        <v>8288</v>
      </c>
      <c r="P1370" s="10">
        <f t="shared" si="42"/>
        <v>42170.190902777773</v>
      </c>
      <c r="Q1370">
        <f t="shared" si="43"/>
        <v>2015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8287</v>
      </c>
      <c r="O1371" t="s">
        <v>8288</v>
      </c>
      <c r="P1371" s="10">
        <f t="shared" si="42"/>
        <v>41740.594282407408</v>
      </c>
      <c r="Q1371">
        <f t="shared" si="43"/>
        <v>2015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8287</v>
      </c>
      <c r="O1372" t="s">
        <v>8288</v>
      </c>
      <c r="P1372" s="10">
        <f t="shared" si="42"/>
        <v>41563.00335648148</v>
      </c>
      <c r="Q1372">
        <f t="shared" si="43"/>
        <v>2015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8287</v>
      </c>
      <c r="O1373" t="s">
        <v>8288</v>
      </c>
      <c r="P1373" s="10">
        <f t="shared" si="42"/>
        <v>42131.758587962962</v>
      </c>
      <c r="Q1373">
        <f t="shared" si="43"/>
        <v>2015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8287</v>
      </c>
      <c r="O1374" t="s">
        <v>8288</v>
      </c>
      <c r="P1374" s="10">
        <f t="shared" si="42"/>
        <v>41102.739953703705</v>
      </c>
      <c r="Q1374">
        <f t="shared" si="43"/>
        <v>2015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8287</v>
      </c>
      <c r="O1375" t="s">
        <v>8288</v>
      </c>
      <c r="P1375" s="10">
        <f t="shared" si="42"/>
        <v>42734.95177083333</v>
      </c>
      <c r="Q1375">
        <f t="shared" si="43"/>
        <v>2015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8287</v>
      </c>
      <c r="O1376" t="s">
        <v>8288</v>
      </c>
      <c r="P1376" s="10">
        <f t="shared" si="42"/>
        <v>42454.12023148148</v>
      </c>
      <c r="Q1376">
        <f t="shared" si="43"/>
        <v>2015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8287</v>
      </c>
      <c r="O1377" t="s">
        <v>8288</v>
      </c>
      <c r="P1377" s="10">
        <f t="shared" si="42"/>
        <v>42750.066192129627</v>
      </c>
      <c r="Q1377">
        <f t="shared" si="43"/>
        <v>2015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8287</v>
      </c>
      <c r="O1378" t="s">
        <v>8288</v>
      </c>
      <c r="P1378" s="10">
        <f t="shared" si="42"/>
        <v>42707.710717592592</v>
      </c>
      <c r="Q1378">
        <f t="shared" si="43"/>
        <v>2015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8287</v>
      </c>
      <c r="O1379" t="s">
        <v>8288</v>
      </c>
      <c r="P1379" s="10">
        <f t="shared" si="42"/>
        <v>42769.174305555556</v>
      </c>
      <c r="Q1379">
        <f t="shared" si="43"/>
        <v>2015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8287</v>
      </c>
      <c r="O1380" t="s">
        <v>8288</v>
      </c>
      <c r="P1380" s="10">
        <f t="shared" si="42"/>
        <v>42583.759374999994</v>
      </c>
      <c r="Q1380">
        <f t="shared" si="43"/>
        <v>2015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8287</v>
      </c>
      <c r="O1381" t="s">
        <v>8288</v>
      </c>
      <c r="P1381" s="10">
        <f t="shared" si="42"/>
        <v>42160.491620370376</v>
      </c>
      <c r="Q1381">
        <f t="shared" si="43"/>
        <v>2015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8287</v>
      </c>
      <c r="O1382" t="s">
        <v>8288</v>
      </c>
      <c r="P1382" s="10">
        <f t="shared" si="42"/>
        <v>42164.083333333328</v>
      </c>
      <c r="Q1382">
        <f t="shared" si="43"/>
        <v>2015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8287</v>
      </c>
      <c r="O1383" t="s">
        <v>8288</v>
      </c>
      <c r="P1383" s="10">
        <f t="shared" si="42"/>
        <v>42733.214409722219</v>
      </c>
      <c r="Q1383">
        <f t="shared" si="43"/>
        <v>2015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8287</v>
      </c>
      <c r="O1384" t="s">
        <v>8288</v>
      </c>
      <c r="P1384" s="10">
        <f t="shared" si="42"/>
        <v>41400.800185185188</v>
      </c>
      <c r="Q1384">
        <f t="shared" si="43"/>
        <v>2015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8287</v>
      </c>
      <c r="O1385" t="s">
        <v>8288</v>
      </c>
      <c r="P1385" s="10">
        <f t="shared" si="42"/>
        <v>42727.074976851851</v>
      </c>
      <c r="Q1385">
        <f t="shared" si="43"/>
        <v>2015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8287</v>
      </c>
      <c r="O1386" t="s">
        <v>8288</v>
      </c>
      <c r="P1386" s="10">
        <f t="shared" si="42"/>
        <v>42190.735208333332</v>
      </c>
      <c r="Q1386">
        <f t="shared" si="43"/>
        <v>2015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8287</v>
      </c>
      <c r="O1387" t="s">
        <v>8288</v>
      </c>
      <c r="P1387" s="10">
        <f t="shared" si="42"/>
        <v>42489.507638888885</v>
      </c>
      <c r="Q1387">
        <f t="shared" si="43"/>
        <v>2015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8287</v>
      </c>
      <c r="O1388" t="s">
        <v>8288</v>
      </c>
      <c r="P1388" s="10">
        <f t="shared" si="42"/>
        <v>42214.646863425922</v>
      </c>
      <c r="Q1388">
        <f t="shared" si="43"/>
        <v>2015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8287</v>
      </c>
      <c r="O1389" t="s">
        <v>8288</v>
      </c>
      <c r="P1389" s="10">
        <f t="shared" si="42"/>
        <v>42158.1875</v>
      </c>
      <c r="Q1389">
        <f t="shared" si="43"/>
        <v>2015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8287</v>
      </c>
      <c r="O1390" t="s">
        <v>8288</v>
      </c>
      <c r="P1390" s="10">
        <f t="shared" si="42"/>
        <v>42660.676388888889</v>
      </c>
      <c r="Q1390">
        <f t="shared" si="43"/>
        <v>2015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8287</v>
      </c>
      <c r="O1391" t="s">
        <v>8288</v>
      </c>
      <c r="P1391" s="10">
        <f t="shared" si="42"/>
        <v>42595.480983796297</v>
      </c>
      <c r="Q1391">
        <f t="shared" si="43"/>
        <v>2015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8287</v>
      </c>
      <c r="O1392" t="s">
        <v>8288</v>
      </c>
      <c r="P1392" s="10">
        <f t="shared" si="42"/>
        <v>42121.716666666667</v>
      </c>
      <c r="Q1392">
        <f t="shared" si="43"/>
        <v>2015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8287</v>
      </c>
      <c r="O1393" t="s">
        <v>8288</v>
      </c>
      <c r="P1393" s="10">
        <f t="shared" si="42"/>
        <v>42238.207638888889</v>
      </c>
      <c r="Q1393">
        <f t="shared" si="43"/>
        <v>2015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8287</v>
      </c>
      <c r="O1394" t="s">
        <v>8288</v>
      </c>
      <c r="P1394" s="10">
        <f t="shared" si="42"/>
        <v>42432.154930555553</v>
      </c>
      <c r="Q1394">
        <f t="shared" si="43"/>
        <v>2015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8287</v>
      </c>
      <c r="O1395" t="s">
        <v>8288</v>
      </c>
      <c r="P1395" s="10">
        <f t="shared" si="42"/>
        <v>42583.681979166664</v>
      </c>
      <c r="Q1395">
        <f t="shared" si="43"/>
        <v>2015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8287</v>
      </c>
      <c r="O1396" t="s">
        <v>8288</v>
      </c>
      <c r="P1396" s="10">
        <f t="shared" si="42"/>
        <v>42795.125</v>
      </c>
      <c r="Q1396">
        <f t="shared" si="43"/>
        <v>2015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8287</v>
      </c>
      <c r="O1397" t="s">
        <v>8288</v>
      </c>
      <c r="P1397" s="10">
        <f t="shared" si="42"/>
        <v>42749.90834490741</v>
      </c>
      <c r="Q1397">
        <f t="shared" si="43"/>
        <v>2015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8287</v>
      </c>
      <c r="O1398" t="s">
        <v>8288</v>
      </c>
      <c r="P1398" s="10">
        <f t="shared" si="42"/>
        <v>42048.99863425926</v>
      </c>
      <c r="Q1398">
        <f t="shared" si="43"/>
        <v>2015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8287</v>
      </c>
      <c r="O1399" t="s">
        <v>8288</v>
      </c>
      <c r="P1399" s="10">
        <f t="shared" si="42"/>
        <v>42670.888194444444</v>
      </c>
      <c r="Q1399">
        <f t="shared" si="43"/>
        <v>2015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8287</v>
      </c>
      <c r="O1400" t="s">
        <v>8288</v>
      </c>
      <c r="P1400" s="10">
        <f t="shared" si="42"/>
        <v>42556.874236111107</v>
      </c>
      <c r="Q1400">
        <f t="shared" si="43"/>
        <v>2015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8287</v>
      </c>
      <c r="O1401" t="s">
        <v>8288</v>
      </c>
      <c r="P1401" s="10">
        <f t="shared" si="42"/>
        <v>41919.004317129627</v>
      </c>
      <c r="Q1401">
        <f t="shared" si="43"/>
        <v>2015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8287</v>
      </c>
      <c r="O1402" t="s">
        <v>8288</v>
      </c>
      <c r="P1402" s="10">
        <f t="shared" si="42"/>
        <v>42533.229166666672</v>
      </c>
      <c r="Q1402">
        <f t="shared" si="43"/>
        <v>2015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8287</v>
      </c>
      <c r="O1403" t="s">
        <v>8288</v>
      </c>
      <c r="P1403" s="10">
        <f t="shared" si="42"/>
        <v>41420.99622685185</v>
      </c>
      <c r="Q1403">
        <f t="shared" si="43"/>
        <v>2015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8287</v>
      </c>
      <c r="O1404" t="s">
        <v>8288</v>
      </c>
      <c r="P1404" s="10">
        <f t="shared" si="42"/>
        <v>42125.011701388896</v>
      </c>
      <c r="Q1404">
        <f t="shared" si="43"/>
        <v>2015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8287</v>
      </c>
      <c r="O1405" t="s">
        <v>8288</v>
      </c>
      <c r="P1405" s="10">
        <f t="shared" si="42"/>
        <v>41481.062905092593</v>
      </c>
      <c r="Q1405">
        <f t="shared" si="43"/>
        <v>2015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 t="s">
        <v>8303</v>
      </c>
      <c r="P1406" s="10">
        <f t="shared" si="42"/>
        <v>42057.510243055556</v>
      </c>
      <c r="Q1406">
        <f t="shared" si="43"/>
        <v>2015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 t="s">
        <v>8303</v>
      </c>
      <c r="P1407" s="10">
        <f t="shared" si="42"/>
        <v>41971.722233796296</v>
      </c>
      <c r="Q1407">
        <f t="shared" si="43"/>
        <v>2015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 t="s">
        <v>8303</v>
      </c>
      <c r="P1408" s="10">
        <f t="shared" si="42"/>
        <v>42350.416666666672</v>
      </c>
      <c r="Q1408">
        <f t="shared" si="43"/>
        <v>2015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 t="s">
        <v>8303</v>
      </c>
      <c r="P1409" s="10">
        <f t="shared" si="42"/>
        <v>41863.536782407406</v>
      </c>
      <c r="Q1409">
        <f t="shared" si="43"/>
        <v>2015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 t="s">
        <v>8303</v>
      </c>
      <c r="P1410" s="10">
        <f t="shared" si="42"/>
        <v>42321.913842592592</v>
      </c>
      <c r="Q1410">
        <f t="shared" si="43"/>
        <v>2015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 t="s">
        <v>8303</v>
      </c>
      <c r="P1411" s="10">
        <f t="shared" ref="P1411:P1474" si="44">(((I1411/60)/60)/24)+DATE(1970,1,1)</f>
        <v>42005.175173611111</v>
      </c>
      <c r="Q1411">
        <f t="shared" ref="Q1411:Q1474" si="45">YEAR(42208.125)</f>
        <v>2015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 t="s">
        <v>8303</v>
      </c>
      <c r="P1412" s="10">
        <f t="shared" si="44"/>
        <v>42524.318518518514</v>
      </c>
      <c r="Q1412">
        <f t="shared" si="45"/>
        <v>2015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 t="s">
        <v>8303</v>
      </c>
      <c r="P1413" s="10">
        <f t="shared" si="44"/>
        <v>42041.059027777781</v>
      </c>
      <c r="Q1413">
        <f t="shared" si="45"/>
        <v>2015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 t="s">
        <v>8303</v>
      </c>
      <c r="P1414" s="10">
        <f t="shared" si="44"/>
        <v>41977.063645833332</v>
      </c>
      <c r="Q1414">
        <f t="shared" si="45"/>
        <v>2015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 t="s">
        <v>8303</v>
      </c>
      <c r="P1415" s="10">
        <f t="shared" si="44"/>
        <v>42420.437152777777</v>
      </c>
      <c r="Q1415">
        <f t="shared" si="45"/>
        <v>2015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 t="s">
        <v>8303</v>
      </c>
      <c r="P1416" s="10">
        <f t="shared" si="44"/>
        <v>42738.25309027778</v>
      </c>
      <c r="Q1416">
        <f t="shared" si="45"/>
        <v>2015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 t="s">
        <v>8303</v>
      </c>
      <c r="P1417" s="10">
        <f t="shared" si="44"/>
        <v>42232.675821759258</v>
      </c>
      <c r="Q1417">
        <f t="shared" si="45"/>
        <v>2015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 t="s">
        <v>8303</v>
      </c>
      <c r="P1418" s="10">
        <f t="shared" si="44"/>
        <v>42329.967812499999</v>
      </c>
      <c r="Q1418">
        <f t="shared" si="45"/>
        <v>2015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 t="s">
        <v>8303</v>
      </c>
      <c r="P1419" s="10">
        <f t="shared" si="44"/>
        <v>42262.465972222228</v>
      </c>
      <c r="Q1419">
        <f t="shared" si="45"/>
        <v>2015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 t="s">
        <v>8303</v>
      </c>
      <c r="P1420" s="10">
        <f t="shared" si="44"/>
        <v>42425.456412037034</v>
      </c>
      <c r="Q1420">
        <f t="shared" si="45"/>
        <v>2015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 t="s">
        <v>8303</v>
      </c>
      <c r="P1421" s="10">
        <f t="shared" si="44"/>
        <v>42652.456238425926</v>
      </c>
      <c r="Q1421">
        <f t="shared" si="45"/>
        <v>2015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 t="s">
        <v>8303</v>
      </c>
      <c r="P1422" s="10">
        <f t="shared" si="44"/>
        <v>42549.667662037042</v>
      </c>
      <c r="Q1422">
        <f t="shared" si="45"/>
        <v>2015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 t="s">
        <v>8303</v>
      </c>
      <c r="P1423" s="10">
        <f t="shared" si="44"/>
        <v>42043.915613425925</v>
      </c>
      <c r="Q1423">
        <f t="shared" si="45"/>
        <v>2015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 t="s">
        <v>8303</v>
      </c>
      <c r="P1424" s="10">
        <f t="shared" si="44"/>
        <v>42634.239629629628</v>
      </c>
      <c r="Q1424">
        <f t="shared" si="45"/>
        <v>2015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 t="s">
        <v>8303</v>
      </c>
      <c r="P1425" s="10">
        <f t="shared" si="44"/>
        <v>42370.360312500001</v>
      </c>
      <c r="Q1425">
        <f t="shared" si="45"/>
        <v>2015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 t="s">
        <v>8303</v>
      </c>
      <c r="P1426" s="10">
        <f t="shared" si="44"/>
        <v>42689.759282407409</v>
      </c>
      <c r="Q1426">
        <f t="shared" si="45"/>
        <v>2015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 t="s">
        <v>8303</v>
      </c>
      <c r="P1427" s="10">
        <f t="shared" si="44"/>
        <v>42123.131469907406</v>
      </c>
      <c r="Q1427">
        <f t="shared" si="45"/>
        <v>2015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 t="s">
        <v>8303</v>
      </c>
      <c r="P1428" s="10">
        <f t="shared" si="44"/>
        <v>42240.390277777777</v>
      </c>
      <c r="Q1428">
        <f t="shared" si="45"/>
        <v>2015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 t="s">
        <v>8303</v>
      </c>
      <c r="P1429" s="10">
        <f t="shared" si="44"/>
        <v>42631.851678240739</v>
      </c>
      <c r="Q1429">
        <f t="shared" si="45"/>
        <v>2015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 t="s">
        <v>8303</v>
      </c>
      <c r="P1430" s="10">
        <f t="shared" si="44"/>
        <v>42462.338159722218</v>
      </c>
      <c r="Q1430">
        <f t="shared" si="45"/>
        <v>2015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 t="s">
        <v>8303</v>
      </c>
      <c r="P1431" s="10">
        <f t="shared" si="44"/>
        <v>42104.060671296291</v>
      </c>
      <c r="Q1431">
        <f t="shared" si="45"/>
        <v>2015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 t="s">
        <v>8303</v>
      </c>
      <c r="P1432" s="10">
        <f t="shared" si="44"/>
        <v>41992.813518518517</v>
      </c>
      <c r="Q1432">
        <f t="shared" si="45"/>
        <v>2015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 t="s">
        <v>8303</v>
      </c>
      <c r="P1433" s="10">
        <f t="shared" si="44"/>
        <v>42334.252500000002</v>
      </c>
      <c r="Q1433">
        <f t="shared" si="45"/>
        <v>2015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 t="s">
        <v>8303</v>
      </c>
      <c r="P1434" s="10">
        <f t="shared" si="44"/>
        <v>42205.780416666668</v>
      </c>
      <c r="Q1434">
        <f t="shared" si="45"/>
        <v>2015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 t="s">
        <v>8303</v>
      </c>
      <c r="P1435" s="10">
        <f t="shared" si="44"/>
        <v>42714.458333333328</v>
      </c>
      <c r="Q1435">
        <f t="shared" si="45"/>
        <v>2015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 t="s">
        <v>8303</v>
      </c>
      <c r="P1436" s="10">
        <f t="shared" si="44"/>
        <v>42163.625</v>
      </c>
      <c r="Q1436">
        <f t="shared" si="45"/>
        <v>2015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 t="s">
        <v>8303</v>
      </c>
      <c r="P1437" s="10">
        <f t="shared" si="44"/>
        <v>42288.780324074076</v>
      </c>
      <c r="Q1437">
        <f t="shared" si="45"/>
        <v>2015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 t="s">
        <v>8303</v>
      </c>
      <c r="P1438" s="10">
        <f t="shared" si="44"/>
        <v>42421.35019675926</v>
      </c>
      <c r="Q1438">
        <f t="shared" si="45"/>
        <v>2015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 t="s">
        <v>8303</v>
      </c>
      <c r="P1439" s="10">
        <f t="shared" si="44"/>
        <v>41833.207638888889</v>
      </c>
      <c r="Q1439">
        <f t="shared" si="45"/>
        <v>2015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 t="s">
        <v>8303</v>
      </c>
      <c r="P1440" s="10">
        <f t="shared" si="44"/>
        <v>42487.579861111109</v>
      </c>
      <c r="Q1440">
        <f t="shared" si="45"/>
        <v>2015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 t="s">
        <v>8303</v>
      </c>
      <c r="P1441" s="10">
        <f t="shared" si="44"/>
        <v>42070.829872685179</v>
      </c>
      <c r="Q1441">
        <f t="shared" si="45"/>
        <v>2015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 t="s">
        <v>8303</v>
      </c>
      <c r="P1442" s="10">
        <f t="shared" si="44"/>
        <v>42516.748414351852</v>
      </c>
      <c r="Q1442">
        <f t="shared" si="45"/>
        <v>2015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 t="s">
        <v>8303</v>
      </c>
      <c r="P1443" s="10">
        <f t="shared" si="44"/>
        <v>42258.765844907408</v>
      </c>
      <c r="Q1443">
        <f t="shared" si="45"/>
        <v>2015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 t="s">
        <v>8303</v>
      </c>
      <c r="P1444" s="10">
        <f t="shared" si="44"/>
        <v>42515.64534722222</v>
      </c>
      <c r="Q1444">
        <f t="shared" si="45"/>
        <v>2015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 t="s">
        <v>8303</v>
      </c>
      <c r="P1445" s="10">
        <f t="shared" si="44"/>
        <v>42737.926030092596</v>
      </c>
      <c r="Q1445">
        <f t="shared" si="45"/>
        <v>2015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 t="s">
        <v>8303</v>
      </c>
      <c r="P1446" s="10">
        <f t="shared" si="44"/>
        <v>42259.873402777783</v>
      </c>
      <c r="Q1446">
        <f t="shared" si="45"/>
        <v>2015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 t="s">
        <v>8303</v>
      </c>
      <c r="P1447" s="10">
        <f t="shared" si="44"/>
        <v>42169.542303240742</v>
      </c>
      <c r="Q1447">
        <f t="shared" si="45"/>
        <v>2015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 t="s">
        <v>8303</v>
      </c>
      <c r="P1448" s="10">
        <f t="shared" si="44"/>
        <v>42481.447662037041</v>
      </c>
      <c r="Q1448">
        <f t="shared" si="45"/>
        <v>2015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 t="s">
        <v>8303</v>
      </c>
      <c r="P1449" s="10">
        <f t="shared" si="44"/>
        <v>42559.730717592596</v>
      </c>
      <c r="Q1449">
        <f t="shared" si="45"/>
        <v>2015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 t="s">
        <v>8303</v>
      </c>
      <c r="P1450" s="10">
        <f t="shared" si="44"/>
        <v>42146.225694444445</v>
      </c>
      <c r="Q1450">
        <f t="shared" si="45"/>
        <v>2015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 t="s">
        <v>8303</v>
      </c>
      <c r="P1451" s="10">
        <f t="shared" si="44"/>
        <v>42134.811400462961</v>
      </c>
      <c r="Q1451">
        <f t="shared" si="45"/>
        <v>2015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 t="s">
        <v>8303</v>
      </c>
      <c r="P1452" s="10">
        <f t="shared" si="44"/>
        <v>42420.171261574069</v>
      </c>
      <c r="Q1452">
        <f t="shared" si="45"/>
        <v>2015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 t="s">
        <v>8303</v>
      </c>
      <c r="P1453" s="10">
        <f t="shared" si="44"/>
        <v>41962.00068287037</v>
      </c>
      <c r="Q1453">
        <f t="shared" si="45"/>
        <v>2015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 t="s">
        <v>8303</v>
      </c>
      <c r="P1454" s="10">
        <f t="shared" si="44"/>
        <v>41848.703275462962</v>
      </c>
      <c r="Q1454">
        <f t="shared" si="45"/>
        <v>2015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 t="s">
        <v>8303</v>
      </c>
      <c r="P1455" s="10">
        <f t="shared" si="44"/>
        <v>42840.654479166667</v>
      </c>
      <c r="Q1455">
        <f t="shared" si="45"/>
        <v>2015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 t="s">
        <v>8303</v>
      </c>
      <c r="P1456" s="10">
        <f t="shared" si="44"/>
        <v>42484.915972222225</v>
      </c>
      <c r="Q1456">
        <f t="shared" si="45"/>
        <v>2015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 t="s">
        <v>8303</v>
      </c>
      <c r="P1457" s="10">
        <f t="shared" si="44"/>
        <v>41887.568749999999</v>
      </c>
      <c r="Q1457">
        <f t="shared" si="45"/>
        <v>2015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 t="s">
        <v>8303</v>
      </c>
      <c r="P1458" s="10">
        <f t="shared" si="44"/>
        <v>42738.668576388889</v>
      </c>
      <c r="Q1458">
        <f t="shared" si="45"/>
        <v>2015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 t="s">
        <v>8303</v>
      </c>
      <c r="P1459" s="10">
        <f t="shared" si="44"/>
        <v>42319.938009259262</v>
      </c>
      <c r="Q1459">
        <f t="shared" si="45"/>
        <v>2015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 t="s">
        <v>8303</v>
      </c>
      <c r="P1460" s="10">
        <f t="shared" si="44"/>
        <v>41862.166666666664</v>
      </c>
      <c r="Q1460">
        <f t="shared" si="45"/>
        <v>2015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 t="s">
        <v>8303</v>
      </c>
      <c r="P1461" s="10">
        <f t="shared" si="44"/>
        <v>42340.725694444445</v>
      </c>
      <c r="Q1461">
        <f t="shared" si="45"/>
        <v>2015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 t="s">
        <v>8303</v>
      </c>
      <c r="P1462" s="10">
        <f t="shared" si="44"/>
        <v>41973.989583333328</v>
      </c>
      <c r="Q1462">
        <f t="shared" si="45"/>
        <v>2015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t="s">
        <v>8304</v>
      </c>
      <c r="P1463" s="10">
        <f t="shared" si="44"/>
        <v>41933</v>
      </c>
      <c r="Q1463">
        <f t="shared" si="45"/>
        <v>2015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t="s">
        <v>8304</v>
      </c>
      <c r="P1464" s="10">
        <f t="shared" si="44"/>
        <v>41374.662858796299</v>
      </c>
      <c r="Q1464">
        <f t="shared" si="45"/>
        <v>2015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t="s">
        <v>8304</v>
      </c>
      <c r="P1465" s="10">
        <f t="shared" si="44"/>
        <v>41371.869652777779</v>
      </c>
      <c r="Q1465">
        <f t="shared" si="45"/>
        <v>2015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t="s">
        <v>8304</v>
      </c>
      <c r="P1466" s="10">
        <f t="shared" si="44"/>
        <v>41321.661550925928</v>
      </c>
      <c r="Q1466">
        <f t="shared" si="45"/>
        <v>2015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t="s">
        <v>8304</v>
      </c>
      <c r="P1467" s="10">
        <f t="shared" si="44"/>
        <v>40990.125</v>
      </c>
      <c r="Q1467">
        <f t="shared" si="45"/>
        <v>2015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t="s">
        <v>8304</v>
      </c>
      <c r="P1468" s="10">
        <f t="shared" si="44"/>
        <v>42381.208333333328</v>
      </c>
      <c r="Q1468">
        <f t="shared" si="45"/>
        <v>2015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t="s">
        <v>8304</v>
      </c>
      <c r="P1469" s="10">
        <f t="shared" si="44"/>
        <v>40993.760243055556</v>
      </c>
      <c r="Q1469">
        <f t="shared" si="45"/>
        <v>2015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t="s">
        <v>8304</v>
      </c>
      <c r="P1470" s="10">
        <f t="shared" si="44"/>
        <v>40706.014456018522</v>
      </c>
      <c r="Q1470">
        <f t="shared" si="45"/>
        <v>2015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t="s">
        <v>8304</v>
      </c>
      <c r="P1471" s="10">
        <f t="shared" si="44"/>
        <v>41320.598483796297</v>
      </c>
      <c r="Q1471">
        <f t="shared" si="45"/>
        <v>2015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t="s">
        <v>8304</v>
      </c>
      <c r="P1472" s="10">
        <f t="shared" si="44"/>
        <v>41271.827118055553</v>
      </c>
      <c r="Q1472">
        <f t="shared" si="45"/>
        <v>2015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t="s">
        <v>8304</v>
      </c>
      <c r="P1473" s="10">
        <f t="shared" si="44"/>
        <v>42103.957569444443</v>
      </c>
      <c r="Q1473">
        <f t="shared" si="45"/>
        <v>2015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t="s">
        <v>8304</v>
      </c>
      <c r="P1474" s="10">
        <f t="shared" si="44"/>
        <v>41563.542858796296</v>
      </c>
      <c r="Q1474">
        <f t="shared" si="45"/>
        <v>2015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t="s">
        <v>8304</v>
      </c>
      <c r="P1475" s="10">
        <f t="shared" ref="P1475:P1538" si="46">(((I1475/60)/60)/24)+DATE(1970,1,1)</f>
        <v>40969.979618055557</v>
      </c>
      <c r="Q1475">
        <f t="shared" ref="Q1475:Q1538" si="47">YEAR(42208.125)</f>
        <v>2015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t="s">
        <v>8304</v>
      </c>
      <c r="P1476" s="10">
        <f t="shared" si="46"/>
        <v>41530.727916666663</v>
      </c>
      <c r="Q1476">
        <f t="shared" si="47"/>
        <v>2015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t="s">
        <v>8304</v>
      </c>
      <c r="P1477" s="10">
        <f t="shared" si="46"/>
        <v>41993.207638888889</v>
      </c>
      <c r="Q1477">
        <f t="shared" si="47"/>
        <v>2015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t="s">
        <v>8304</v>
      </c>
      <c r="P1478" s="10">
        <f t="shared" si="46"/>
        <v>40796.041921296295</v>
      </c>
      <c r="Q1478">
        <f t="shared" si="47"/>
        <v>2015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t="s">
        <v>8304</v>
      </c>
      <c r="P1479" s="10">
        <f t="shared" si="46"/>
        <v>40900.125</v>
      </c>
      <c r="Q1479">
        <f t="shared" si="47"/>
        <v>2015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t="s">
        <v>8304</v>
      </c>
      <c r="P1480" s="10">
        <f t="shared" si="46"/>
        <v>41408.871678240743</v>
      </c>
      <c r="Q1480">
        <f t="shared" si="47"/>
        <v>2015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t="s">
        <v>8304</v>
      </c>
      <c r="P1481" s="10">
        <f t="shared" si="46"/>
        <v>41769.165972222225</v>
      </c>
      <c r="Q1481">
        <f t="shared" si="47"/>
        <v>2015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t="s">
        <v>8304</v>
      </c>
      <c r="P1482" s="10">
        <f t="shared" si="46"/>
        <v>41481.708333333336</v>
      </c>
      <c r="Q1482">
        <f t="shared" si="47"/>
        <v>2015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8284</v>
      </c>
      <c r="O1483" t="s">
        <v>8286</v>
      </c>
      <c r="P1483" s="10">
        <f t="shared" si="46"/>
        <v>41580.922974537039</v>
      </c>
      <c r="Q1483">
        <f t="shared" si="47"/>
        <v>2015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8284</v>
      </c>
      <c r="O1484" t="s">
        <v>8286</v>
      </c>
      <c r="P1484" s="10">
        <f t="shared" si="46"/>
        <v>41159.32708333333</v>
      </c>
      <c r="Q1484">
        <f t="shared" si="47"/>
        <v>2015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8284</v>
      </c>
      <c r="O1485" t="s">
        <v>8286</v>
      </c>
      <c r="P1485" s="10">
        <f t="shared" si="46"/>
        <v>42573.192997685182</v>
      </c>
      <c r="Q1485">
        <f t="shared" si="47"/>
        <v>2015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8284</v>
      </c>
      <c r="O1486" t="s">
        <v>8286</v>
      </c>
      <c r="P1486" s="10">
        <f t="shared" si="46"/>
        <v>41111.618750000001</v>
      </c>
      <c r="Q1486">
        <f t="shared" si="47"/>
        <v>2015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8284</v>
      </c>
      <c r="O1487" t="s">
        <v>8286</v>
      </c>
      <c r="P1487" s="10">
        <f t="shared" si="46"/>
        <v>42175.795983796299</v>
      </c>
      <c r="Q1487">
        <f t="shared" si="47"/>
        <v>2015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8284</v>
      </c>
      <c r="O1488" t="s">
        <v>8286</v>
      </c>
      <c r="P1488" s="10">
        <f t="shared" si="46"/>
        <v>42062.168530092589</v>
      </c>
      <c r="Q1488">
        <f t="shared" si="47"/>
        <v>2015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8284</v>
      </c>
      <c r="O1489" t="s">
        <v>8286</v>
      </c>
      <c r="P1489" s="10">
        <f t="shared" si="46"/>
        <v>42584.917488425926</v>
      </c>
      <c r="Q1489">
        <f t="shared" si="47"/>
        <v>2015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8284</v>
      </c>
      <c r="O1490" t="s">
        <v>8286</v>
      </c>
      <c r="P1490" s="10">
        <f t="shared" si="46"/>
        <v>41644.563194444447</v>
      </c>
      <c r="Q1490">
        <f t="shared" si="47"/>
        <v>2015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8284</v>
      </c>
      <c r="O1491" t="s">
        <v>8286</v>
      </c>
      <c r="P1491" s="10">
        <f t="shared" si="46"/>
        <v>41228.653379629628</v>
      </c>
      <c r="Q1491">
        <f t="shared" si="47"/>
        <v>2015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8284</v>
      </c>
      <c r="O1492" t="s">
        <v>8286</v>
      </c>
      <c r="P1492" s="10">
        <f t="shared" si="46"/>
        <v>41549.561041666668</v>
      </c>
      <c r="Q1492">
        <f t="shared" si="47"/>
        <v>2015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8284</v>
      </c>
      <c r="O1493" t="s">
        <v>8286</v>
      </c>
      <c r="P1493" s="10">
        <f t="shared" si="46"/>
        <v>42050.651388888888</v>
      </c>
      <c r="Q1493">
        <f t="shared" si="47"/>
        <v>2015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8284</v>
      </c>
      <c r="O1494" t="s">
        <v>8286</v>
      </c>
      <c r="P1494" s="10">
        <f t="shared" si="46"/>
        <v>40712.884791666671</v>
      </c>
      <c r="Q1494">
        <f t="shared" si="47"/>
        <v>2015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8284</v>
      </c>
      <c r="O1495" t="s">
        <v>8286</v>
      </c>
      <c r="P1495" s="10">
        <f t="shared" si="46"/>
        <v>41441.866608796299</v>
      </c>
      <c r="Q1495">
        <f t="shared" si="47"/>
        <v>2015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8284</v>
      </c>
      <c r="O1496" t="s">
        <v>8286</v>
      </c>
      <c r="P1496" s="10">
        <f t="shared" si="46"/>
        <v>42097.651388888888</v>
      </c>
      <c r="Q1496">
        <f t="shared" si="47"/>
        <v>2015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8284</v>
      </c>
      <c r="O1497" t="s">
        <v>8286</v>
      </c>
      <c r="P1497" s="10">
        <f t="shared" si="46"/>
        <v>40782.789710648147</v>
      </c>
      <c r="Q1497">
        <f t="shared" si="47"/>
        <v>2015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8284</v>
      </c>
      <c r="O1498" t="s">
        <v>8286</v>
      </c>
      <c r="P1498" s="10">
        <f t="shared" si="46"/>
        <v>41898.475219907406</v>
      </c>
      <c r="Q1498">
        <f t="shared" si="47"/>
        <v>2015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8284</v>
      </c>
      <c r="O1499" t="s">
        <v>8286</v>
      </c>
      <c r="P1499" s="10">
        <f t="shared" si="46"/>
        <v>41486.821527777778</v>
      </c>
      <c r="Q1499">
        <f t="shared" si="47"/>
        <v>2015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8284</v>
      </c>
      <c r="O1500" t="s">
        <v>8286</v>
      </c>
      <c r="P1500" s="10">
        <f t="shared" si="46"/>
        <v>41885.983541666668</v>
      </c>
      <c r="Q1500">
        <f t="shared" si="47"/>
        <v>2015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8284</v>
      </c>
      <c r="O1501" t="s">
        <v>8286</v>
      </c>
      <c r="P1501" s="10">
        <f t="shared" si="46"/>
        <v>42587.007326388892</v>
      </c>
      <c r="Q1501">
        <f t="shared" si="47"/>
        <v>2015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8284</v>
      </c>
      <c r="O1502" t="s">
        <v>8286</v>
      </c>
      <c r="P1502" s="10">
        <f t="shared" si="46"/>
        <v>41395.904594907406</v>
      </c>
      <c r="Q1502">
        <f t="shared" si="47"/>
        <v>2015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8300</v>
      </c>
      <c r="O1503" t="s">
        <v>8301</v>
      </c>
      <c r="P1503" s="10">
        <f t="shared" si="46"/>
        <v>42193.583599537036</v>
      </c>
      <c r="Q1503">
        <f t="shared" si="47"/>
        <v>2015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8300</v>
      </c>
      <c r="O1504" t="s">
        <v>8301</v>
      </c>
      <c r="P1504" s="10">
        <f t="shared" si="46"/>
        <v>42454.916666666672</v>
      </c>
      <c r="Q1504">
        <f t="shared" si="47"/>
        <v>2015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8300</v>
      </c>
      <c r="O1505" t="s">
        <v>8301</v>
      </c>
      <c r="P1505" s="10">
        <f t="shared" si="46"/>
        <v>42666.347233796296</v>
      </c>
      <c r="Q1505">
        <f t="shared" si="47"/>
        <v>2015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8300</v>
      </c>
      <c r="O1506" t="s">
        <v>8301</v>
      </c>
      <c r="P1506" s="10">
        <f t="shared" si="46"/>
        <v>41800.356249999997</v>
      </c>
      <c r="Q1506">
        <f t="shared" si="47"/>
        <v>2015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8300</v>
      </c>
      <c r="O1507" t="s">
        <v>8301</v>
      </c>
      <c r="P1507" s="10">
        <f t="shared" si="46"/>
        <v>42451.834027777775</v>
      </c>
      <c r="Q1507">
        <f t="shared" si="47"/>
        <v>2015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8300</v>
      </c>
      <c r="O1508" t="s">
        <v>8301</v>
      </c>
      <c r="P1508" s="10">
        <f t="shared" si="46"/>
        <v>41844.785925925928</v>
      </c>
      <c r="Q1508">
        <f t="shared" si="47"/>
        <v>2015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8300</v>
      </c>
      <c r="O1509" t="s">
        <v>8301</v>
      </c>
      <c r="P1509" s="10">
        <f t="shared" si="46"/>
        <v>40313.340277777781</v>
      </c>
      <c r="Q1509">
        <f t="shared" si="47"/>
        <v>2015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8300</v>
      </c>
      <c r="O1510" t="s">
        <v>8301</v>
      </c>
      <c r="P1510" s="10">
        <f t="shared" si="46"/>
        <v>41817.614363425928</v>
      </c>
      <c r="Q1510">
        <f t="shared" si="47"/>
        <v>2015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8300</v>
      </c>
      <c r="O1511" t="s">
        <v>8301</v>
      </c>
      <c r="P1511" s="10">
        <f t="shared" si="46"/>
        <v>42780.957638888889</v>
      </c>
      <c r="Q1511">
        <f t="shared" si="47"/>
        <v>2015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8300</v>
      </c>
      <c r="O1512" t="s">
        <v>8301</v>
      </c>
      <c r="P1512" s="10">
        <f t="shared" si="46"/>
        <v>41839.385162037033</v>
      </c>
      <c r="Q1512">
        <f t="shared" si="47"/>
        <v>2015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8300</v>
      </c>
      <c r="O1513" t="s">
        <v>8301</v>
      </c>
      <c r="P1513" s="10">
        <f t="shared" si="46"/>
        <v>42326.625046296293</v>
      </c>
      <c r="Q1513">
        <f t="shared" si="47"/>
        <v>2015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8300</v>
      </c>
      <c r="O1514" t="s">
        <v>8301</v>
      </c>
      <c r="P1514" s="10">
        <f t="shared" si="46"/>
        <v>42771.684479166666</v>
      </c>
      <c r="Q1514">
        <f t="shared" si="47"/>
        <v>2015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8300</v>
      </c>
      <c r="O1515" t="s">
        <v>8301</v>
      </c>
      <c r="P1515" s="10">
        <f t="shared" si="46"/>
        <v>41836.637337962966</v>
      </c>
      <c r="Q1515">
        <f t="shared" si="47"/>
        <v>2015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8300</v>
      </c>
      <c r="O1516" t="s">
        <v>8301</v>
      </c>
      <c r="P1516" s="10">
        <f t="shared" si="46"/>
        <v>42274.597685185188</v>
      </c>
      <c r="Q1516">
        <f t="shared" si="47"/>
        <v>2015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8300</v>
      </c>
      <c r="O1517" t="s">
        <v>8301</v>
      </c>
      <c r="P1517" s="10">
        <f t="shared" si="46"/>
        <v>42445.211770833332</v>
      </c>
      <c r="Q1517">
        <f t="shared" si="47"/>
        <v>2015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8300</v>
      </c>
      <c r="O1518" t="s">
        <v>8301</v>
      </c>
      <c r="P1518" s="10">
        <f t="shared" si="46"/>
        <v>42649.583333333328</v>
      </c>
      <c r="Q1518">
        <f t="shared" si="47"/>
        <v>2015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8300</v>
      </c>
      <c r="O1519" t="s">
        <v>8301</v>
      </c>
      <c r="P1519" s="10">
        <f t="shared" si="46"/>
        <v>41979.25</v>
      </c>
      <c r="Q1519">
        <f t="shared" si="47"/>
        <v>2015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8300</v>
      </c>
      <c r="O1520" t="s">
        <v>8301</v>
      </c>
      <c r="P1520" s="10">
        <f t="shared" si="46"/>
        <v>41790.8200462963</v>
      </c>
      <c r="Q1520">
        <f t="shared" si="47"/>
        <v>2015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8300</v>
      </c>
      <c r="O1521" t="s">
        <v>8301</v>
      </c>
      <c r="P1521" s="10">
        <f t="shared" si="46"/>
        <v>41810.915972222225</v>
      </c>
      <c r="Q1521">
        <f t="shared" si="47"/>
        <v>2015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8300</v>
      </c>
      <c r="O1522" t="s">
        <v>8301</v>
      </c>
      <c r="P1522" s="10">
        <f t="shared" si="46"/>
        <v>41992.166666666672</v>
      </c>
      <c r="Q1522">
        <f t="shared" si="47"/>
        <v>2015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8300</v>
      </c>
      <c r="O1523" t="s">
        <v>8301</v>
      </c>
      <c r="P1523" s="10">
        <f t="shared" si="46"/>
        <v>42528.167719907404</v>
      </c>
      <c r="Q1523">
        <f t="shared" si="47"/>
        <v>2015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8300</v>
      </c>
      <c r="O1524" t="s">
        <v>8301</v>
      </c>
      <c r="P1524" s="10">
        <f t="shared" si="46"/>
        <v>41929.830312500002</v>
      </c>
      <c r="Q1524">
        <f t="shared" si="47"/>
        <v>2015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8300</v>
      </c>
      <c r="O1525" t="s">
        <v>8301</v>
      </c>
      <c r="P1525" s="10">
        <f t="shared" si="46"/>
        <v>41996</v>
      </c>
      <c r="Q1525">
        <f t="shared" si="47"/>
        <v>2015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8300</v>
      </c>
      <c r="O1526" t="s">
        <v>8301</v>
      </c>
      <c r="P1526" s="10">
        <f t="shared" si="46"/>
        <v>42786.501041666663</v>
      </c>
      <c r="Q1526">
        <f t="shared" si="47"/>
        <v>2015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8300</v>
      </c>
      <c r="O1527" t="s">
        <v>8301</v>
      </c>
      <c r="P1527" s="10">
        <f t="shared" si="46"/>
        <v>42600.702986111108</v>
      </c>
      <c r="Q1527">
        <f t="shared" si="47"/>
        <v>2015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8300</v>
      </c>
      <c r="O1528" t="s">
        <v>8301</v>
      </c>
      <c r="P1528" s="10">
        <f t="shared" si="46"/>
        <v>42388.276006944448</v>
      </c>
      <c r="Q1528">
        <f t="shared" si="47"/>
        <v>2015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8300</v>
      </c>
      <c r="O1529" t="s">
        <v>8301</v>
      </c>
      <c r="P1529" s="10">
        <f t="shared" si="46"/>
        <v>42808.558865740735</v>
      </c>
      <c r="Q1529">
        <f t="shared" si="47"/>
        <v>2015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8300</v>
      </c>
      <c r="O1530" t="s">
        <v>8301</v>
      </c>
      <c r="P1530" s="10">
        <f t="shared" si="46"/>
        <v>42767</v>
      </c>
      <c r="Q1530">
        <f t="shared" si="47"/>
        <v>2015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8300</v>
      </c>
      <c r="O1531" t="s">
        <v>8301</v>
      </c>
      <c r="P1531" s="10">
        <f t="shared" si="46"/>
        <v>42082.587037037039</v>
      </c>
      <c r="Q1531">
        <f t="shared" si="47"/>
        <v>2015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8300</v>
      </c>
      <c r="O1532" t="s">
        <v>8301</v>
      </c>
      <c r="P1532" s="10">
        <f t="shared" si="46"/>
        <v>42300.767303240747</v>
      </c>
      <c r="Q1532">
        <f t="shared" si="47"/>
        <v>2015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8300</v>
      </c>
      <c r="O1533" t="s">
        <v>8301</v>
      </c>
      <c r="P1533" s="10">
        <f t="shared" si="46"/>
        <v>41974.125</v>
      </c>
      <c r="Q1533">
        <f t="shared" si="47"/>
        <v>2015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8300</v>
      </c>
      <c r="O1534" t="s">
        <v>8301</v>
      </c>
      <c r="P1534" s="10">
        <f t="shared" si="46"/>
        <v>42415.625</v>
      </c>
      <c r="Q1534">
        <f t="shared" si="47"/>
        <v>2015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8300</v>
      </c>
      <c r="O1535" t="s">
        <v>8301</v>
      </c>
      <c r="P1535" s="10">
        <f t="shared" si="46"/>
        <v>42492.165972222225</v>
      </c>
      <c r="Q1535">
        <f t="shared" si="47"/>
        <v>2015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8300</v>
      </c>
      <c r="O1536" t="s">
        <v>8301</v>
      </c>
      <c r="P1536" s="10">
        <f t="shared" si="46"/>
        <v>42251.67432870371</v>
      </c>
      <c r="Q1536">
        <f t="shared" si="47"/>
        <v>2015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8300</v>
      </c>
      <c r="O1537" t="s">
        <v>8301</v>
      </c>
      <c r="P1537" s="10">
        <f t="shared" si="46"/>
        <v>42513.916666666672</v>
      </c>
      <c r="Q1537">
        <f t="shared" si="47"/>
        <v>2015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8300</v>
      </c>
      <c r="O1538" t="s">
        <v>8301</v>
      </c>
      <c r="P1538" s="10">
        <f t="shared" si="46"/>
        <v>42243.802199074074</v>
      </c>
      <c r="Q1538">
        <f t="shared" si="47"/>
        <v>2015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8300</v>
      </c>
      <c r="O1539" t="s">
        <v>8301</v>
      </c>
      <c r="P1539" s="10">
        <f t="shared" ref="P1539:P1602" si="48">(((I1539/60)/60)/24)+DATE(1970,1,1)</f>
        <v>42588.75</v>
      </c>
      <c r="Q1539">
        <f t="shared" ref="Q1539:Q1602" si="49">YEAR(42208.125)</f>
        <v>2015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8300</v>
      </c>
      <c r="O1540" t="s">
        <v>8301</v>
      </c>
      <c r="P1540" s="10">
        <f t="shared" si="48"/>
        <v>42026.782060185185</v>
      </c>
      <c r="Q1540">
        <f t="shared" si="49"/>
        <v>2015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8300</v>
      </c>
      <c r="O1541" t="s">
        <v>8301</v>
      </c>
      <c r="P1541" s="10">
        <f t="shared" si="48"/>
        <v>42738.919201388882</v>
      </c>
      <c r="Q1541">
        <f t="shared" si="49"/>
        <v>2015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8300</v>
      </c>
      <c r="O1542" t="s">
        <v>8301</v>
      </c>
      <c r="P1542" s="10">
        <f t="shared" si="48"/>
        <v>41969.052083333328</v>
      </c>
      <c r="Q1542">
        <f t="shared" si="49"/>
        <v>2015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8300</v>
      </c>
      <c r="O1543" t="s">
        <v>8305</v>
      </c>
      <c r="P1543" s="10">
        <f t="shared" si="48"/>
        <v>42004.712245370371</v>
      </c>
      <c r="Q1543">
        <f t="shared" si="49"/>
        <v>2015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8300</v>
      </c>
      <c r="O1544" t="s">
        <v>8305</v>
      </c>
      <c r="P1544" s="10">
        <f t="shared" si="48"/>
        <v>42185.996527777781</v>
      </c>
      <c r="Q1544">
        <f t="shared" si="49"/>
        <v>2015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8300</v>
      </c>
      <c r="O1545" t="s">
        <v>8305</v>
      </c>
      <c r="P1545" s="10">
        <f t="shared" si="48"/>
        <v>41965.551319444443</v>
      </c>
      <c r="Q1545">
        <f t="shared" si="49"/>
        <v>2015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8300</v>
      </c>
      <c r="O1546" t="s">
        <v>8305</v>
      </c>
      <c r="P1546" s="10">
        <f t="shared" si="48"/>
        <v>42095.012499999997</v>
      </c>
      <c r="Q1546">
        <f t="shared" si="49"/>
        <v>2015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8300</v>
      </c>
      <c r="O1547" t="s">
        <v>8305</v>
      </c>
      <c r="P1547" s="10">
        <f t="shared" si="48"/>
        <v>42065.886111111111</v>
      </c>
      <c r="Q1547">
        <f t="shared" si="49"/>
        <v>2015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8300</v>
      </c>
      <c r="O1548" t="s">
        <v>8305</v>
      </c>
      <c r="P1548" s="10">
        <f t="shared" si="48"/>
        <v>41899.212951388887</v>
      </c>
      <c r="Q1548">
        <f t="shared" si="49"/>
        <v>2015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8300</v>
      </c>
      <c r="O1549" t="s">
        <v>8305</v>
      </c>
      <c r="P1549" s="10">
        <f t="shared" si="48"/>
        <v>42789.426875000005</v>
      </c>
      <c r="Q1549">
        <f t="shared" si="49"/>
        <v>2015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8300</v>
      </c>
      <c r="O1550" t="s">
        <v>8305</v>
      </c>
      <c r="P1550" s="10">
        <f t="shared" si="48"/>
        <v>42316.923842592587</v>
      </c>
      <c r="Q1550">
        <f t="shared" si="49"/>
        <v>2015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8300</v>
      </c>
      <c r="O1551" t="s">
        <v>8305</v>
      </c>
      <c r="P1551" s="10">
        <f t="shared" si="48"/>
        <v>42311.177766203706</v>
      </c>
      <c r="Q1551">
        <f t="shared" si="49"/>
        <v>2015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8300</v>
      </c>
      <c r="O1552" t="s">
        <v>8305</v>
      </c>
      <c r="P1552" s="10">
        <f t="shared" si="48"/>
        <v>42502.449467592596</v>
      </c>
      <c r="Q1552">
        <f t="shared" si="49"/>
        <v>2015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8300</v>
      </c>
      <c r="O1553" t="s">
        <v>8305</v>
      </c>
      <c r="P1553" s="10">
        <f t="shared" si="48"/>
        <v>42151.824525462958</v>
      </c>
      <c r="Q1553">
        <f t="shared" si="49"/>
        <v>2015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8300</v>
      </c>
      <c r="O1554" t="s">
        <v>8305</v>
      </c>
      <c r="P1554" s="10">
        <f t="shared" si="48"/>
        <v>41913.165972222225</v>
      </c>
      <c r="Q1554">
        <f t="shared" si="49"/>
        <v>2015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8300</v>
      </c>
      <c r="O1555" t="s">
        <v>8305</v>
      </c>
      <c r="P1555" s="10">
        <f t="shared" si="48"/>
        <v>42249.282951388886</v>
      </c>
      <c r="Q1555">
        <f t="shared" si="49"/>
        <v>2015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8300</v>
      </c>
      <c r="O1556" t="s">
        <v>8305</v>
      </c>
      <c r="P1556" s="10">
        <f t="shared" si="48"/>
        <v>42218.252199074079</v>
      </c>
      <c r="Q1556">
        <f t="shared" si="49"/>
        <v>2015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8300</v>
      </c>
      <c r="O1557" t="s">
        <v>8305</v>
      </c>
      <c r="P1557" s="10">
        <f t="shared" si="48"/>
        <v>42264.708333333328</v>
      </c>
      <c r="Q1557">
        <f t="shared" si="49"/>
        <v>2015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8300</v>
      </c>
      <c r="O1558" t="s">
        <v>8305</v>
      </c>
      <c r="P1558" s="10">
        <f t="shared" si="48"/>
        <v>42555.153055555551</v>
      </c>
      <c r="Q1558">
        <f t="shared" si="49"/>
        <v>2015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8300</v>
      </c>
      <c r="O1559" t="s">
        <v>8305</v>
      </c>
      <c r="P1559" s="10">
        <f t="shared" si="48"/>
        <v>41902.65315972222</v>
      </c>
      <c r="Q1559">
        <f t="shared" si="49"/>
        <v>2015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8300</v>
      </c>
      <c r="O1560" t="s">
        <v>8305</v>
      </c>
      <c r="P1560" s="10">
        <f t="shared" si="48"/>
        <v>42244.508333333331</v>
      </c>
      <c r="Q1560">
        <f t="shared" si="49"/>
        <v>2015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8300</v>
      </c>
      <c r="O1561" t="s">
        <v>8305</v>
      </c>
      <c r="P1561" s="10">
        <f t="shared" si="48"/>
        <v>42123.05322916666</v>
      </c>
      <c r="Q1561">
        <f t="shared" si="49"/>
        <v>2015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8300</v>
      </c>
      <c r="O1562" t="s">
        <v>8305</v>
      </c>
      <c r="P1562" s="10">
        <f t="shared" si="48"/>
        <v>41956.062418981484</v>
      </c>
      <c r="Q1562">
        <f t="shared" si="49"/>
        <v>2015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8284</v>
      </c>
      <c r="O1563" t="s">
        <v>8306</v>
      </c>
      <c r="P1563" s="10">
        <f t="shared" si="48"/>
        <v>41585.083368055559</v>
      </c>
      <c r="Q1563">
        <f t="shared" si="49"/>
        <v>2015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8284</v>
      </c>
      <c r="O1564" t="s">
        <v>8306</v>
      </c>
      <c r="P1564" s="10">
        <f t="shared" si="48"/>
        <v>40149.034722222219</v>
      </c>
      <c r="Q1564">
        <f t="shared" si="49"/>
        <v>2015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8284</v>
      </c>
      <c r="O1565" t="s">
        <v>8306</v>
      </c>
      <c r="P1565" s="10">
        <f t="shared" si="48"/>
        <v>41712.700821759259</v>
      </c>
      <c r="Q1565">
        <f t="shared" si="49"/>
        <v>2015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8284</v>
      </c>
      <c r="O1566" t="s">
        <v>8306</v>
      </c>
      <c r="P1566" s="10">
        <f t="shared" si="48"/>
        <v>42152.836805555555</v>
      </c>
      <c r="Q1566">
        <f t="shared" si="49"/>
        <v>2015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8284</v>
      </c>
      <c r="O1567" t="s">
        <v>8306</v>
      </c>
      <c r="P1567" s="10">
        <f t="shared" si="48"/>
        <v>40702.729872685188</v>
      </c>
      <c r="Q1567">
        <f t="shared" si="49"/>
        <v>2015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8284</v>
      </c>
      <c r="O1568" t="s">
        <v>8306</v>
      </c>
      <c r="P1568" s="10">
        <f t="shared" si="48"/>
        <v>42578.916666666672</v>
      </c>
      <c r="Q1568">
        <f t="shared" si="49"/>
        <v>2015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8284</v>
      </c>
      <c r="O1569" t="s">
        <v>8306</v>
      </c>
      <c r="P1569" s="10">
        <f t="shared" si="48"/>
        <v>41687</v>
      </c>
      <c r="Q1569">
        <f t="shared" si="49"/>
        <v>2015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8284</v>
      </c>
      <c r="O1570" t="s">
        <v>8306</v>
      </c>
      <c r="P1570" s="10">
        <f t="shared" si="48"/>
        <v>41997.062326388885</v>
      </c>
      <c r="Q1570">
        <f t="shared" si="49"/>
        <v>2015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8284</v>
      </c>
      <c r="O1571" t="s">
        <v>8306</v>
      </c>
      <c r="P1571" s="10">
        <f t="shared" si="48"/>
        <v>41419.679560185185</v>
      </c>
      <c r="Q1571">
        <f t="shared" si="49"/>
        <v>2015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8284</v>
      </c>
      <c r="O1572" t="s">
        <v>8306</v>
      </c>
      <c r="P1572" s="10">
        <f t="shared" si="48"/>
        <v>42468.771782407406</v>
      </c>
      <c r="Q1572">
        <f t="shared" si="49"/>
        <v>2015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8284</v>
      </c>
      <c r="O1573" t="s">
        <v>8306</v>
      </c>
      <c r="P1573" s="10">
        <f t="shared" si="48"/>
        <v>42174.769479166673</v>
      </c>
      <c r="Q1573">
        <f t="shared" si="49"/>
        <v>2015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8284</v>
      </c>
      <c r="O1574" t="s">
        <v>8306</v>
      </c>
      <c r="P1574" s="10">
        <f t="shared" si="48"/>
        <v>42428.999305555553</v>
      </c>
      <c r="Q1574">
        <f t="shared" si="49"/>
        <v>2015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8284</v>
      </c>
      <c r="O1575" t="s">
        <v>8306</v>
      </c>
      <c r="P1575" s="10">
        <f t="shared" si="48"/>
        <v>42826.165972222225</v>
      </c>
      <c r="Q1575">
        <f t="shared" si="49"/>
        <v>2015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8284</v>
      </c>
      <c r="O1576" t="s">
        <v>8306</v>
      </c>
      <c r="P1576" s="10">
        <f t="shared" si="48"/>
        <v>42052.927418981482</v>
      </c>
      <c r="Q1576">
        <f t="shared" si="49"/>
        <v>2015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8284</v>
      </c>
      <c r="O1577" t="s">
        <v>8306</v>
      </c>
      <c r="P1577" s="10">
        <f t="shared" si="48"/>
        <v>41829.524259259262</v>
      </c>
      <c r="Q1577">
        <f t="shared" si="49"/>
        <v>2015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8284</v>
      </c>
      <c r="O1578" t="s">
        <v>8306</v>
      </c>
      <c r="P1578" s="10">
        <f t="shared" si="48"/>
        <v>42185.879259259258</v>
      </c>
      <c r="Q1578">
        <f t="shared" si="49"/>
        <v>2015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8284</v>
      </c>
      <c r="O1579" t="s">
        <v>8306</v>
      </c>
      <c r="P1579" s="10">
        <f t="shared" si="48"/>
        <v>41114.847777777781</v>
      </c>
      <c r="Q1579">
        <f t="shared" si="49"/>
        <v>2015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8284</v>
      </c>
      <c r="O1580" t="s">
        <v>8306</v>
      </c>
      <c r="P1580" s="10">
        <f t="shared" si="48"/>
        <v>40423.083333333336</v>
      </c>
      <c r="Q1580">
        <f t="shared" si="49"/>
        <v>2015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8284</v>
      </c>
      <c r="O1581" t="s">
        <v>8306</v>
      </c>
      <c r="P1581" s="10">
        <f t="shared" si="48"/>
        <v>41514.996423611112</v>
      </c>
      <c r="Q1581">
        <f t="shared" si="49"/>
        <v>2015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8284</v>
      </c>
      <c r="O1582" t="s">
        <v>8306</v>
      </c>
      <c r="P1582" s="10">
        <f t="shared" si="48"/>
        <v>41050.050069444449</v>
      </c>
      <c r="Q1582">
        <f t="shared" si="49"/>
        <v>2015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8300</v>
      </c>
      <c r="O1583" t="s">
        <v>8307</v>
      </c>
      <c r="P1583" s="10">
        <f t="shared" si="48"/>
        <v>42357.448958333334</v>
      </c>
      <c r="Q1583">
        <f t="shared" si="49"/>
        <v>2015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8300</v>
      </c>
      <c r="O1584" t="s">
        <v>8307</v>
      </c>
      <c r="P1584" s="10">
        <f t="shared" si="48"/>
        <v>42303.888888888891</v>
      </c>
      <c r="Q1584">
        <f t="shared" si="49"/>
        <v>2015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8300</v>
      </c>
      <c r="O1585" t="s">
        <v>8307</v>
      </c>
      <c r="P1585" s="10">
        <f t="shared" si="48"/>
        <v>41907.904988425929</v>
      </c>
      <c r="Q1585">
        <f t="shared" si="49"/>
        <v>2015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8300</v>
      </c>
      <c r="O1586" t="s">
        <v>8307</v>
      </c>
      <c r="P1586" s="10">
        <f t="shared" si="48"/>
        <v>41789.649317129632</v>
      </c>
      <c r="Q1586">
        <f t="shared" si="49"/>
        <v>2015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8300</v>
      </c>
      <c r="O1587" t="s">
        <v>8307</v>
      </c>
      <c r="P1587" s="10">
        <f t="shared" si="48"/>
        <v>42729.458333333328</v>
      </c>
      <c r="Q1587">
        <f t="shared" si="49"/>
        <v>2015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8300</v>
      </c>
      <c r="O1588" t="s">
        <v>8307</v>
      </c>
      <c r="P1588" s="10">
        <f t="shared" si="48"/>
        <v>42099.062754629631</v>
      </c>
      <c r="Q1588">
        <f t="shared" si="49"/>
        <v>2015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8300</v>
      </c>
      <c r="O1589" t="s">
        <v>8307</v>
      </c>
      <c r="P1589" s="10">
        <f t="shared" si="48"/>
        <v>41986.950983796298</v>
      </c>
      <c r="Q1589">
        <f t="shared" si="49"/>
        <v>2015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8300</v>
      </c>
      <c r="O1590" t="s">
        <v>8307</v>
      </c>
      <c r="P1590" s="10">
        <f t="shared" si="48"/>
        <v>42035.841666666667</v>
      </c>
      <c r="Q1590">
        <f t="shared" si="49"/>
        <v>2015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8300</v>
      </c>
      <c r="O1591" t="s">
        <v>8307</v>
      </c>
      <c r="P1591" s="10">
        <f t="shared" si="48"/>
        <v>42286.984791666662</v>
      </c>
      <c r="Q1591">
        <f t="shared" si="49"/>
        <v>2015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8300</v>
      </c>
      <c r="O1592" t="s">
        <v>8307</v>
      </c>
      <c r="P1592" s="10">
        <f t="shared" si="48"/>
        <v>42270.857222222221</v>
      </c>
      <c r="Q1592">
        <f t="shared" si="49"/>
        <v>2015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8300</v>
      </c>
      <c r="O1593" t="s">
        <v>8307</v>
      </c>
      <c r="P1593" s="10">
        <f t="shared" si="48"/>
        <v>42463.68450231482</v>
      </c>
      <c r="Q1593">
        <f t="shared" si="49"/>
        <v>2015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8300</v>
      </c>
      <c r="O1594" t="s">
        <v>8307</v>
      </c>
      <c r="P1594" s="10">
        <f t="shared" si="48"/>
        <v>42091.031076388885</v>
      </c>
      <c r="Q1594">
        <f t="shared" si="49"/>
        <v>2015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8300</v>
      </c>
      <c r="O1595" t="s">
        <v>8307</v>
      </c>
      <c r="P1595" s="10">
        <f t="shared" si="48"/>
        <v>42063.845543981486</v>
      </c>
      <c r="Q1595">
        <f t="shared" si="49"/>
        <v>2015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8300</v>
      </c>
      <c r="O1596" t="s">
        <v>8307</v>
      </c>
      <c r="P1596" s="10">
        <f t="shared" si="48"/>
        <v>42505.681249999994</v>
      </c>
      <c r="Q1596">
        <f t="shared" si="49"/>
        <v>2015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8300</v>
      </c>
      <c r="O1597" t="s">
        <v>8307</v>
      </c>
      <c r="P1597" s="10">
        <f t="shared" si="48"/>
        <v>41808.842361111114</v>
      </c>
      <c r="Q1597">
        <f t="shared" si="49"/>
        <v>2015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8300</v>
      </c>
      <c r="O1598" t="s">
        <v>8307</v>
      </c>
      <c r="P1598" s="10">
        <f t="shared" si="48"/>
        <v>41986.471863425926</v>
      </c>
      <c r="Q1598">
        <f t="shared" si="49"/>
        <v>2015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8300</v>
      </c>
      <c r="O1599" t="s">
        <v>8307</v>
      </c>
      <c r="P1599" s="10">
        <f t="shared" si="48"/>
        <v>42633.354131944448</v>
      </c>
      <c r="Q1599">
        <f t="shared" si="49"/>
        <v>2015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8300</v>
      </c>
      <c r="O1600" t="s">
        <v>8307</v>
      </c>
      <c r="P1600" s="10">
        <f t="shared" si="48"/>
        <v>42211.667337962965</v>
      </c>
      <c r="Q1600">
        <f t="shared" si="49"/>
        <v>2015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8300</v>
      </c>
      <c r="O1601" t="s">
        <v>8307</v>
      </c>
      <c r="P1601" s="10">
        <f t="shared" si="48"/>
        <v>42468.497407407413</v>
      </c>
      <c r="Q1601">
        <f t="shared" si="49"/>
        <v>2015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8300</v>
      </c>
      <c r="O1602" t="s">
        <v>8307</v>
      </c>
      <c r="P1602" s="10">
        <f t="shared" si="48"/>
        <v>41835.21597222222</v>
      </c>
      <c r="Q1602">
        <f t="shared" si="49"/>
        <v>2015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8287</v>
      </c>
      <c r="O1603" t="s">
        <v>8288</v>
      </c>
      <c r="P1603" s="10">
        <f t="shared" ref="P1603:P1666" si="50">(((I1603/60)/60)/24)+DATE(1970,1,1)</f>
        <v>40668.092974537038</v>
      </c>
      <c r="Q1603">
        <f t="shared" ref="Q1603:Q1666" si="51">YEAR(42208.125)</f>
        <v>2015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8287</v>
      </c>
      <c r="O1604" t="s">
        <v>8288</v>
      </c>
      <c r="P1604" s="10">
        <f t="shared" si="50"/>
        <v>40830.958333333336</v>
      </c>
      <c r="Q1604">
        <f t="shared" si="51"/>
        <v>2015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8287</v>
      </c>
      <c r="O1605" t="s">
        <v>8288</v>
      </c>
      <c r="P1605" s="10">
        <f t="shared" si="50"/>
        <v>40936.169664351852</v>
      </c>
      <c r="Q1605">
        <f t="shared" si="51"/>
        <v>2015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8287</v>
      </c>
      <c r="O1606" t="s">
        <v>8288</v>
      </c>
      <c r="P1606" s="10">
        <f t="shared" si="50"/>
        <v>40985.80364583333</v>
      </c>
      <c r="Q1606">
        <f t="shared" si="51"/>
        <v>2015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8287</v>
      </c>
      <c r="O1607" t="s">
        <v>8288</v>
      </c>
      <c r="P1607" s="10">
        <f t="shared" si="50"/>
        <v>40756.291666666664</v>
      </c>
      <c r="Q1607">
        <f t="shared" si="51"/>
        <v>2015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8287</v>
      </c>
      <c r="O1608" t="s">
        <v>8288</v>
      </c>
      <c r="P1608" s="10">
        <f t="shared" si="50"/>
        <v>40626.069884259261</v>
      </c>
      <c r="Q1608">
        <f t="shared" si="51"/>
        <v>2015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8287</v>
      </c>
      <c r="O1609" t="s">
        <v>8288</v>
      </c>
      <c r="P1609" s="10">
        <f t="shared" si="50"/>
        <v>41074.80846064815</v>
      </c>
      <c r="Q1609">
        <f t="shared" si="51"/>
        <v>2015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8287</v>
      </c>
      <c r="O1610" t="s">
        <v>8288</v>
      </c>
      <c r="P1610" s="10">
        <f t="shared" si="50"/>
        <v>41640.226388888892</v>
      </c>
      <c r="Q1610">
        <f t="shared" si="51"/>
        <v>2015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8287</v>
      </c>
      <c r="O1611" t="s">
        <v>8288</v>
      </c>
      <c r="P1611" s="10">
        <f t="shared" si="50"/>
        <v>40849.333333333336</v>
      </c>
      <c r="Q1611">
        <f t="shared" si="51"/>
        <v>2015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8287</v>
      </c>
      <c r="O1612" t="s">
        <v>8288</v>
      </c>
      <c r="P1612" s="10">
        <f t="shared" si="50"/>
        <v>41258.924884259257</v>
      </c>
      <c r="Q1612">
        <f t="shared" si="51"/>
        <v>2015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8287</v>
      </c>
      <c r="O1613" t="s">
        <v>8288</v>
      </c>
      <c r="P1613" s="10">
        <f t="shared" si="50"/>
        <v>41430.00037037037</v>
      </c>
      <c r="Q1613">
        <f t="shared" si="51"/>
        <v>2015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8287</v>
      </c>
      <c r="O1614" t="s">
        <v>8288</v>
      </c>
      <c r="P1614" s="10">
        <f t="shared" si="50"/>
        <v>41276.874814814815</v>
      </c>
      <c r="Q1614">
        <f t="shared" si="51"/>
        <v>2015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8287</v>
      </c>
      <c r="O1615" t="s">
        <v>8288</v>
      </c>
      <c r="P1615" s="10">
        <f t="shared" si="50"/>
        <v>41112.069467592592</v>
      </c>
      <c r="Q1615">
        <f t="shared" si="51"/>
        <v>2015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8287</v>
      </c>
      <c r="O1616" t="s">
        <v>8288</v>
      </c>
      <c r="P1616" s="10">
        <f t="shared" si="50"/>
        <v>41854.708333333336</v>
      </c>
      <c r="Q1616">
        <f t="shared" si="51"/>
        <v>2015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8287</v>
      </c>
      <c r="O1617" t="s">
        <v>8288</v>
      </c>
      <c r="P1617" s="10">
        <f t="shared" si="50"/>
        <v>40890.092546296299</v>
      </c>
      <c r="Q1617">
        <f t="shared" si="51"/>
        <v>2015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8287</v>
      </c>
      <c r="O1618" t="s">
        <v>8288</v>
      </c>
      <c r="P1618" s="10">
        <f t="shared" si="50"/>
        <v>41235.916666666664</v>
      </c>
      <c r="Q1618">
        <f t="shared" si="51"/>
        <v>2015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8287</v>
      </c>
      <c r="O1619" t="s">
        <v>8288</v>
      </c>
      <c r="P1619" s="10">
        <f t="shared" si="50"/>
        <v>41579.791666666664</v>
      </c>
      <c r="Q1619">
        <f t="shared" si="51"/>
        <v>2015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8287</v>
      </c>
      <c r="O1620" t="s">
        <v>8288</v>
      </c>
      <c r="P1620" s="10">
        <f t="shared" si="50"/>
        <v>41341.654340277775</v>
      </c>
      <c r="Q1620">
        <f t="shared" si="51"/>
        <v>2015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8287</v>
      </c>
      <c r="O1621" t="s">
        <v>8288</v>
      </c>
      <c r="P1621" s="10">
        <f t="shared" si="50"/>
        <v>41897.18618055556</v>
      </c>
      <c r="Q1621">
        <f t="shared" si="51"/>
        <v>2015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8287</v>
      </c>
      <c r="O1622" t="s">
        <v>8288</v>
      </c>
      <c r="P1622" s="10">
        <f t="shared" si="50"/>
        <v>41328.339583333334</v>
      </c>
      <c r="Q1622">
        <f t="shared" si="51"/>
        <v>2015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8287</v>
      </c>
      <c r="O1623" t="s">
        <v>8288</v>
      </c>
      <c r="P1623" s="10">
        <f t="shared" si="50"/>
        <v>41057.165972222225</v>
      </c>
      <c r="Q1623">
        <f t="shared" si="51"/>
        <v>2015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8287</v>
      </c>
      <c r="O1624" t="s">
        <v>8288</v>
      </c>
      <c r="P1624" s="10">
        <f t="shared" si="50"/>
        <v>41990.332638888889</v>
      </c>
      <c r="Q1624">
        <f t="shared" si="51"/>
        <v>2015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8287</v>
      </c>
      <c r="O1625" t="s">
        <v>8288</v>
      </c>
      <c r="P1625" s="10">
        <f t="shared" si="50"/>
        <v>41513.688530092593</v>
      </c>
      <c r="Q1625">
        <f t="shared" si="51"/>
        <v>2015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8287</v>
      </c>
      <c r="O1626" t="s">
        <v>8288</v>
      </c>
      <c r="P1626" s="10">
        <f t="shared" si="50"/>
        <v>41283.367303240739</v>
      </c>
      <c r="Q1626">
        <f t="shared" si="51"/>
        <v>2015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8287</v>
      </c>
      <c r="O1627" t="s">
        <v>8288</v>
      </c>
      <c r="P1627" s="10">
        <f t="shared" si="50"/>
        <v>41163.699687500004</v>
      </c>
      <c r="Q1627">
        <f t="shared" si="51"/>
        <v>2015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8287</v>
      </c>
      <c r="O1628" t="s">
        <v>8288</v>
      </c>
      <c r="P1628" s="10">
        <f t="shared" si="50"/>
        <v>41609.889664351853</v>
      </c>
      <c r="Q1628">
        <f t="shared" si="51"/>
        <v>2015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8287</v>
      </c>
      <c r="O1629" t="s">
        <v>8288</v>
      </c>
      <c r="P1629" s="10">
        <f t="shared" si="50"/>
        <v>41239.207638888889</v>
      </c>
      <c r="Q1629">
        <f t="shared" si="51"/>
        <v>2015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8287</v>
      </c>
      <c r="O1630" t="s">
        <v>8288</v>
      </c>
      <c r="P1630" s="10">
        <f t="shared" si="50"/>
        <v>41807.737060185187</v>
      </c>
      <c r="Q1630">
        <f t="shared" si="51"/>
        <v>2015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8287</v>
      </c>
      <c r="O1631" t="s">
        <v>8288</v>
      </c>
      <c r="P1631" s="10">
        <f t="shared" si="50"/>
        <v>41690.867280092592</v>
      </c>
      <c r="Q1631">
        <f t="shared" si="51"/>
        <v>2015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8287</v>
      </c>
      <c r="O1632" t="s">
        <v>8288</v>
      </c>
      <c r="P1632" s="10">
        <f t="shared" si="50"/>
        <v>40970.290972222225</v>
      </c>
      <c r="Q1632">
        <f t="shared" si="51"/>
        <v>2015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8287</v>
      </c>
      <c r="O1633" t="s">
        <v>8288</v>
      </c>
      <c r="P1633" s="10">
        <f t="shared" si="50"/>
        <v>41194.859502314815</v>
      </c>
      <c r="Q1633">
        <f t="shared" si="51"/>
        <v>2015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8287</v>
      </c>
      <c r="O1634" t="s">
        <v>8288</v>
      </c>
      <c r="P1634" s="10">
        <f t="shared" si="50"/>
        <v>40810.340902777774</v>
      </c>
      <c r="Q1634">
        <f t="shared" si="51"/>
        <v>2015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8287</v>
      </c>
      <c r="O1635" t="s">
        <v>8288</v>
      </c>
      <c r="P1635" s="10">
        <f t="shared" si="50"/>
        <v>40924.208333333336</v>
      </c>
      <c r="Q1635">
        <f t="shared" si="51"/>
        <v>2015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8287</v>
      </c>
      <c r="O1636" t="s">
        <v>8288</v>
      </c>
      <c r="P1636" s="10">
        <f t="shared" si="50"/>
        <v>40696.249305555553</v>
      </c>
      <c r="Q1636">
        <f t="shared" si="51"/>
        <v>2015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8287</v>
      </c>
      <c r="O1637" t="s">
        <v>8288</v>
      </c>
      <c r="P1637" s="10">
        <f t="shared" si="50"/>
        <v>42562.868761574078</v>
      </c>
      <c r="Q1637">
        <f t="shared" si="51"/>
        <v>2015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8287</v>
      </c>
      <c r="O1638" t="s">
        <v>8288</v>
      </c>
      <c r="P1638" s="10">
        <f t="shared" si="50"/>
        <v>40706.166666666664</v>
      </c>
      <c r="Q1638">
        <f t="shared" si="51"/>
        <v>2015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8287</v>
      </c>
      <c r="O1639" t="s">
        <v>8288</v>
      </c>
      <c r="P1639" s="10">
        <f t="shared" si="50"/>
        <v>40178.98541666667</v>
      </c>
      <c r="Q1639">
        <f t="shared" si="51"/>
        <v>2015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8287</v>
      </c>
      <c r="O1640" t="s">
        <v>8288</v>
      </c>
      <c r="P1640" s="10">
        <f t="shared" si="50"/>
        <v>41333.892361111109</v>
      </c>
      <c r="Q1640">
        <f t="shared" si="51"/>
        <v>2015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8287</v>
      </c>
      <c r="O1641" t="s">
        <v>8288</v>
      </c>
      <c r="P1641" s="10">
        <f t="shared" si="50"/>
        <v>40971.652372685188</v>
      </c>
      <c r="Q1641">
        <f t="shared" si="51"/>
        <v>2015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8287</v>
      </c>
      <c r="O1642" t="s">
        <v>8288</v>
      </c>
      <c r="P1642" s="10">
        <f t="shared" si="50"/>
        <v>40393.082638888889</v>
      </c>
      <c r="Q1642">
        <f t="shared" si="51"/>
        <v>2015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8287</v>
      </c>
      <c r="O1643" t="s">
        <v>8308</v>
      </c>
      <c r="P1643" s="10">
        <f t="shared" si="50"/>
        <v>41992.596574074079</v>
      </c>
      <c r="Q1643">
        <f t="shared" si="51"/>
        <v>2015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8287</v>
      </c>
      <c r="O1644" t="s">
        <v>8308</v>
      </c>
      <c r="P1644" s="10">
        <f t="shared" si="50"/>
        <v>40708.024618055555</v>
      </c>
      <c r="Q1644">
        <f t="shared" si="51"/>
        <v>2015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8287</v>
      </c>
      <c r="O1645" t="s">
        <v>8308</v>
      </c>
      <c r="P1645" s="10">
        <f t="shared" si="50"/>
        <v>41176.824212962965</v>
      </c>
      <c r="Q1645">
        <f t="shared" si="51"/>
        <v>2015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8287</v>
      </c>
      <c r="O1646" t="s">
        <v>8308</v>
      </c>
      <c r="P1646" s="10">
        <f t="shared" si="50"/>
        <v>41235.101388888892</v>
      </c>
      <c r="Q1646">
        <f t="shared" si="51"/>
        <v>2015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8287</v>
      </c>
      <c r="O1647" t="s">
        <v>8308</v>
      </c>
      <c r="P1647" s="10">
        <f t="shared" si="50"/>
        <v>41535.617361111108</v>
      </c>
      <c r="Q1647">
        <f t="shared" si="51"/>
        <v>2015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8287</v>
      </c>
      <c r="O1648" t="s">
        <v>8308</v>
      </c>
      <c r="P1648" s="10">
        <f t="shared" si="50"/>
        <v>41865.757638888892</v>
      </c>
      <c r="Q1648">
        <f t="shared" si="51"/>
        <v>2015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8287</v>
      </c>
      <c r="O1649" t="s">
        <v>8308</v>
      </c>
      <c r="P1649" s="10">
        <f t="shared" si="50"/>
        <v>41069.409456018519</v>
      </c>
      <c r="Q1649">
        <f t="shared" si="51"/>
        <v>2015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8287</v>
      </c>
      <c r="O1650" t="s">
        <v>8308</v>
      </c>
      <c r="P1650" s="10">
        <f t="shared" si="50"/>
        <v>40622.662986111114</v>
      </c>
      <c r="Q1650">
        <f t="shared" si="51"/>
        <v>2015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8287</v>
      </c>
      <c r="O1651" t="s">
        <v>8308</v>
      </c>
      <c r="P1651" s="10">
        <f t="shared" si="50"/>
        <v>41782.684664351851</v>
      </c>
      <c r="Q1651">
        <f t="shared" si="51"/>
        <v>2015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8287</v>
      </c>
      <c r="O1652" t="s">
        <v>8308</v>
      </c>
      <c r="P1652" s="10">
        <f t="shared" si="50"/>
        <v>41556.435613425929</v>
      </c>
      <c r="Q1652">
        <f t="shared" si="51"/>
        <v>2015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8287</v>
      </c>
      <c r="O1653" t="s">
        <v>8308</v>
      </c>
      <c r="P1653" s="10">
        <f t="shared" si="50"/>
        <v>40659.290972222225</v>
      </c>
      <c r="Q1653">
        <f t="shared" si="51"/>
        <v>2015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8287</v>
      </c>
      <c r="O1654" t="s">
        <v>8308</v>
      </c>
      <c r="P1654" s="10">
        <f t="shared" si="50"/>
        <v>41602.534641203703</v>
      </c>
      <c r="Q1654">
        <f t="shared" si="51"/>
        <v>2015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8287</v>
      </c>
      <c r="O1655" t="s">
        <v>8308</v>
      </c>
      <c r="P1655" s="10">
        <f t="shared" si="50"/>
        <v>40657.834444444445</v>
      </c>
      <c r="Q1655">
        <f t="shared" si="51"/>
        <v>2015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8287</v>
      </c>
      <c r="O1656" t="s">
        <v>8308</v>
      </c>
      <c r="P1656" s="10">
        <f t="shared" si="50"/>
        <v>41017.890740740739</v>
      </c>
      <c r="Q1656">
        <f t="shared" si="51"/>
        <v>2015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8287</v>
      </c>
      <c r="O1657" t="s">
        <v>8308</v>
      </c>
      <c r="P1657" s="10">
        <f t="shared" si="50"/>
        <v>41004.750231481477</v>
      </c>
      <c r="Q1657">
        <f t="shared" si="51"/>
        <v>2015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8287</v>
      </c>
      <c r="O1658" t="s">
        <v>8308</v>
      </c>
      <c r="P1658" s="10">
        <f t="shared" si="50"/>
        <v>41256.928842592592</v>
      </c>
      <c r="Q1658">
        <f t="shared" si="51"/>
        <v>2015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8287</v>
      </c>
      <c r="O1659" t="s">
        <v>8308</v>
      </c>
      <c r="P1659" s="10">
        <f t="shared" si="50"/>
        <v>41053.782037037039</v>
      </c>
      <c r="Q1659">
        <f t="shared" si="51"/>
        <v>2015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8287</v>
      </c>
      <c r="O1660" t="s">
        <v>8308</v>
      </c>
      <c r="P1660" s="10">
        <f t="shared" si="50"/>
        <v>41261.597222222219</v>
      </c>
      <c r="Q1660">
        <f t="shared" si="51"/>
        <v>2015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8287</v>
      </c>
      <c r="O1661" t="s">
        <v>8308</v>
      </c>
      <c r="P1661" s="10">
        <f t="shared" si="50"/>
        <v>41625.5</v>
      </c>
      <c r="Q1661">
        <f t="shared" si="51"/>
        <v>2015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8287</v>
      </c>
      <c r="O1662" t="s">
        <v>8308</v>
      </c>
      <c r="P1662" s="10">
        <f t="shared" si="50"/>
        <v>42490.915972222225</v>
      </c>
      <c r="Q1662">
        <f t="shared" si="51"/>
        <v>2015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8287</v>
      </c>
      <c r="O1663" t="s">
        <v>8308</v>
      </c>
      <c r="P1663" s="10">
        <f t="shared" si="50"/>
        <v>42386.875</v>
      </c>
      <c r="Q1663">
        <f t="shared" si="51"/>
        <v>2015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8287</v>
      </c>
      <c r="O1664" t="s">
        <v>8308</v>
      </c>
      <c r="P1664" s="10">
        <f t="shared" si="50"/>
        <v>40908.239999999998</v>
      </c>
      <c r="Q1664">
        <f t="shared" si="51"/>
        <v>2015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8287</v>
      </c>
      <c r="O1665" t="s">
        <v>8308</v>
      </c>
      <c r="P1665" s="10">
        <f t="shared" si="50"/>
        <v>42036.02207175926</v>
      </c>
      <c r="Q1665">
        <f t="shared" si="51"/>
        <v>2015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8287</v>
      </c>
      <c r="O1666" t="s">
        <v>8308</v>
      </c>
      <c r="P1666" s="10">
        <f t="shared" si="50"/>
        <v>40984.165972222225</v>
      </c>
      <c r="Q1666">
        <f t="shared" si="51"/>
        <v>2015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8287</v>
      </c>
      <c r="O1667" t="s">
        <v>8308</v>
      </c>
      <c r="P1667" s="10">
        <f t="shared" ref="P1667:P1730" si="52">(((I1667/60)/60)/24)+DATE(1970,1,1)</f>
        <v>40596.125</v>
      </c>
      <c r="Q1667">
        <f t="shared" ref="Q1667:Q1730" si="53">YEAR(42208.125)</f>
        <v>2015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8287</v>
      </c>
      <c r="O1668" t="s">
        <v>8308</v>
      </c>
      <c r="P1668" s="10">
        <f t="shared" si="52"/>
        <v>41361.211493055554</v>
      </c>
      <c r="Q1668">
        <f t="shared" si="53"/>
        <v>2015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8287</v>
      </c>
      <c r="O1669" t="s">
        <v>8308</v>
      </c>
      <c r="P1669" s="10">
        <f t="shared" si="52"/>
        <v>41709.290972222225</v>
      </c>
      <c r="Q1669">
        <f t="shared" si="53"/>
        <v>2015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8287</v>
      </c>
      <c r="O1670" t="s">
        <v>8308</v>
      </c>
      <c r="P1670" s="10">
        <f t="shared" si="52"/>
        <v>40875.191423611112</v>
      </c>
      <c r="Q1670">
        <f t="shared" si="53"/>
        <v>2015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8287</v>
      </c>
      <c r="O1671" t="s">
        <v>8308</v>
      </c>
      <c r="P1671" s="10">
        <f t="shared" si="52"/>
        <v>42521.885138888887</v>
      </c>
      <c r="Q1671">
        <f t="shared" si="53"/>
        <v>2015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8287</v>
      </c>
      <c r="O1672" t="s">
        <v>8308</v>
      </c>
      <c r="P1672" s="10">
        <f t="shared" si="52"/>
        <v>40364.166666666664</v>
      </c>
      <c r="Q1672">
        <f t="shared" si="53"/>
        <v>2015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8287</v>
      </c>
      <c r="O1673" t="s">
        <v>8308</v>
      </c>
      <c r="P1673" s="10">
        <f t="shared" si="52"/>
        <v>42583.54414351852</v>
      </c>
      <c r="Q1673">
        <f t="shared" si="53"/>
        <v>2015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8287</v>
      </c>
      <c r="O1674" t="s">
        <v>8308</v>
      </c>
      <c r="P1674" s="10">
        <f t="shared" si="52"/>
        <v>41064.656597222223</v>
      </c>
      <c r="Q1674">
        <f t="shared" si="53"/>
        <v>2015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8287</v>
      </c>
      <c r="O1675" t="s">
        <v>8308</v>
      </c>
      <c r="P1675" s="10">
        <f t="shared" si="52"/>
        <v>42069.878379629634</v>
      </c>
      <c r="Q1675">
        <f t="shared" si="53"/>
        <v>2015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8287</v>
      </c>
      <c r="O1676" t="s">
        <v>8308</v>
      </c>
      <c r="P1676" s="10">
        <f t="shared" si="52"/>
        <v>42600.290972222225</v>
      </c>
      <c r="Q1676">
        <f t="shared" si="53"/>
        <v>2015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8287</v>
      </c>
      <c r="O1677" t="s">
        <v>8308</v>
      </c>
      <c r="P1677" s="10">
        <f t="shared" si="52"/>
        <v>40832.918749999997</v>
      </c>
      <c r="Q1677">
        <f t="shared" si="53"/>
        <v>2015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8287</v>
      </c>
      <c r="O1678" t="s">
        <v>8308</v>
      </c>
      <c r="P1678" s="10">
        <f t="shared" si="52"/>
        <v>41020.165972222225</v>
      </c>
      <c r="Q1678">
        <f t="shared" si="53"/>
        <v>2015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8287</v>
      </c>
      <c r="O1679" t="s">
        <v>8308</v>
      </c>
      <c r="P1679" s="10">
        <f t="shared" si="52"/>
        <v>42476.249305555553</v>
      </c>
      <c r="Q1679">
        <f t="shared" si="53"/>
        <v>2015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8287</v>
      </c>
      <c r="O1680" t="s">
        <v>8308</v>
      </c>
      <c r="P1680" s="10">
        <f t="shared" si="52"/>
        <v>41676.854988425926</v>
      </c>
      <c r="Q1680">
        <f t="shared" si="53"/>
        <v>2015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8287</v>
      </c>
      <c r="O1681" t="s">
        <v>8308</v>
      </c>
      <c r="P1681" s="10">
        <f t="shared" si="52"/>
        <v>40746.068807870368</v>
      </c>
      <c r="Q1681">
        <f t="shared" si="53"/>
        <v>2015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8287</v>
      </c>
      <c r="O1682" t="s">
        <v>8308</v>
      </c>
      <c r="P1682" s="10">
        <f t="shared" si="52"/>
        <v>41832.757719907408</v>
      </c>
      <c r="Q1682">
        <f t="shared" si="53"/>
        <v>2015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8287</v>
      </c>
      <c r="O1683" t="s">
        <v>8309</v>
      </c>
      <c r="P1683" s="10">
        <f t="shared" si="52"/>
        <v>42823.083333333328</v>
      </c>
      <c r="Q1683">
        <f t="shared" si="53"/>
        <v>2015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8287</v>
      </c>
      <c r="O1684" t="s">
        <v>8309</v>
      </c>
      <c r="P1684" s="10">
        <f t="shared" si="52"/>
        <v>42839.171990740739</v>
      </c>
      <c r="Q1684">
        <f t="shared" si="53"/>
        <v>2015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8287</v>
      </c>
      <c r="O1685" t="s">
        <v>8309</v>
      </c>
      <c r="P1685" s="10">
        <f t="shared" si="52"/>
        <v>42832.781689814816</v>
      </c>
      <c r="Q1685">
        <f t="shared" si="53"/>
        <v>2015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8287</v>
      </c>
      <c r="O1686" t="s">
        <v>8309</v>
      </c>
      <c r="P1686" s="10">
        <f t="shared" si="52"/>
        <v>42811.773622685185</v>
      </c>
      <c r="Q1686">
        <f t="shared" si="53"/>
        <v>2015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8287</v>
      </c>
      <c r="O1687" t="s">
        <v>8309</v>
      </c>
      <c r="P1687" s="10">
        <f t="shared" si="52"/>
        <v>42818.208599537036</v>
      </c>
      <c r="Q1687">
        <f t="shared" si="53"/>
        <v>2015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8287</v>
      </c>
      <c r="O1688" t="s">
        <v>8309</v>
      </c>
      <c r="P1688" s="10">
        <f t="shared" si="52"/>
        <v>42852.802303240736</v>
      </c>
      <c r="Q1688">
        <f t="shared" si="53"/>
        <v>2015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8287</v>
      </c>
      <c r="O1689" t="s">
        <v>8309</v>
      </c>
      <c r="P1689" s="10">
        <f t="shared" si="52"/>
        <v>42835.84375</v>
      </c>
      <c r="Q1689">
        <f t="shared" si="53"/>
        <v>2015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8287</v>
      </c>
      <c r="O1690" t="s">
        <v>8309</v>
      </c>
      <c r="P1690" s="10">
        <f t="shared" si="52"/>
        <v>42834.492986111116</v>
      </c>
      <c r="Q1690">
        <f t="shared" si="53"/>
        <v>2015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8287</v>
      </c>
      <c r="O1691" t="s">
        <v>8309</v>
      </c>
      <c r="P1691" s="10">
        <f t="shared" si="52"/>
        <v>42810.900810185187</v>
      </c>
      <c r="Q1691">
        <f t="shared" si="53"/>
        <v>2015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8287</v>
      </c>
      <c r="O1692" t="s">
        <v>8309</v>
      </c>
      <c r="P1692" s="10">
        <f t="shared" si="52"/>
        <v>42831.389374999999</v>
      </c>
      <c r="Q1692">
        <f t="shared" si="53"/>
        <v>2015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8287</v>
      </c>
      <c r="O1693" t="s">
        <v>8309</v>
      </c>
      <c r="P1693" s="10">
        <f t="shared" si="52"/>
        <v>42828.041666666672</v>
      </c>
      <c r="Q1693">
        <f t="shared" si="53"/>
        <v>2015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8287</v>
      </c>
      <c r="O1694" t="s">
        <v>8309</v>
      </c>
      <c r="P1694" s="10">
        <f t="shared" si="52"/>
        <v>42820.999305555553</v>
      </c>
      <c r="Q1694">
        <f t="shared" si="53"/>
        <v>2015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8287</v>
      </c>
      <c r="O1695" t="s">
        <v>8309</v>
      </c>
      <c r="P1695" s="10">
        <f t="shared" si="52"/>
        <v>42834.833333333328</v>
      </c>
      <c r="Q1695">
        <f t="shared" si="53"/>
        <v>2015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8287</v>
      </c>
      <c r="O1696" t="s">
        <v>8309</v>
      </c>
      <c r="P1696" s="10">
        <f t="shared" si="52"/>
        <v>42821.191666666666</v>
      </c>
      <c r="Q1696">
        <f t="shared" si="53"/>
        <v>2015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8287</v>
      </c>
      <c r="O1697" t="s">
        <v>8309</v>
      </c>
      <c r="P1697" s="10">
        <f t="shared" si="52"/>
        <v>42835.041666666672</v>
      </c>
      <c r="Q1697">
        <f t="shared" si="53"/>
        <v>2015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8287</v>
      </c>
      <c r="O1698" t="s">
        <v>8309</v>
      </c>
      <c r="P1698" s="10">
        <f t="shared" si="52"/>
        <v>42826.027905092589</v>
      </c>
      <c r="Q1698">
        <f t="shared" si="53"/>
        <v>2015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8287</v>
      </c>
      <c r="O1699" t="s">
        <v>8309</v>
      </c>
      <c r="P1699" s="10">
        <f t="shared" si="52"/>
        <v>42834.991296296299</v>
      </c>
      <c r="Q1699">
        <f t="shared" si="53"/>
        <v>2015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8287</v>
      </c>
      <c r="O1700" t="s">
        <v>8309</v>
      </c>
      <c r="P1700" s="10">
        <f t="shared" si="52"/>
        <v>42820.147916666669</v>
      </c>
      <c r="Q1700">
        <f t="shared" si="53"/>
        <v>2015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8287</v>
      </c>
      <c r="O1701" t="s">
        <v>8309</v>
      </c>
      <c r="P1701" s="10">
        <f t="shared" si="52"/>
        <v>42836.863946759258</v>
      </c>
      <c r="Q1701">
        <f t="shared" si="53"/>
        <v>2015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8287</v>
      </c>
      <c r="O1702" t="s">
        <v>8309</v>
      </c>
      <c r="P1702" s="10">
        <f t="shared" si="52"/>
        <v>42826.166666666672</v>
      </c>
      <c r="Q1702">
        <f t="shared" si="53"/>
        <v>2015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8287</v>
      </c>
      <c r="O1703" t="s">
        <v>8309</v>
      </c>
      <c r="P1703" s="10">
        <f t="shared" si="52"/>
        <v>42019.664409722223</v>
      </c>
      <c r="Q1703">
        <f t="shared" si="53"/>
        <v>2015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8287</v>
      </c>
      <c r="O1704" t="s">
        <v>8309</v>
      </c>
      <c r="P1704" s="10">
        <f t="shared" si="52"/>
        <v>42093.828125</v>
      </c>
      <c r="Q1704">
        <f t="shared" si="53"/>
        <v>2015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8287</v>
      </c>
      <c r="O1705" t="s">
        <v>8309</v>
      </c>
      <c r="P1705" s="10">
        <f t="shared" si="52"/>
        <v>42247.281678240746</v>
      </c>
      <c r="Q1705">
        <f t="shared" si="53"/>
        <v>2015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8287</v>
      </c>
      <c r="O1706" t="s">
        <v>8309</v>
      </c>
      <c r="P1706" s="10">
        <f t="shared" si="52"/>
        <v>42051.139733796299</v>
      </c>
      <c r="Q1706">
        <f t="shared" si="53"/>
        <v>2015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8287</v>
      </c>
      <c r="O1707" t="s">
        <v>8309</v>
      </c>
      <c r="P1707" s="10">
        <f t="shared" si="52"/>
        <v>42256.666666666672</v>
      </c>
      <c r="Q1707">
        <f t="shared" si="53"/>
        <v>2015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8287</v>
      </c>
      <c r="O1708" t="s">
        <v>8309</v>
      </c>
      <c r="P1708" s="10">
        <f t="shared" si="52"/>
        <v>42239.306388888886</v>
      </c>
      <c r="Q1708">
        <f t="shared" si="53"/>
        <v>2015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8287</v>
      </c>
      <c r="O1709" t="s">
        <v>8309</v>
      </c>
      <c r="P1709" s="10">
        <f t="shared" si="52"/>
        <v>42457.679340277777</v>
      </c>
      <c r="Q1709">
        <f t="shared" si="53"/>
        <v>2015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8287</v>
      </c>
      <c r="O1710" t="s">
        <v>8309</v>
      </c>
      <c r="P1710" s="10">
        <f t="shared" si="52"/>
        <v>42491.866967592592</v>
      </c>
      <c r="Q1710">
        <f t="shared" si="53"/>
        <v>2015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8287</v>
      </c>
      <c r="O1711" t="s">
        <v>8309</v>
      </c>
      <c r="P1711" s="10">
        <f t="shared" si="52"/>
        <v>41882.818749999999</v>
      </c>
      <c r="Q1711">
        <f t="shared" si="53"/>
        <v>2015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8287</v>
      </c>
      <c r="O1712" t="s">
        <v>8309</v>
      </c>
      <c r="P1712" s="10">
        <f t="shared" si="52"/>
        <v>42387.541666666672</v>
      </c>
      <c r="Q1712">
        <f t="shared" si="53"/>
        <v>2015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8287</v>
      </c>
      <c r="O1713" t="s">
        <v>8309</v>
      </c>
      <c r="P1713" s="10">
        <f t="shared" si="52"/>
        <v>41883.646226851852</v>
      </c>
      <c r="Q1713">
        <f t="shared" si="53"/>
        <v>2015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8287</v>
      </c>
      <c r="O1714" t="s">
        <v>8309</v>
      </c>
      <c r="P1714" s="10">
        <f t="shared" si="52"/>
        <v>42185.913807870369</v>
      </c>
      <c r="Q1714">
        <f t="shared" si="53"/>
        <v>2015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8287</v>
      </c>
      <c r="O1715" t="s">
        <v>8309</v>
      </c>
      <c r="P1715" s="10">
        <f t="shared" si="52"/>
        <v>41917.801064814819</v>
      </c>
      <c r="Q1715">
        <f t="shared" si="53"/>
        <v>2015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8287</v>
      </c>
      <c r="O1716" t="s">
        <v>8309</v>
      </c>
      <c r="P1716" s="10">
        <f t="shared" si="52"/>
        <v>42125.918530092589</v>
      </c>
      <c r="Q1716">
        <f t="shared" si="53"/>
        <v>2015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8287</v>
      </c>
      <c r="O1717" t="s">
        <v>8309</v>
      </c>
      <c r="P1717" s="10">
        <f t="shared" si="52"/>
        <v>42094.140277777777</v>
      </c>
      <c r="Q1717">
        <f t="shared" si="53"/>
        <v>2015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8287</v>
      </c>
      <c r="O1718" t="s">
        <v>8309</v>
      </c>
      <c r="P1718" s="10">
        <f t="shared" si="52"/>
        <v>42713.619201388887</v>
      </c>
      <c r="Q1718">
        <f t="shared" si="53"/>
        <v>2015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8287</v>
      </c>
      <c r="O1719" t="s">
        <v>8309</v>
      </c>
      <c r="P1719" s="10">
        <f t="shared" si="52"/>
        <v>42481.166666666672</v>
      </c>
      <c r="Q1719">
        <f t="shared" si="53"/>
        <v>2015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8287</v>
      </c>
      <c r="O1720" t="s">
        <v>8309</v>
      </c>
      <c r="P1720" s="10">
        <f t="shared" si="52"/>
        <v>42504.207638888889</v>
      </c>
      <c r="Q1720">
        <f t="shared" si="53"/>
        <v>2015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8287</v>
      </c>
      <c r="O1721" t="s">
        <v>8309</v>
      </c>
      <c r="P1721" s="10">
        <f t="shared" si="52"/>
        <v>41899.534618055557</v>
      </c>
      <c r="Q1721">
        <f t="shared" si="53"/>
        <v>2015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8287</v>
      </c>
      <c r="O1722" t="s">
        <v>8309</v>
      </c>
      <c r="P1722" s="10">
        <f t="shared" si="52"/>
        <v>41952.824895833335</v>
      </c>
      <c r="Q1722">
        <f t="shared" si="53"/>
        <v>2015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8287</v>
      </c>
      <c r="O1723" t="s">
        <v>8309</v>
      </c>
      <c r="P1723" s="10">
        <f t="shared" si="52"/>
        <v>42349.461377314816</v>
      </c>
      <c r="Q1723">
        <f t="shared" si="53"/>
        <v>2015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8287</v>
      </c>
      <c r="O1724" t="s">
        <v>8309</v>
      </c>
      <c r="P1724" s="10">
        <f t="shared" si="52"/>
        <v>42463.006944444445</v>
      </c>
      <c r="Q1724">
        <f t="shared" si="53"/>
        <v>2015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8287</v>
      </c>
      <c r="O1725" t="s">
        <v>8309</v>
      </c>
      <c r="P1725" s="10">
        <f t="shared" si="52"/>
        <v>42186.25</v>
      </c>
      <c r="Q1725">
        <f t="shared" si="53"/>
        <v>2015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8287</v>
      </c>
      <c r="O1726" t="s">
        <v>8309</v>
      </c>
      <c r="P1726" s="10">
        <f t="shared" si="52"/>
        <v>41942.932430555556</v>
      </c>
      <c r="Q1726">
        <f t="shared" si="53"/>
        <v>2015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8287</v>
      </c>
      <c r="O1727" t="s">
        <v>8309</v>
      </c>
      <c r="P1727" s="10">
        <f t="shared" si="52"/>
        <v>41875.968159722222</v>
      </c>
      <c r="Q1727">
        <f t="shared" si="53"/>
        <v>2015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8287</v>
      </c>
      <c r="O1728" t="s">
        <v>8309</v>
      </c>
      <c r="P1728" s="10">
        <f t="shared" si="52"/>
        <v>41817.919722222221</v>
      </c>
      <c r="Q1728">
        <f t="shared" si="53"/>
        <v>2015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8287</v>
      </c>
      <c r="O1729" t="s">
        <v>8309</v>
      </c>
      <c r="P1729" s="10">
        <f t="shared" si="52"/>
        <v>42099.458333333328</v>
      </c>
      <c r="Q1729">
        <f t="shared" si="53"/>
        <v>2015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8287</v>
      </c>
      <c r="O1730" t="s">
        <v>8309</v>
      </c>
      <c r="P1730" s="10">
        <f t="shared" si="52"/>
        <v>42298.625856481478</v>
      </c>
      <c r="Q1730">
        <f t="shared" si="53"/>
        <v>2015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8287</v>
      </c>
      <c r="O1731" t="s">
        <v>8309</v>
      </c>
      <c r="P1731" s="10">
        <f t="shared" ref="P1731:P1794" si="54">(((I1731/60)/60)/24)+DATE(1970,1,1)</f>
        <v>42531.052152777775</v>
      </c>
      <c r="Q1731">
        <f t="shared" ref="Q1731:Q1794" si="55">YEAR(42208.125)</f>
        <v>2015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8287</v>
      </c>
      <c r="O1732" t="s">
        <v>8309</v>
      </c>
      <c r="P1732" s="10">
        <f t="shared" si="54"/>
        <v>42302.087766203709</v>
      </c>
      <c r="Q1732">
        <f t="shared" si="55"/>
        <v>2015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8287</v>
      </c>
      <c r="O1733" t="s">
        <v>8309</v>
      </c>
      <c r="P1733" s="10">
        <f t="shared" si="54"/>
        <v>42166.625</v>
      </c>
      <c r="Q1733">
        <f t="shared" si="55"/>
        <v>2015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8287</v>
      </c>
      <c r="O1734" t="s">
        <v>8309</v>
      </c>
      <c r="P1734" s="10">
        <f t="shared" si="54"/>
        <v>42385.208333333328</v>
      </c>
      <c r="Q1734">
        <f t="shared" si="55"/>
        <v>2015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8287</v>
      </c>
      <c r="O1735" t="s">
        <v>8309</v>
      </c>
      <c r="P1735" s="10">
        <f t="shared" si="54"/>
        <v>42626.895833333328</v>
      </c>
      <c r="Q1735">
        <f t="shared" si="55"/>
        <v>2015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8287</v>
      </c>
      <c r="O1736" t="s">
        <v>8309</v>
      </c>
      <c r="P1736" s="10">
        <f t="shared" si="54"/>
        <v>42132.036527777775</v>
      </c>
      <c r="Q1736">
        <f t="shared" si="55"/>
        <v>2015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8287</v>
      </c>
      <c r="O1737" t="s">
        <v>8309</v>
      </c>
      <c r="P1737" s="10">
        <f t="shared" si="54"/>
        <v>42589.814178240747</v>
      </c>
      <c r="Q1737">
        <f t="shared" si="55"/>
        <v>2015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8287</v>
      </c>
      <c r="O1738" t="s">
        <v>8309</v>
      </c>
      <c r="P1738" s="10">
        <f t="shared" si="54"/>
        <v>42316.90315972222</v>
      </c>
      <c r="Q1738">
        <f t="shared" si="55"/>
        <v>2015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8287</v>
      </c>
      <c r="O1739" t="s">
        <v>8309</v>
      </c>
      <c r="P1739" s="10">
        <f t="shared" si="54"/>
        <v>42205.948981481488</v>
      </c>
      <c r="Q1739">
        <f t="shared" si="55"/>
        <v>2015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8287</v>
      </c>
      <c r="O1740" t="s">
        <v>8309</v>
      </c>
      <c r="P1740" s="10">
        <f t="shared" si="54"/>
        <v>41914.874328703707</v>
      </c>
      <c r="Q1740">
        <f t="shared" si="55"/>
        <v>2015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8287</v>
      </c>
      <c r="O1741" t="s">
        <v>8309</v>
      </c>
      <c r="P1741" s="10">
        <f t="shared" si="54"/>
        <v>42494.832546296297</v>
      </c>
      <c r="Q1741">
        <f t="shared" si="55"/>
        <v>2015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8287</v>
      </c>
      <c r="O1742" t="s">
        <v>8309</v>
      </c>
      <c r="P1742" s="10">
        <f t="shared" si="54"/>
        <v>42201.817384259266</v>
      </c>
      <c r="Q1742">
        <f t="shared" si="55"/>
        <v>2015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8300</v>
      </c>
      <c r="O1743" t="s">
        <v>8301</v>
      </c>
      <c r="P1743" s="10">
        <f t="shared" si="54"/>
        <v>42165.628136574072</v>
      </c>
      <c r="Q1743">
        <f t="shared" si="55"/>
        <v>2015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8300</v>
      </c>
      <c r="O1744" t="s">
        <v>8301</v>
      </c>
      <c r="P1744" s="10">
        <f t="shared" si="54"/>
        <v>42742.875</v>
      </c>
      <c r="Q1744">
        <f t="shared" si="55"/>
        <v>2015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8300</v>
      </c>
      <c r="O1745" t="s">
        <v>8301</v>
      </c>
      <c r="P1745" s="10">
        <f t="shared" si="54"/>
        <v>42609.165972222225</v>
      </c>
      <c r="Q1745">
        <f t="shared" si="55"/>
        <v>2015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8300</v>
      </c>
      <c r="O1746" t="s">
        <v>8301</v>
      </c>
      <c r="P1746" s="10">
        <f t="shared" si="54"/>
        <v>42071.563391203701</v>
      </c>
      <c r="Q1746">
        <f t="shared" si="55"/>
        <v>2015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8300</v>
      </c>
      <c r="O1747" t="s">
        <v>8301</v>
      </c>
      <c r="P1747" s="10">
        <f t="shared" si="54"/>
        <v>42726.083333333328</v>
      </c>
      <c r="Q1747">
        <f t="shared" si="55"/>
        <v>2015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8300</v>
      </c>
      <c r="O1748" t="s">
        <v>8301</v>
      </c>
      <c r="P1748" s="10">
        <f t="shared" si="54"/>
        <v>42698.083333333328</v>
      </c>
      <c r="Q1748">
        <f t="shared" si="55"/>
        <v>2015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8300</v>
      </c>
      <c r="O1749" t="s">
        <v>8301</v>
      </c>
      <c r="P1749" s="10">
        <f t="shared" si="54"/>
        <v>42321.625</v>
      </c>
      <c r="Q1749">
        <f t="shared" si="55"/>
        <v>2015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8300</v>
      </c>
      <c r="O1750" t="s">
        <v>8301</v>
      </c>
      <c r="P1750" s="10">
        <f t="shared" si="54"/>
        <v>42249.950729166667</v>
      </c>
      <c r="Q1750">
        <f t="shared" si="55"/>
        <v>2015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8300</v>
      </c>
      <c r="O1751" t="s">
        <v>8301</v>
      </c>
      <c r="P1751" s="10">
        <f t="shared" si="54"/>
        <v>42795.791666666672</v>
      </c>
      <c r="Q1751">
        <f t="shared" si="55"/>
        <v>2015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8300</v>
      </c>
      <c r="O1752" t="s">
        <v>8301</v>
      </c>
      <c r="P1752" s="10">
        <f t="shared" si="54"/>
        <v>42479.836851851855</v>
      </c>
      <c r="Q1752">
        <f t="shared" si="55"/>
        <v>2015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8300</v>
      </c>
      <c r="O1753" t="s">
        <v>8301</v>
      </c>
      <c r="P1753" s="10">
        <f t="shared" si="54"/>
        <v>42082.739849537036</v>
      </c>
      <c r="Q1753">
        <f t="shared" si="55"/>
        <v>2015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8300</v>
      </c>
      <c r="O1754" t="s">
        <v>8301</v>
      </c>
      <c r="P1754" s="10">
        <f t="shared" si="54"/>
        <v>42657.253263888888</v>
      </c>
      <c r="Q1754">
        <f t="shared" si="55"/>
        <v>2015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8300</v>
      </c>
      <c r="O1755" t="s">
        <v>8301</v>
      </c>
      <c r="P1755" s="10">
        <f t="shared" si="54"/>
        <v>42450.707962962959</v>
      </c>
      <c r="Q1755">
        <f t="shared" si="55"/>
        <v>2015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8300</v>
      </c>
      <c r="O1756" t="s">
        <v>8301</v>
      </c>
      <c r="P1756" s="10">
        <f t="shared" si="54"/>
        <v>42097.835104166668</v>
      </c>
      <c r="Q1756">
        <f t="shared" si="55"/>
        <v>2015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8300</v>
      </c>
      <c r="O1757" t="s">
        <v>8301</v>
      </c>
      <c r="P1757" s="10">
        <f t="shared" si="54"/>
        <v>42282.788900462961</v>
      </c>
      <c r="Q1757">
        <f t="shared" si="55"/>
        <v>2015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8300</v>
      </c>
      <c r="O1758" t="s">
        <v>8301</v>
      </c>
      <c r="P1758" s="10">
        <f t="shared" si="54"/>
        <v>42611.167465277773</v>
      </c>
      <c r="Q1758">
        <f t="shared" si="55"/>
        <v>2015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8300</v>
      </c>
      <c r="O1759" t="s">
        <v>8301</v>
      </c>
      <c r="P1759" s="10">
        <f t="shared" si="54"/>
        <v>42763.811805555553</v>
      </c>
      <c r="Q1759">
        <f t="shared" si="55"/>
        <v>2015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8300</v>
      </c>
      <c r="O1760" t="s">
        <v>8301</v>
      </c>
      <c r="P1760" s="10">
        <f t="shared" si="54"/>
        <v>42565.955925925926</v>
      </c>
      <c r="Q1760">
        <f t="shared" si="55"/>
        <v>2015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8300</v>
      </c>
      <c r="O1761" t="s">
        <v>8301</v>
      </c>
      <c r="P1761" s="10">
        <f t="shared" si="54"/>
        <v>42088.787372685183</v>
      </c>
      <c r="Q1761">
        <f t="shared" si="55"/>
        <v>2015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8300</v>
      </c>
      <c r="O1762" t="s">
        <v>8301</v>
      </c>
      <c r="P1762" s="10">
        <f t="shared" si="54"/>
        <v>42425.67260416667</v>
      </c>
      <c r="Q1762">
        <f t="shared" si="55"/>
        <v>2015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8300</v>
      </c>
      <c r="O1763" t="s">
        <v>8301</v>
      </c>
      <c r="P1763" s="10">
        <f t="shared" si="54"/>
        <v>42259.567824074074</v>
      </c>
      <c r="Q1763">
        <f t="shared" si="55"/>
        <v>2015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8300</v>
      </c>
      <c r="O1764" t="s">
        <v>8301</v>
      </c>
      <c r="P1764" s="10">
        <f t="shared" si="54"/>
        <v>42440.982002314813</v>
      </c>
      <c r="Q1764">
        <f t="shared" si="55"/>
        <v>2015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8300</v>
      </c>
      <c r="O1765" t="s">
        <v>8301</v>
      </c>
      <c r="P1765" s="10">
        <f t="shared" si="54"/>
        <v>42666.868518518517</v>
      </c>
      <c r="Q1765">
        <f t="shared" si="55"/>
        <v>2015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8300</v>
      </c>
      <c r="O1766" t="s">
        <v>8301</v>
      </c>
      <c r="P1766" s="10">
        <f t="shared" si="54"/>
        <v>41854.485868055555</v>
      </c>
      <c r="Q1766">
        <f t="shared" si="55"/>
        <v>2015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8300</v>
      </c>
      <c r="O1767" t="s">
        <v>8301</v>
      </c>
      <c r="P1767" s="10">
        <f t="shared" si="54"/>
        <v>41864.980462962965</v>
      </c>
      <c r="Q1767">
        <f t="shared" si="55"/>
        <v>2015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8300</v>
      </c>
      <c r="O1768" t="s">
        <v>8301</v>
      </c>
      <c r="P1768" s="10">
        <f t="shared" si="54"/>
        <v>41876.859814814816</v>
      </c>
      <c r="Q1768">
        <f t="shared" si="55"/>
        <v>2015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8300</v>
      </c>
      <c r="O1769" t="s">
        <v>8301</v>
      </c>
      <c r="P1769" s="10">
        <f t="shared" si="54"/>
        <v>41854.658379629633</v>
      </c>
      <c r="Q1769">
        <f t="shared" si="55"/>
        <v>2015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8300</v>
      </c>
      <c r="O1770" t="s">
        <v>8301</v>
      </c>
      <c r="P1770" s="10">
        <f t="shared" si="54"/>
        <v>41909.560694444444</v>
      </c>
      <c r="Q1770">
        <f t="shared" si="55"/>
        <v>2015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8300</v>
      </c>
      <c r="O1771" t="s">
        <v>8301</v>
      </c>
      <c r="P1771" s="10">
        <f t="shared" si="54"/>
        <v>42017.818969907406</v>
      </c>
      <c r="Q1771">
        <f t="shared" si="55"/>
        <v>2015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8300</v>
      </c>
      <c r="O1772" t="s">
        <v>8301</v>
      </c>
      <c r="P1772" s="10">
        <f t="shared" si="54"/>
        <v>41926.780023148152</v>
      </c>
      <c r="Q1772">
        <f t="shared" si="55"/>
        <v>2015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8300</v>
      </c>
      <c r="O1773" t="s">
        <v>8301</v>
      </c>
      <c r="P1773" s="10">
        <f t="shared" si="54"/>
        <v>41935.979629629634</v>
      </c>
      <c r="Q1773">
        <f t="shared" si="55"/>
        <v>2015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8300</v>
      </c>
      <c r="O1774" t="s">
        <v>8301</v>
      </c>
      <c r="P1774" s="10">
        <f t="shared" si="54"/>
        <v>41826.718009259261</v>
      </c>
      <c r="Q1774">
        <f t="shared" si="55"/>
        <v>2015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8300</v>
      </c>
      <c r="O1775" t="s">
        <v>8301</v>
      </c>
      <c r="P1775" s="10">
        <f t="shared" si="54"/>
        <v>42023.760393518518</v>
      </c>
      <c r="Q1775">
        <f t="shared" si="55"/>
        <v>2015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8300</v>
      </c>
      <c r="O1776" t="s">
        <v>8301</v>
      </c>
      <c r="P1776" s="10">
        <f t="shared" si="54"/>
        <v>41972.624305555553</v>
      </c>
      <c r="Q1776">
        <f t="shared" si="55"/>
        <v>2015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8300</v>
      </c>
      <c r="O1777" t="s">
        <v>8301</v>
      </c>
      <c r="P1777" s="10">
        <f t="shared" si="54"/>
        <v>41936.976388888892</v>
      </c>
      <c r="Q1777">
        <f t="shared" si="55"/>
        <v>2015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8300</v>
      </c>
      <c r="O1778" t="s">
        <v>8301</v>
      </c>
      <c r="P1778" s="10">
        <f t="shared" si="54"/>
        <v>41941.95684027778</v>
      </c>
      <c r="Q1778">
        <f t="shared" si="55"/>
        <v>2015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8300</v>
      </c>
      <c r="O1779" t="s">
        <v>8301</v>
      </c>
      <c r="P1779" s="10">
        <f t="shared" si="54"/>
        <v>42055.357094907406</v>
      </c>
      <c r="Q1779">
        <f t="shared" si="55"/>
        <v>2015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8300</v>
      </c>
      <c r="O1780" t="s">
        <v>8301</v>
      </c>
      <c r="P1780" s="10">
        <f t="shared" si="54"/>
        <v>42090.821701388893</v>
      </c>
      <c r="Q1780">
        <f t="shared" si="55"/>
        <v>2015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8300</v>
      </c>
      <c r="O1781" t="s">
        <v>8301</v>
      </c>
      <c r="P1781" s="10">
        <f t="shared" si="54"/>
        <v>42615.691898148143</v>
      </c>
      <c r="Q1781">
        <f t="shared" si="55"/>
        <v>2015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8300</v>
      </c>
      <c r="O1782" t="s">
        <v>8301</v>
      </c>
      <c r="P1782" s="10">
        <f t="shared" si="54"/>
        <v>42553.600810185191</v>
      </c>
      <c r="Q1782">
        <f t="shared" si="55"/>
        <v>2015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8300</v>
      </c>
      <c r="O1783" t="s">
        <v>8301</v>
      </c>
      <c r="P1783" s="10">
        <f t="shared" si="54"/>
        <v>42628.617418981477</v>
      </c>
      <c r="Q1783">
        <f t="shared" si="55"/>
        <v>2015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8300</v>
      </c>
      <c r="O1784" t="s">
        <v>8301</v>
      </c>
      <c r="P1784" s="10">
        <f t="shared" si="54"/>
        <v>42421.575104166666</v>
      </c>
      <c r="Q1784">
        <f t="shared" si="55"/>
        <v>2015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8300</v>
      </c>
      <c r="O1785" t="s">
        <v>8301</v>
      </c>
      <c r="P1785" s="10">
        <f t="shared" si="54"/>
        <v>42145.949976851851</v>
      </c>
      <c r="Q1785">
        <f t="shared" si="55"/>
        <v>2015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8300</v>
      </c>
      <c r="O1786" t="s">
        <v>8301</v>
      </c>
      <c r="P1786" s="10">
        <f t="shared" si="54"/>
        <v>42035.142361111109</v>
      </c>
      <c r="Q1786">
        <f t="shared" si="55"/>
        <v>2015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8300</v>
      </c>
      <c r="O1787" t="s">
        <v>8301</v>
      </c>
      <c r="P1787" s="10">
        <f t="shared" si="54"/>
        <v>41928</v>
      </c>
      <c r="Q1787">
        <f t="shared" si="55"/>
        <v>2015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8300</v>
      </c>
      <c r="O1788" t="s">
        <v>8301</v>
      </c>
      <c r="P1788" s="10">
        <f t="shared" si="54"/>
        <v>41988.550659722227</v>
      </c>
      <c r="Q1788">
        <f t="shared" si="55"/>
        <v>2015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8300</v>
      </c>
      <c r="O1789" t="s">
        <v>8301</v>
      </c>
      <c r="P1789" s="10">
        <f t="shared" si="54"/>
        <v>42098.613854166666</v>
      </c>
      <c r="Q1789">
        <f t="shared" si="55"/>
        <v>2015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8300</v>
      </c>
      <c r="O1790" t="s">
        <v>8301</v>
      </c>
      <c r="P1790" s="10">
        <f t="shared" si="54"/>
        <v>41943.94840277778</v>
      </c>
      <c r="Q1790">
        <f t="shared" si="55"/>
        <v>2015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8300</v>
      </c>
      <c r="O1791" t="s">
        <v>8301</v>
      </c>
      <c r="P1791" s="10">
        <f t="shared" si="54"/>
        <v>42016.250034722223</v>
      </c>
      <c r="Q1791">
        <f t="shared" si="55"/>
        <v>2015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8300</v>
      </c>
      <c r="O1792" t="s">
        <v>8301</v>
      </c>
      <c r="P1792" s="10">
        <f t="shared" si="54"/>
        <v>42040.674513888895</v>
      </c>
      <c r="Q1792">
        <f t="shared" si="55"/>
        <v>2015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8300</v>
      </c>
      <c r="O1793" t="s">
        <v>8301</v>
      </c>
      <c r="P1793" s="10">
        <f t="shared" si="54"/>
        <v>42033.740335648152</v>
      </c>
      <c r="Q1793">
        <f t="shared" si="55"/>
        <v>2015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8300</v>
      </c>
      <c r="O1794" t="s">
        <v>8301</v>
      </c>
      <c r="P1794" s="10">
        <f t="shared" si="54"/>
        <v>42226.290972222225</v>
      </c>
      <c r="Q1794">
        <f t="shared" si="55"/>
        <v>2015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8300</v>
      </c>
      <c r="O1795" t="s">
        <v>8301</v>
      </c>
      <c r="P1795" s="10">
        <f t="shared" ref="P1795:P1858" si="56">(((I1795/60)/60)/24)+DATE(1970,1,1)</f>
        <v>41970.933333333334</v>
      </c>
      <c r="Q1795">
        <f t="shared" ref="Q1795:Q1858" si="57">YEAR(42208.125)</f>
        <v>2015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8300</v>
      </c>
      <c r="O1796" t="s">
        <v>8301</v>
      </c>
      <c r="P1796" s="10">
        <f t="shared" si="56"/>
        <v>42046.551180555558</v>
      </c>
      <c r="Q1796">
        <f t="shared" si="57"/>
        <v>2015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8300</v>
      </c>
      <c r="O1797" t="s">
        <v>8301</v>
      </c>
      <c r="P1797" s="10">
        <f t="shared" si="56"/>
        <v>42657.666666666672</v>
      </c>
      <c r="Q1797">
        <f t="shared" si="57"/>
        <v>2015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8300</v>
      </c>
      <c r="O1798" t="s">
        <v>8301</v>
      </c>
      <c r="P1798" s="10">
        <f t="shared" si="56"/>
        <v>42575.439421296294</v>
      </c>
      <c r="Q1798">
        <f t="shared" si="57"/>
        <v>2015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8300</v>
      </c>
      <c r="O1799" t="s">
        <v>8301</v>
      </c>
      <c r="P1799" s="10">
        <f t="shared" si="56"/>
        <v>42719.56931712963</v>
      </c>
      <c r="Q1799">
        <f t="shared" si="57"/>
        <v>2015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8300</v>
      </c>
      <c r="O1800" t="s">
        <v>8301</v>
      </c>
      <c r="P1800" s="10">
        <f t="shared" si="56"/>
        <v>42404.32677083333</v>
      </c>
      <c r="Q1800">
        <f t="shared" si="57"/>
        <v>2015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8300</v>
      </c>
      <c r="O1801" t="s">
        <v>8301</v>
      </c>
      <c r="P1801" s="10">
        <f t="shared" si="56"/>
        <v>41954.884351851855</v>
      </c>
      <c r="Q1801">
        <f t="shared" si="57"/>
        <v>2015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8300</v>
      </c>
      <c r="O1802" t="s">
        <v>8301</v>
      </c>
      <c r="P1802" s="10">
        <f t="shared" si="56"/>
        <v>42653.606134259258</v>
      </c>
      <c r="Q1802">
        <f t="shared" si="57"/>
        <v>2015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8300</v>
      </c>
      <c r="O1803" t="s">
        <v>8301</v>
      </c>
      <c r="P1803" s="10">
        <f t="shared" si="56"/>
        <v>42353.506944444445</v>
      </c>
      <c r="Q1803">
        <f t="shared" si="57"/>
        <v>2015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8300</v>
      </c>
      <c r="O1804" t="s">
        <v>8301</v>
      </c>
      <c r="P1804" s="10">
        <f t="shared" si="56"/>
        <v>42182.915972222225</v>
      </c>
      <c r="Q1804">
        <f t="shared" si="57"/>
        <v>2015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8300</v>
      </c>
      <c r="O1805" t="s">
        <v>8301</v>
      </c>
      <c r="P1805" s="10">
        <f t="shared" si="56"/>
        <v>42049.071550925932</v>
      </c>
      <c r="Q1805">
        <f t="shared" si="57"/>
        <v>2015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8300</v>
      </c>
      <c r="O1806" t="s">
        <v>8301</v>
      </c>
      <c r="P1806" s="10">
        <f t="shared" si="56"/>
        <v>42322.719953703709</v>
      </c>
      <c r="Q1806">
        <f t="shared" si="57"/>
        <v>2015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8300</v>
      </c>
      <c r="O1807" t="s">
        <v>8301</v>
      </c>
      <c r="P1807" s="10">
        <f t="shared" si="56"/>
        <v>42279.75</v>
      </c>
      <c r="Q1807">
        <f t="shared" si="57"/>
        <v>2015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8300</v>
      </c>
      <c r="O1808" t="s">
        <v>8301</v>
      </c>
      <c r="P1808" s="10">
        <f t="shared" si="56"/>
        <v>41912.638298611113</v>
      </c>
      <c r="Q1808">
        <f t="shared" si="57"/>
        <v>2015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8300</v>
      </c>
      <c r="O1809" t="s">
        <v>8301</v>
      </c>
      <c r="P1809" s="10">
        <f t="shared" si="56"/>
        <v>41910.068437499998</v>
      </c>
      <c r="Q1809">
        <f t="shared" si="57"/>
        <v>2015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8300</v>
      </c>
      <c r="O1810" t="s">
        <v>8301</v>
      </c>
      <c r="P1810" s="10">
        <f t="shared" si="56"/>
        <v>42777.680902777778</v>
      </c>
      <c r="Q1810">
        <f t="shared" si="57"/>
        <v>2015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8300</v>
      </c>
      <c r="O1811" t="s">
        <v>8301</v>
      </c>
      <c r="P1811" s="10">
        <f t="shared" si="56"/>
        <v>42064.907858796301</v>
      </c>
      <c r="Q1811">
        <f t="shared" si="57"/>
        <v>2015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8300</v>
      </c>
      <c r="O1812" t="s">
        <v>8301</v>
      </c>
      <c r="P1812" s="10">
        <f t="shared" si="56"/>
        <v>41872.91002314815</v>
      </c>
      <c r="Q1812">
        <f t="shared" si="57"/>
        <v>2015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8300</v>
      </c>
      <c r="O1813" t="s">
        <v>8301</v>
      </c>
      <c r="P1813" s="10">
        <f t="shared" si="56"/>
        <v>41936.166666666664</v>
      </c>
      <c r="Q1813">
        <f t="shared" si="57"/>
        <v>2015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8300</v>
      </c>
      <c r="O1814" t="s">
        <v>8301</v>
      </c>
      <c r="P1814" s="10">
        <f t="shared" si="56"/>
        <v>42554.318703703699</v>
      </c>
      <c r="Q1814">
        <f t="shared" si="57"/>
        <v>2015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8300</v>
      </c>
      <c r="O1815" t="s">
        <v>8301</v>
      </c>
      <c r="P1815" s="10">
        <f t="shared" si="56"/>
        <v>41859.889027777775</v>
      </c>
      <c r="Q1815">
        <f t="shared" si="57"/>
        <v>2015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8300</v>
      </c>
      <c r="O1816" t="s">
        <v>8301</v>
      </c>
      <c r="P1816" s="10">
        <f t="shared" si="56"/>
        <v>42063.314074074078</v>
      </c>
      <c r="Q1816">
        <f t="shared" si="57"/>
        <v>2015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8300</v>
      </c>
      <c r="O1817" t="s">
        <v>8301</v>
      </c>
      <c r="P1817" s="10">
        <f t="shared" si="56"/>
        <v>42186.906678240746</v>
      </c>
      <c r="Q1817">
        <f t="shared" si="57"/>
        <v>2015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8300</v>
      </c>
      <c r="O1818" t="s">
        <v>8301</v>
      </c>
      <c r="P1818" s="10">
        <f t="shared" si="56"/>
        <v>42576.791666666672</v>
      </c>
      <c r="Q1818">
        <f t="shared" si="57"/>
        <v>2015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8300</v>
      </c>
      <c r="O1819" t="s">
        <v>8301</v>
      </c>
      <c r="P1819" s="10">
        <f t="shared" si="56"/>
        <v>42765.290972222225</v>
      </c>
      <c r="Q1819">
        <f t="shared" si="57"/>
        <v>2015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8300</v>
      </c>
      <c r="O1820" t="s">
        <v>8301</v>
      </c>
      <c r="P1820" s="10">
        <f t="shared" si="56"/>
        <v>42097.192708333328</v>
      </c>
      <c r="Q1820">
        <f t="shared" si="57"/>
        <v>2015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8300</v>
      </c>
      <c r="O1821" t="s">
        <v>8301</v>
      </c>
      <c r="P1821" s="10">
        <f t="shared" si="56"/>
        <v>41850.752268518518</v>
      </c>
      <c r="Q1821">
        <f t="shared" si="57"/>
        <v>2015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8300</v>
      </c>
      <c r="O1822" t="s">
        <v>8301</v>
      </c>
      <c r="P1822" s="10">
        <f t="shared" si="56"/>
        <v>42095.042708333334</v>
      </c>
      <c r="Q1822">
        <f t="shared" si="57"/>
        <v>2015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8287</v>
      </c>
      <c r="O1823" t="s">
        <v>8288</v>
      </c>
      <c r="P1823" s="10">
        <f t="shared" si="56"/>
        <v>40971.319062499999</v>
      </c>
      <c r="Q1823">
        <f t="shared" si="57"/>
        <v>2015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8287</v>
      </c>
      <c r="O1824" t="s">
        <v>8288</v>
      </c>
      <c r="P1824" s="10">
        <f t="shared" si="56"/>
        <v>41670.792361111111</v>
      </c>
      <c r="Q1824">
        <f t="shared" si="57"/>
        <v>2015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8287</v>
      </c>
      <c r="O1825" t="s">
        <v>8288</v>
      </c>
      <c r="P1825" s="10">
        <f t="shared" si="56"/>
        <v>41206.684907407405</v>
      </c>
      <c r="Q1825">
        <f t="shared" si="57"/>
        <v>2015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t="s">
        <v>8288</v>
      </c>
      <c r="P1826" s="10">
        <f t="shared" si="56"/>
        <v>41647.088888888888</v>
      </c>
      <c r="Q1826">
        <f t="shared" si="57"/>
        <v>2015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8287</v>
      </c>
      <c r="O1827" t="s">
        <v>8288</v>
      </c>
      <c r="P1827" s="10">
        <f t="shared" si="56"/>
        <v>41466.83452546296</v>
      </c>
      <c r="Q1827">
        <f t="shared" si="57"/>
        <v>2015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8287</v>
      </c>
      <c r="O1828" t="s">
        <v>8288</v>
      </c>
      <c r="P1828" s="10">
        <f t="shared" si="56"/>
        <v>41687.923807870371</v>
      </c>
      <c r="Q1828">
        <f t="shared" si="57"/>
        <v>2015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8287</v>
      </c>
      <c r="O1829" t="s">
        <v>8288</v>
      </c>
      <c r="P1829" s="10">
        <f t="shared" si="56"/>
        <v>40605.325937499998</v>
      </c>
      <c r="Q1829">
        <f t="shared" si="57"/>
        <v>2015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8287</v>
      </c>
      <c r="O1830" t="s">
        <v>8288</v>
      </c>
      <c r="P1830" s="10">
        <f t="shared" si="56"/>
        <v>41768.916666666664</v>
      </c>
      <c r="Q1830">
        <f t="shared" si="57"/>
        <v>2015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8287</v>
      </c>
      <c r="O1831" t="s">
        <v>8288</v>
      </c>
      <c r="P1831" s="10">
        <f t="shared" si="56"/>
        <v>40564.916666666664</v>
      </c>
      <c r="Q1831">
        <f t="shared" si="57"/>
        <v>2015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8287</v>
      </c>
      <c r="O1832" t="s">
        <v>8288</v>
      </c>
      <c r="P1832" s="10">
        <f t="shared" si="56"/>
        <v>41694.684108796297</v>
      </c>
      <c r="Q1832">
        <f t="shared" si="57"/>
        <v>2015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8287</v>
      </c>
      <c r="O1833" t="s">
        <v>8288</v>
      </c>
      <c r="P1833" s="10">
        <f t="shared" si="56"/>
        <v>41041.996099537035</v>
      </c>
      <c r="Q1833">
        <f t="shared" si="57"/>
        <v>2015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8287</v>
      </c>
      <c r="O1834" t="s">
        <v>8288</v>
      </c>
      <c r="P1834" s="10">
        <f t="shared" si="56"/>
        <v>40606.539664351854</v>
      </c>
      <c r="Q1834">
        <f t="shared" si="57"/>
        <v>2015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8287</v>
      </c>
      <c r="O1835" t="s">
        <v>8288</v>
      </c>
      <c r="P1835" s="10">
        <f t="shared" si="56"/>
        <v>41335.332638888889</v>
      </c>
      <c r="Q1835">
        <f t="shared" si="57"/>
        <v>2015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8287</v>
      </c>
      <c r="O1836" t="s">
        <v>8288</v>
      </c>
      <c r="P1836" s="10">
        <f t="shared" si="56"/>
        <v>42028.964062500003</v>
      </c>
      <c r="Q1836">
        <f t="shared" si="57"/>
        <v>2015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8287</v>
      </c>
      <c r="O1837" t="s">
        <v>8288</v>
      </c>
      <c r="P1837" s="10">
        <f t="shared" si="56"/>
        <v>42460.660543981481</v>
      </c>
      <c r="Q1837">
        <f t="shared" si="57"/>
        <v>2015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8287</v>
      </c>
      <c r="O1838" t="s">
        <v>8288</v>
      </c>
      <c r="P1838" s="10">
        <f t="shared" si="56"/>
        <v>41322.809363425928</v>
      </c>
      <c r="Q1838">
        <f t="shared" si="57"/>
        <v>2015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8287</v>
      </c>
      <c r="O1839" t="s">
        <v>8288</v>
      </c>
      <c r="P1839" s="10">
        <f t="shared" si="56"/>
        <v>40986.006192129629</v>
      </c>
      <c r="Q1839">
        <f t="shared" si="57"/>
        <v>2015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8287</v>
      </c>
      <c r="O1840" t="s">
        <v>8288</v>
      </c>
      <c r="P1840" s="10">
        <f t="shared" si="56"/>
        <v>40817.125</v>
      </c>
      <c r="Q1840">
        <f t="shared" si="57"/>
        <v>2015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8287</v>
      </c>
      <c r="O1841" t="s">
        <v>8288</v>
      </c>
      <c r="P1841" s="10">
        <f t="shared" si="56"/>
        <v>42644.722013888888</v>
      </c>
      <c r="Q1841">
        <f t="shared" si="57"/>
        <v>2015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8287</v>
      </c>
      <c r="O1842" t="s">
        <v>8288</v>
      </c>
      <c r="P1842" s="10">
        <f t="shared" si="56"/>
        <v>41401.207638888889</v>
      </c>
      <c r="Q1842">
        <f t="shared" si="57"/>
        <v>2015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8287</v>
      </c>
      <c r="O1843" t="s">
        <v>8288</v>
      </c>
      <c r="P1843" s="10">
        <f t="shared" si="56"/>
        <v>41779.207638888889</v>
      </c>
      <c r="Q1843">
        <f t="shared" si="57"/>
        <v>2015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8287</v>
      </c>
      <c r="O1844" t="s">
        <v>8288</v>
      </c>
      <c r="P1844" s="10">
        <f t="shared" si="56"/>
        <v>42065.249305555553</v>
      </c>
      <c r="Q1844">
        <f t="shared" si="57"/>
        <v>2015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8287</v>
      </c>
      <c r="O1845" t="s">
        <v>8288</v>
      </c>
      <c r="P1845" s="10">
        <f t="shared" si="56"/>
        <v>40594.994837962964</v>
      </c>
      <c r="Q1845">
        <f t="shared" si="57"/>
        <v>2015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8287</v>
      </c>
      <c r="O1846" t="s">
        <v>8288</v>
      </c>
      <c r="P1846" s="10">
        <f t="shared" si="56"/>
        <v>40705.125</v>
      </c>
      <c r="Q1846">
        <f t="shared" si="57"/>
        <v>2015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8287</v>
      </c>
      <c r="O1847" t="s">
        <v>8288</v>
      </c>
      <c r="P1847" s="10">
        <f t="shared" si="56"/>
        <v>42538.204861111109</v>
      </c>
      <c r="Q1847">
        <f t="shared" si="57"/>
        <v>2015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8287</v>
      </c>
      <c r="O1848" t="s">
        <v>8288</v>
      </c>
      <c r="P1848" s="10">
        <f t="shared" si="56"/>
        <v>41258.650196759263</v>
      </c>
      <c r="Q1848">
        <f t="shared" si="57"/>
        <v>2015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t="s">
        <v>8288</v>
      </c>
      <c r="P1849" s="10">
        <f t="shared" si="56"/>
        <v>42115.236481481479</v>
      </c>
      <c r="Q1849">
        <f t="shared" si="57"/>
        <v>2015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8287</v>
      </c>
      <c r="O1850" t="s">
        <v>8288</v>
      </c>
      <c r="P1850" s="10">
        <f t="shared" si="56"/>
        <v>40755.290972222225</v>
      </c>
      <c r="Q1850">
        <f t="shared" si="57"/>
        <v>2015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8287</v>
      </c>
      <c r="O1851" t="s">
        <v>8288</v>
      </c>
      <c r="P1851" s="10">
        <f t="shared" si="56"/>
        <v>41199.845590277779</v>
      </c>
      <c r="Q1851">
        <f t="shared" si="57"/>
        <v>2015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8287</v>
      </c>
      <c r="O1852" t="s">
        <v>8288</v>
      </c>
      <c r="P1852" s="10">
        <f t="shared" si="56"/>
        <v>41830.959490740745</v>
      </c>
      <c r="Q1852">
        <f t="shared" si="57"/>
        <v>2015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8287</v>
      </c>
      <c r="O1853" t="s">
        <v>8288</v>
      </c>
      <c r="P1853" s="10">
        <f t="shared" si="56"/>
        <v>41848.041666666664</v>
      </c>
      <c r="Q1853">
        <f t="shared" si="57"/>
        <v>2015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8287</v>
      </c>
      <c r="O1854" t="s">
        <v>8288</v>
      </c>
      <c r="P1854" s="10">
        <f t="shared" si="56"/>
        <v>42119</v>
      </c>
      <c r="Q1854">
        <f t="shared" si="57"/>
        <v>2015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8287</v>
      </c>
      <c r="O1855" t="s">
        <v>8288</v>
      </c>
      <c r="P1855" s="10">
        <f t="shared" si="56"/>
        <v>41227.102048611108</v>
      </c>
      <c r="Q1855">
        <f t="shared" si="57"/>
        <v>2015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8287</v>
      </c>
      <c r="O1856" t="s">
        <v>8288</v>
      </c>
      <c r="P1856" s="10">
        <f t="shared" si="56"/>
        <v>41418.021261574075</v>
      </c>
      <c r="Q1856">
        <f t="shared" si="57"/>
        <v>2015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8287</v>
      </c>
      <c r="O1857" t="s">
        <v>8288</v>
      </c>
      <c r="P1857" s="10">
        <f t="shared" si="56"/>
        <v>41645.538657407407</v>
      </c>
      <c r="Q1857">
        <f t="shared" si="57"/>
        <v>2015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8287</v>
      </c>
      <c r="O1858" t="s">
        <v>8288</v>
      </c>
      <c r="P1858" s="10">
        <f t="shared" si="56"/>
        <v>41838.854999999996</v>
      </c>
      <c r="Q1858">
        <f t="shared" si="57"/>
        <v>2015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t="s">
        <v>8288</v>
      </c>
      <c r="P1859" s="10">
        <f t="shared" ref="P1859:P1922" si="58">(((I1859/60)/60)/24)+DATE(1970,1,1)</f>
        <v>41894.76866898148</v>
      </c>
      <c r="Q1859">
        <f t="shared" ref="Q1859:Q1922" si="59">YEAR(42208.125)</f>
        <v>2015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8287</v>
      </c>
      <c r="O1860" t="s">
        <v>8288</v>
      </c>
      <c r="P1860" s="10">
        <f t="shared" si="58"/>
        <v>40893.242141203707</v>
      </c>
      <c r="Q1860">
        <f t="shared" si="59"/>
        <v>2015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8287</v>
      </c>
      <c r="O1861" t="s">
        <v>8288</v>
      </c>
      <c r="P1861" s="10">
        <f t="shared" si="58"/>
        <v>40808.770011574074</v>
      </c>
      <c r="Q1861">
        <f t="shared" si="59"/>
        <v>2015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8287</v>
      </c>
      <c r="O1862" t="s">
        <v>8288</v>
      </c>
      <c r="P1862" s="10">
        <f t="shared" si="58"/>
        <v>41676.709305555552</v>
      </c>
      <c r="Q1862">
        <f t="shared" si="59"/>
        <v>2015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8295</v>
      </c>
      <c r="O1863" t="s">
        <v>8297</v>
      </c>
      <c r="P1863" s="10">
        <f t="shared" si="58"/>
        <v>42030.300243055557</v>
      </c>
      <c r="Q1863">
        <f t="shared" si="59"/>
        <v>2015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8295</v>
      </c>
      <c r="O1864" t="s">
        <v>8297</v>
      </c>
      <c r="P1864" s="10">
        <f t="shared" si="58"/>
        <v>42802.3125</v>
      </c>
      <c r="Q1864">
        <f t="shared" si="59"/>
        <v>2015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8295</v>
      </c>
      <c r="O1865" t="s">
        <v>8297</v>
      </c>
      <c r="P1865" s="10">
        <f t="shared" si="58"/>
        <v>41802.797280092593</v>
      </c>
      <c r="Q1865">
        <f t="shared" si="59"/>
        <v>2015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8295</v>
      </c>
      <c r="O1866" t="s">
        <v>8297</v>
      </c>
      <c r="P1866" s="10">
        <f t="shared" si="58"/>
        <v>41763.716435185182</v>
      </c>
      <c r="Q1866">
        <f t="shared" si="59"/>
        <v>2015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8295</v>
      </c>
      <c r="O1867" t="s">
        <v>8297</v>
      </c>
      <c r="P1867" s="10">
        <f t="shared" si="58"/>
        <v>42680.409108796302</v>
      </c>
      <c r="Q1867">
        <f t="shared" si="59"/>
        <v>2015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8295</v>
      </c>
      <c r="O1868" t="s">
        <v>8297</v>
      </c>
      <c r="P1868" s="10">
        <f t="shared" si="58"/>
        <v>42795.166666666672</v>
      </c>
      <c r="Q1868">
        <f t="shared" si="59"/>
        <v>2015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8295</v>
      </c>
      <c r="O1869" t="s">
        <v>8297</v>
      </c>
      <c r="P1869" s="10">
        <f t="shared" si="58"/>
        <v>42679.924907407403</v>
      </c>
      <c r="Q1869">
        <f t="shared" si="59"/>
        <v>2015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8295</v>
      </c>
      <c r="O1870" t="s">
        <v>8297</v>
      </c>
      <c r="P1870" s="10">
        <f t="shared" si="58"/>
        <v>42353.332638888889</v>
      </c>
      <c r="Q1870">
        <f t="shared" si="59"/>
        <v>2015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8295</v>
      </c>
      <c r="O1871" t="s">
        <v>8297</v>
      </c>
      <c r="P1871" s="10">
        <f t="shared" si="58"/>
        <v>42739.002881944441</v>
      </c>
      <c r="Q1871">
        <f t="shared" si="59"/>
        <v>2015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8295</v>
      </c>
      <c r="O1872" t="s">
        <v>8297</v>
      </c>
      <c r="P1872" s="10">
        <f t="shared" si="58"/>
        <v>42400.178472222222</v>
      </c>
      <c r="Q1872">
        <f t="shared" si="59"/>
        <v>2015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8295</v>
      </c>
      <c r="O1873" t="s">
        <v>8297</v>
      </c>
      <c r="P1873" s="10">
        <f t="shared" si="58"/>
        <v>41963.825243055559</v>
      </c>
      <c r="Q1873">
        <f t="shared" si="59"/>
        <v>2015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8295</v>
      </c>
      <c r="O1874" t="s">
        <v>8297</v>
      </c>
      <c r="P1874" s="10">
        <f t="shared" si="58"/>
        <v>42185.129652777774</v>
      </c>
      <c r="Q1874">
        <f t="shared" si="59"/>
        <v>2015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8295</v>
      </c>
      <c r="O1875" t="s">
        <v>8297</v>
      </c>
      <c r="P1875" s="10">
        <f t="shared" si="58"/>
        <v>42193.697916666672</v>
      </c>
      <c r="Q1875">
        <f t="shared" si="59"/>
        <v>2015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8295</v>
      </c>
      <c r="O1876" t="s">
        <v>8297</v>
      </c>
      <c r="P1876" s="10">
        <f t="shared" si="58"/>
        <v>42549.969131944439</v>
      </c>
      <c r="Q1876">
        <f t="shared" si="59"/>
        <v>2015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8295</v>
      </c>
      <c r="O1877" t="s">
        <v>8297</v>
      </c>
      <c r="P1877" s="10">
        <f t="shared" si="58"/>
        <v>42588.899398148147</v>
      </c>
      <c r="Q1877">
        <f t="shared" si="59"/>
        <v>2015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8295</v>
      </c>
      <c r="O1878" t="s">
        <v>8297</v>
      </c>
      <c r="P1878" s="10">
        <f t="shared" si="58"/>
        <v>41806.284780092588</v>
      </c>
      <c r="Q1878">
        <f t="shared" si="59"/>
        <v>2015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8295</v>
      </c>
      <c r="O1879" t="s">
        <v>8297</v>
      </c>
      <c r="P1879" s="10">
        <f t="shared" si="58"/>
        <v>42064.029224537036</v>
      </c>
      <c r="Q1879">
        <f t="shared" si="59"/>
        <v>2015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8295</v>
      </c>
      <c r="O1880" t="s">
        <v>8297</v>
      </c>
      <c r="P1880" s="10">
        <f t="shared" si="58"/>
        <v>41803.008738425924</v>
      </c>
      <c r="Q1880">
        <f t="shared" si="59"/>
        <v>2015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8295</v>
      </c>
      <c r="O1881" t="s">
        <v>8297</v>
      </c>
      <c r="P1881" s="10">
        <f t="shared" si="58"/>
        <v>42443.607974537037</v>
      </c>
      <c r="Q1881">
        <f t="shared" si="59"/>
        <v>2015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8295</v>
      </c>
      <c r="O1882" t="s">
        <v>8297</v>
      </c>
      <c r="P1882" s="10">
        <f t="shared" si="58"/>
        <v>42459.525231481486</v>
      </c>
      <c r="Q1882">
        <f t="shared" si="59"/>
        <v>2015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8287</v>
      </c>
      <c r="O1883" t="s">
        <v>8291</v>
      </c>
      <c r="P1883" s="10">
        <f t="shared" si="58"/>
        <v>42073.110983796301</v>
      </c>
      <c r="Q1883">
        <f t="shared" si="59"/>
        <v>2015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8287</v>
      </c>
      <c r="O1884" t="s">
        <v>8291</v>
      </c>
      <c r="P1884" s="10">
        <f t="shared" si="58"/>
        <v>41100.991666666669</v>
      </c>
      <c r="Q1884">
        <f t="shared" si="59"/>
        <v>2015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8287</v>
      </c>
      <c r="O1885" t="s">
        <v>8291</v>
      </c>
      <c r="P1885" s="10">
        <f t="shared" si="58"/>
        <v>41007.906342592592</v>
      </c>
      <c r="Q1885">
        <f t="shared" si="59"/>
        <v>2015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8287</v>
      </c>
      <c r="O1886" t="s">
        <v>8291</v>
      </c>
      <c r="P1886" s="10">
        <f t="shared" si="58"/>
        <v>41240.5</v>
      </c>
      <c r="Q1886">
        <f t="shared" si="59"/>
        <v>2015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8287</v>
      </c>
      <c r="O1887" t="s">
        <v>8291</v>
      </c>
      <c r="P1887" s="10">
        <f t="shared" si="58"/>
        <v>41131.916666666664</v>
      </c>
      <c r="Q1887">
        <f t="shared" si="59"/>
        <v>2015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8287</v>
      </c>
      <c r="O1888" t="s">
        <v>8291</v>
      </c>
      <c r="P1888" s="10">
        <f t="shared" si="58"/>
        <v>41955.94835648148</v>
      </c>
      <c r="Q1888">
        <f t="shared" si="59"/>
        <v>2015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8287</v>
      </c>
      <c r="O1889" t="s">
        <v>8291</v>
      </c>
      <c r="P1889" s="10">
        <f t="shared" si="58"/>
        <v>42341.895833333328</v>
      </c>
      <c r="Q1889">
        <f t="shared" si="59"/>
        <v>2015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8287</v>
      </c>
      <c r="O1890" t="s">
        <v>8291</v>
      </c>
      <c r="P1890" s="10">
        <f t="shared" si="58"/>
        <v>40330.207638888889</v>
      </c>
      <c r="Q1890">
        <f t="shared" si="59"/>
        <v>2015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8287</v>
      </c>
      <c r="O1891" t="s">
        <v>8291</v>
      </c>
      <c r="P1891" s="10">
        <f t="shared" si="58"/>
        <v>41344.751689814817</v>
      </c>
      <c r="Q1891">
        <f t="shared" si="59"/>
        <v>2015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8287</v>
      </c>
      <c r="O1892" t="s">
        <v>8291</v>
      </c>
      <c r="P1892" s="10">
        <f t="shared" si="58"/>
        <v>41258.786203703705</v>
      </c>
      <c r="Q1892">
        <f t="shared" si="59"/>
        <v>2015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8287</v>
      </c>
      <c r="O1893" t="s">
        <v>8291</v>
      </c>
      <c r="P1893" s="10">
        <f t="shared" si="58"/>
        <v>40381.25</v>
      </c>
      <c r="Q1893">
        <f t="shared" si="59"/>
        <v>2015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8287</v>
      </c>
      <c r="O1894" t="s">
        <v>8291</v>
      </c>
      <c r="P1894" s="10">
        <f t="shared" si="58"/>
        <v>40701.637511574074</v>
      </c>
      <c r="Q1894">
        <f t="shared" si="59"/>
        <v>2015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8287</v>
      </c>
      <c r="O1895" t="s">
        <v>8291</v>
      </c>
      <c r="P1895" s="10">
        <f t="shared" si="58"/>
        <v>40649.165972222225</v>
      </c>
      <c r="Q1895">
        <f t="shared" si="59"/>
        <v>2015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8287</v>
      </c>
      <c r="O1896" t="s">
        <v>8291</v>
      </c>
      <c r="P1896" s="10">
        <f t="shared" si="58"/>
        <v>40951.904895833337</v>
      </c>
      <c r="Q1896">
        <f t="shared" si="59"/>
        <v>2015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8287</v>
      </c>
      <c r="O1897" t="s">
        <v>8291</v>
      </c>
      <c r="P1897" s="10">
        <f t="shared" si="58"/>
        <v>42297.746782407412</v>
      </c>
      <c r="Q1897">
        <f t="shared" si="59"/>
        <v>2015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8287</v>
      </c>
      <c r="O1898" t="s">
        <v>8291</v>
      </c>
      <c r="P1898" s="10">
        <f t="shared" si="58"/>
        <v>41011.710243055553</v>
      </c>
      <c r="Q1898">
        <f t="shared" si="59"/>
        <v>2015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8287</v>
      </c>
      <c r="O1899" t="s">
        <v>8291</v>
      </c>
      <c r="P1899" s="10">
        <f t="shared" si="58"/>
        <v>41702.875</v>
      </c>
      <c r="Q1899">
        <f t="shared" si="59"/>
        <v>2015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8287</v>
      </c>
      <c r="O1900" t="s">
        <v>8291</v>
      </c>
      <c r="P1900" s="10">
        <f t="shared" si="58"/>
        <v>42401.75</v>
      </c>
      <c r="Q1900">
        <f t="shared" si="59"/>
        <v>2015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8287</v>
      </c>
      <c r="O1901" t="s">
        <v>8291</v>
      </c>
      <c r="P1901" s="10">
        <f t="shared" si="58"/>
        <v>42088.90006944444</v>
      </c>
      <c r="Q1901">
        <f t="shared" si="59"/>
        <v>2015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8287</v>
      </c>
      <c r="O1902" t="s">
        <v>8291</v>
      </c>
      <c r="P1902" s="10">
        <f t="shared" si="58"/>
        <v>41188.415972222225</v>
      </c>
      <c r="Q1902">
        <f t="shared" si="59"/>
        <v>2015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 t="s">
        <v>8310</v>
      </c>
      <c r="P1903" s="10">
        <f t="shared" si="58"/>
        <v>42146.541666666672</v>
      </c>
      <c r="Q1903">
        <f t="shared" si="59"/>
        <v>2015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 t="s">
        <v>8310</v>
      </c>
      <c r="P1904" s="10">
        <f t="shared" si="58"/>
        <v>42067.789895833332</v>
      </c>
      <c r="Q1904">
        <f t="shared" si="59"/>
        <v>2015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 t="s">
        <v>8310</v>
      </c>
      <c r="P1905" s="10">
        <f t="shared" si="58"/>
        <v>42762.770729166667</v>
      </c>
      <c r="Q1905">
        <f t="shared" si="59"/>
        <v>2015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 t="s">
        <v>8310</v>
      </c>
      <c r="P1906" s="10">
        <f t="shared" si="58"/>
        <v>42371.685428240744</v>
      </c>
      <c r="Q1906">
        <f t="shared" si="59"/>
        <v>2015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 t="s">
        <v>8310</v>
      </c>
      <c r="P1907" s="10">
        <f t="shared" si="58"/>
        <v>41889.925856481481</v>
      </c>
      <c r="Q1907">
        <f t="shared" si="59"/>
        <v>2015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 t="s">
        <v>8310</v>
      </c>
      <c r="P1908" s="10">
        <f t="shared" si="58"/>
        <v>42544.671099537038</v>
      </c>
      <c r="Q1908">
        <f t="shared" si="59"/>
        <v>2015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 t="s">
        <v>8310</v>
      </c>
      <c r="P1909" s="10">
        <f t="shared" si="58"/>
        <v>41782.587094907409</v>
      </c>
      <c r="Q1909">
        <f t="shared" si="59"/>
        <v>2015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 t="s">
        <v>8310</v>
      </c>
      <c r="P1910" s="10">
        <f t="shared" si="58"/>
        <v>42733.917824074073</v>
      </c>
      <c r="Q1910">
        <f t="shared" si="59"/>
        <v>2015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 t="s">
        <v>8310</v>
      </c>
      <c r="P1911" s="10">
        <f t="shared" si="58"/>
        <v>41935.429155092592</v>
      </c>
      <c r="Q1911">
        <f t="shared" si="59"/>
        <v>2015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 t="s">
        <v>8310</v>
      </c>
      <c r="P1912" s="10">
        <f t="shared" si="58"/>
        <v>42308.947916666672</v>
      </c>
      <c r="Q1912">
        <f t="shared" si="59"/>
        <v>2015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 t="s">
        <v>8310</v>
      </c>
      <c r="P1913" s="10">
        <f t="shared" si="58"/>
        <v>41860.033958333333</v>
      </c>
      <c r="Q1913">
        <f t="shared" si="59"/>
        <v>2015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 t="s">
        <v>8310</v>
      </c>
      <c r="P1914" s="10">
        <f t="shared" si="58"/>
        <v>42159.226388888885</v>
      </c>
      <c r="Q1914">
        <f t="shared" si="59"/>
        <v>2015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 t="s">
        <v>8310</v>
      </c>
      <c r="P1915" s="10">
        <f t="shared" si="58"/>
        <v>41920.511319444442</v>
      </c>
      <c r="Q1915">
        <f t="shared" si="59"/>
        <v>2015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 t="s">
        <v>8310</v>
      </c>
      <c r="P1916" s="10">
        <f t="shared" si="58"/>
        <v>41944.165972222225</v>
      </c>
      <c r="Q1916">
        <f t="shared" si="59"/>
        <v>2015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 t="s">
        <v>8310</v>
      </c>
      <c r="P1917" s="10">
        <f t="shared" si="58"/>
        <v>41884.04886574074</v>
      </c>
      <c r="Q1917">
        <f t="shared" si="59"/>
        <v>2015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 t="s">
        <v>8310</v>
      </c>
      <c r="P1918" s="10">
        <f t="shared" si="58"/>
        <v>42681.758969907409</v>
      </c>
      <c r="Q1918">
        <f t="shared" si="59"/>
        <v>2015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 t="s">
        <v>8310</v>
      </c>
      <c r="P1919" s="10">
        <f t="shared" si="58"/>
        <v>42776.270057870366</v>
      </c>
      <c r="Q1919">
        <f t="shared" si="59"/>
        <v>2015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 t="s">
        <v>8310</v>
      </c>
      <c r="P1920" s="10">
        <f t="shared" si="58"/>
        <v>41863.789942129632</v>
      </c>
      <c r="Q1920">
        <f t="shared" si="59"/>
        <v>2015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 t="s">
        <v>8310</v>
      </c>
      <c r="P1921" s="10">
        <f t="shared" si="58"/>
        <v>42143.875567129624</v>
      </c>
      <c r="Q1921">
        <f t="shared" si="59"/>
        <v>2015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 t="s">
        <v>8310</v>
      </c>
      <c r="P1922" s="10">
        <f t="shared" si="58"/>
        <v>42298.958333333328</v>
      </c>
      <c r="Q1922">
        <f t="shared" si="59"/>
        <v>2015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8287</v>
      </c>
      <c r="O1923" t="s">
        <v>8291</v>
      </c>
      <c r="P1923" s="10">
        <f t="shared" ref="P1923:P1986" si="60">(((I1923/60)/60)/24)+DATE(1970,1,1)</f>
        <v>41104.221562500003</v>
      </c>
      <c r="Q1923">
        <f t="shared" ref="Q1923:Q1986" si="61">YEAR(42208.125)</f>
        <v>2015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8287</v>
      </c>
      <c r="O1924" t="s">
        <v>8291</v>
      </c>
      <c r="P1924" s="10">
        <f t="shared" si="60"/>
        <v>41620.255868055552</v>
      </c>
      <c r="Q1924">
        <f t="shared" si="61"/>
        <v>2015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8287</v>
      </c>
      <c r="O1925" t="s">
        <v>8291</v>
      </c>
      <c r="P1925" s="10">
        <f t="shared" si="60"/>
        <v>40813.207638888889</v>
      </c>
      <c r="Q1925">
        <f t="shared" si="61"/>
        <v>2015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8287</v>
      </c>
      <c r="O1926" t="s">
        <v>8291</v>
      </c>
      <c r="P1926" s="10">
        <f t="shared" si="60"/>
        <v>41654.814583333333</v>
      </c>
      <c r="Q1926">
        <f t="shared" si="61"/>
        <v>2015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8287</v>
      </c>
      <c r="O1927" t="s">
        <v>8291</v>
      </c>
      <c r="P1927" s="10">
        <f t="shared" si="60"/>
        <v>41558</v>
      </c>
      <c r="Q1927">
        <f t="shared" si="61"/>
        <v>2015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8287</v>
      </c>
      <c r="O1928" t="s">
        <v>8291</v>
      </c>
      <c r="P1928" s="10">
        <f t="shared" si="60"/>
        <v>40484.018055555556</v>
      </c>
      <c r="Q1928">
        <f t="shared" si="61"/>
        <v>2015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8287</v>
      </c>
      <c r="O1929" t="s">
        <v>8291</v>
      </c>
      <c r="P1929" s="10">
        <f t="shared" si="60"/>
        <v>40976.207638888889</v>
      </c>
      <c r="Q1929">
        <f t="shared" si="61"/>
        <v>2015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8287</v>
      </c>
      <c r="O1930" t="s">
        <v>8291</v>
      </c>
      <c r="P1930" s="10">
        <f t="shared" si="60"/>
        <v>41401.648078703707</v>
      </c>
      <c r="Q1930">
        <f t="shared" si="61"/>
        <v>2015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8287</v>
      </c>
      <c r="O1931" t="s">
        <v>8291</v>
      </c>
      <c r="P1931" s="10">
        <f t="shared" si="60"/>
        <v>40729.021597222221</v>
      </c>
      <c r="Q1931">
        <f t="shared" si="61"/>
        <v>2015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8287</v>
      </c>
      <c r="O1932" t="s">
        <v>8291</v>
      </c>
      <c r="P1932" s="10">
        <f t="shared" si="60"/>
        <v>41462.558819444443</v>
      </c>
      <c r="Q1932">
        <f t="shared" si="61"/>
        <v>2015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8287</v>
      </c>
      <c r="O1933" t="s">
        <v>8291</v>
      </c>
      <c r="P1933" s="10">
        <f t="shared" si="60"/>
        <v>41051.145833333336</v>
      </c>
      <c r="Q1933">
        <f t="shared" si="61"/>
        <v>2015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8287</v>
      </c>
      <c r="O1934" t="s">
        <v>8291</v>
      </c>
      <c r="P1934" s="10">
        <f t="shared" si="60"/>
        <v>40932.809872685182</v>
      </c>
      <c r="Q1934">
        <f t="shared" si="61"/>
        <v>2015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8287</v>
      </c>
      <c r="O1935" t="s">
        <v>8291</v>
      </c>
      <c r="P1935" s="10">
        <f t="shared" si="60"/>
        <v>41909.130868055552</v>
      </c>
      <c r="Q1935">
        <f t="shared" si="61"/>
        <v>2015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8287</v>
      </c>
      <c r="O1936" t="s">
        <v>8291</v>
      </c>
      <c r="P1936" s="10">
        <f t="shared" si="60"/>
        <v>40902.208333333336</v>
      </c>
      <c r="Q1936">
        <f t="shared" si="61"/>
        <v>2015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8287</v>
      </c>
      <c r="O1937" t="s">
        <v>8291</v>
      </c>
      <c r="P1937" s="10">
        <f t="shared" si="60"/>
        <v>41811.207638888889</v>
      </c>
      <c r="Q1937">
        <f t="shared" si="61"/>
        <v>2015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8287</v>
      </c>
      <c r="O1938" t="s">
        <v>8291</v>
      </c>
      <c r="P1938" s="10">
        <f t="shared" si="60"/>
        <v>40883.249305555553</v>
      </c>
      <c r="Q1938">
        <f t="shared" si="61"/>
        <v>2015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8287</v>
      </c>
      <c r="O1939" t="s">
        <v>8291</v>
      </c>
      <c r="P1939" s="10">
        <f t="shared" si="60"/>
        <v>41075.165972222225</v>
      </c>
      <c r="Q1939">
        <f t="shared" si="61"/>
        <v>2015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8287</v>
      </c>
      <c r="O1940" t="s">
        <v>8291</v>
      </c>
      <c r="P1940" s="10">
        <f t="shared" si="60"/>
        <v>41457.208333333336</v>
      </c>
      <c r="Q1940">
        <f t="shared" si="61"/>
        <v>2015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8287</v>
      </c>
      <c r="O1941" t="s">
        <v>8291</v>
      </c>
      <c r="P1941" s="10">
        <f t="shared" si="60"/>
        <v>41343.943379629629</v>
      </c>
      <c r="Q1941">
        <f t="shared" si="61"/>
        <v>2015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8287</v>
      </c>
      <c r="O1942" t="s">
        <v>8291</v>
      </c>
      <c r="P1942" s="10">
        <f t="shared" si="60"/>
        <v>40709.165972222225</v>
      </c>
      <c r="Q1942">
        <f t="shared" si="61"/>
        <v>2015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t="s">
        <v>8311</v>
      </c>
      <c r="P1943" s="10">
        <f t="shared" si="60"/>
        <v>41774.290868055556</v>
      </c>
      <c r="Q1943">
        <f t="shared" si="61"/>
        <v>2015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t="s">
        <v>8311</v>
      </c>
      <c r="P1944" s="10">
        <f t="shared" si="60"/>
        <v>40728.828009259261</v>
      </c>
      <c r="Q1944">
        <f t="shared" si="61"/>
        <v>2015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t="s">
        <v>8311</v>
      </c>
      <c r="P1945" s="10">
        <f t="shared" si="60"/>
        <v>42593.269861111112</v>
      </c>
      <c r="Q1945">
        <f t="shared" si="61"/>
        <v>2015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t="s">
        <v>8311</v>
      </c>
      <c r="P1946" s="10">
        <f t="shared" si="60"/>
        <v>41760.584374999999</v>
      </c>
      <c r="Q1946">
        <f t="shared" si="61"/>
        <v>2015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t="s">
        <v>8311</v>
      </c>
      <c r="P1947" s="10">
        <f t="shared" si="60"/>
        <v>42197.251828703709</v>
      </c>
      <c r="Q1947">
        <f t="shared" si="61"/>
        <v>2015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t="s">
        <v>8311</v>
      </c>
      <c r="P1948" s="10">
        <f t="shared" si="60"/>
        <v>41749.108344907407</v>
      </c>
      <c r="Q1948">
        <f t="shared" si="61"/>
        <v>2015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t="s">
        <v>8311</v>
      </c>
      <c r="P1949" s="10">
        <f t="shared" si="60"/>
        <v>40140.249305555553</v>
      </c>
      <c r="Q1949">
        <f t="shared" si="61"/>
        <v>2015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t="s">
        <v>8311</v>
      </c>
      <c r="P1950" s="10">
        <f t="shared" si="60"/>
        <v>42527.709722222222</v>
      </c>
      <c r="Q1950">
        <f t="shared" si="61"/>
        <v>2015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t="s">
        <v>8311</v>
      </c>
      <c r="P1951" s="10">
        <f t="shared" si="60"/>
        <v>41830.423043981478</v>
      </c>
      <c r="Q1951">
        <f t="shared" si="61"/>
        <v>2015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t="s">
        <v>8311</v>
      </c>
      <c r="P1952" s="10">
        <f t="shared" si="60"/>
        <v>40655.181400462963</v>
      </c>
      <c r="Q1952">
        <f t="shared" si="61"/>
        <v>2015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t="s">
        <v>8311</v>
      </c>
      <c r="P1953" s="10">
        <f t="shared" si="60"/>
        <v>42681.462233796294</v>
      </c>
      <c r="Q1953">
        <f t="shared" si="61"/>
        <v>2015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t="s">
        <v>8311</v>
      </c>
      <c r="P1954" s="10">
        <f t="shared" si="60"/>
        <v>41563.60665509259</v>
      </c>
      <c r="Q1954">
        <f t="shared" si="61"/>
        <v>2015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t="s">
        <v>8311</v>
      </c>
      <c r="P1955" s="10">
        <f t="shared" si="60"/>
        <v>40970.125</v>
      </c>
      <c r="Q1955">
        <f t="shared" si="61"/>
        <v>2015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t="s">
        <v>8311</v>
      </c>
      <c r="P1956" s="10">
        <f t="shared" si="60"/>
        <v>42441.208333333328</v>
      </c>
      <c r="Q1956">
        <f t="shared" si="61"/>
        <v>2015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t="s">
        <v>8311</v>
      </c>
      <c r="P1957" s="10">
        <f t="shared" si="60"/>
        <v>41052.791666666664</v>
      </c>
      <c r="Q1957">
        <f t="shared" si="61"/>
        <v>2015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t="s">
        <v>8311</v>
      </c>
      <c r="P1958" s="10">
        <f t="shared" si="60"/>
        <v>42112.882002314815</v>
      </c>
      <c r="Q1958">
        <f t="shared" si="61"/>
        <v>2015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t="s">
        <v>8311</v>
      </c>
      <c r="P1959" s="10">
        <f t="shared" si="60"/>
        <v>41209.098530092589</v>
      </c>
      <c r="Q1959">
        <f t="shared" si="61"/>
        <v>2015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t="s">
        <v>8311</v>
      </c>
      <c r="P1960" s="10">
        <f t="shared" si="60"/>
        <v>41356.94630787037</v>
      </c>
      <c r="Q1960">
        <f t="shared" si="61"/>
        <v>2015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t="s">
        <v>8311</v>
      </c>
      <c r="P1961" s="10">
        <f t="shared" si="60"/>
        <v>41913</v>
      </c>
      <c r="Q1961">
        <f t="shared" si="61"/>
        <v>2015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t="s">
        <v>8311</v>
      </c>
      <c r="P1962" s="10">
        <f t="shared" si="60"/>
        <v>41994.362743055557</v>
      </c>
      <c r="Q1962">
        <f t="shared" si="61"/>
        <v>2015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t="s">
        <v>8311</v>
      </c>
      <c r="P1963" s="10">
        <f t="shared" si="60"/>
        <v>41188.165972222225</v>
      </c>
      <c r="Q1963">
        <f t="shared" si="61"/>
        <v>2015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t="s">
        <v>8311</v>
      </c>
      <c r="P1964" s="10">
        <f t="shared" si="60"/>
        <v>41772.780509259261</v>
      </c>
      <c r="Q1964">
        <f t="shared" si="61"/>
        <v>2015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t="s">
        <v>8311</v>
      </c>
      <c r="P1965" s="10">
        <f t="shared" si="60"/>
        <v>41898.429791666669</v>
      </c>
      <c r="Q1965">
        <f t="shared" si="61"/>
        <v>2015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t="s">
        <v>8311</v>
      </c>
      <c r="P1966" s="10">
        <f t="shared" si="60"/>
        <v>42482.272824074069</v>
      </c>
      <c r="Q1966">
        <f t="shared" si="61"/>
        <v>2015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t="s">
        <v>8311</v>
      </c>
      <c r="P1967" s="10">
        <f t="shared" si="60"/>
        <v>40920.041666666664</v>
      </c>
      <c r="Q1967">
        <f t="shared" si="61"/>
        <v>2015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t="s">
        <v>8311</v>
      </c>
      <c r="P1968" s="10">
        <f t="shared" si="60"/>
        <v>41865.540486111109</v>
      </c>
      <c r="Q1968">
        <f t="shared" si="61"/>
        <v>2015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t="s">
        <v>8311</v>
      </c>
      <c r="P1969" s="10">
        <f t="shared" si="60"/>
        <v>41760.663530092592</v>
      </c>
      <c r="Q1969">
        <f t="shared" si="61"/>
        <v>2015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t="s">
        <v>8311</v>
      </c>
      <c r="P1970" s="10">
        <f t="shared" si="60"/>
        <v>42707.628645833334</v>
      </c>
      <c r="Q1970">
        <f t="shared" si="61"/>
        <v>2015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t="s">
        <v>8311</v>
      </c>
      <c r="P1971" s="10">
        <f t="shared" si="60"/>
        <v>42587.792453703703</v>
      </c>
      <c r="Q1971">
        <f t="shared" si="61"/>
        <v>2015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t="s">
        <v>8311</v>
      </c>
      <c r="P1972" s="10">
        <f t="shared" si="60"/>
        <v>41384.151631944449</v>
      </c>
      <c r="Q1972">
        <f t="shared" si="61"/>
        <v>2015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t="s">
        <v>8311</v>
      </c>
      <c r="P1973" s="10">
        <f t="shared" si="60"/>
        <v>41593.166666666664</v>
      </c>
      <c r="Q1973">
        <f t="shared" si="61"/>
        <v>2015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t="s">
        <v>8311</v>
      </c>
      <c r="P1974" s="10">
        <f t="shared" si="60"/>
        <v>41231.053749999999</v>
      </c>
      <c r="Q1974">
        <f t="shared" si="61"/>
        <v>2015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t="s">
        <v>8311</v>
      </c>
      <c r="P1975" s="10">
        <f t="shared" si="60"/>
        <v>42588.291666666672</v>
      </c>
      <c r="Q1975">
        <f t="shared" si="61"/>
        <v>2015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t="s">
        <v>8311</v>
      </c>
      <c r="P1976" s="10">
        <f t="shared" si="60"/>
        <v>41505.334131944444</v>
      </c>
      <c r="Q1976">
        <f t="shared" si="61"/>
        <v>2015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t="s">
        <v>8311</v>
      </c>
      <c r="P1977" s="10">
        <f t="shared" si="60"/>
        <v>41343.755219907405</v>
      </c>
      <c r="Q1977">
        <f t="shared" si="61"/>
        <v>2015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t="s">
        <v>8311</v>
      </c>
      <c r="P1978" s="10">
        <f t="shared" si="60"/>
        <v>41468.899594907409</v>
      </c>
      <c r="Q1978">
        <f t="shared" si="61"/>
        <v>2015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t="s">
        <v>8311</v>
      </c>
      <c r="P1979" s="10">
        <f t="shared" si="60"/>
        <v>42357.332638888889</v>
      </c>
      <c r="Q1979">
        <f t="shared" si="61"/>
        <v>2015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t="s">
        <v>8311</v>
      </c>
      <c r="P1980" s="10">
        <f t="shared" si="60"/>
        <v>41072.291666666664</v>
      </c>
      <c r="Q1980">
        <f t="shared" si="61"/>
        <v>2015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t="s">
        <v>8311</v>
      </c>
      <c r="P1981" s="10">
        <f t="shared" si="60"/>
        <v>42327.207638888889</v>
      </c>
      <c r="Q1981">
        <f t="shared" si="61"/>
        <v>2015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t="s">
        <v>8311</v>
      </c>
      <c r="P1982" s="10">
        <f t="shared" si="60"/>
        <v>42463.500717592593</v>
      </c>
      <c r="Q1982">
        <f t="shared" si="61"/>
        <v>2015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t="s">
        <v>8312</v>
      </c>
      <c r="P1983" s="10">
        <f t="shared" si="60"/>
        <v>41829.725289351853</v>
      </c>
      <c r="Q1983">
        <f t="shared" si="61"/>
        <v>2015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t="s">
        <v>8312</v>
      </c>
      <c r="P1984" s="10">
        <f t="shared" si="60"/>
        <v>42708.628321759257</v>
      </c>
      <c r="Q1984">
        <f t="shared" si="61"/>
        <v>2015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t="s">
        <v>8312</v>
      </c>
      <c r="P1985" s="10">
        <f t="shared" si="60"/>
        <v>42615.291666666672</v>
      </c>
      <c r="Q1985">
        <f t="shared" si="61"/>
        <v>2015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t="s">
        <v>8312</v>
      </c>
      <c r="P1986" s="10">
        <f t="shared" si="60"/>
        <v>41973.831956018519</v>
      </c>
      <c r="Q1986">
        <f t="shared" si="61"/>
        <v>2015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t="s">
        <v>8312</v>
      </c>
      <c r="P1987" s="10">
        <f t="shared" ref="P1987:P2050" si="62">(((I1987/60)/60)/24)+DATE(1970,1,1)</f>
        <v>42584.958333333328</v>
      </c>
      <c r="Q1987">
        <f t="shared" ref="Q1987:Q2050" si="63">YEAR(42208.125)</f>
        <v>2015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t="s">
        <v>8312</v>
      </c>
      <c r="P1988" s="10">
        <f t="shared" si="62"/>
        <v>42443.392164351855</v>
      </c>
      <c r="Q1988">
        <f t="shared" si="63"/>
        <v>2015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t="s">
        <v>8312</v>
      </c>
      <c r="P1989" s="10">
        <f t="shared" si="62"/>
        <v>42064.639768518522</v>
      </c>
      <c r="Q1989">
        <f t="shared" si="63"/>
        <v>2015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t="s">
        <v>8312</v>
      </c>
      <c r="P1990" s="10">
        <f t="shared" si="62"/>
        <v>42236.763217592597</v>
      </c>
      <c r="Q1990">
        <f t="shared" si="63"/>
        <v>2015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t="s">
        <v>8312</v>
      </c>
      <c r="P1991" s="10">
        <f t="shared" si="62"/>
        <v>42715.680648148147</v>
      </c>
      <c r="Q1991">
        <f t="shared" si="63"/>
        <v>2015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t="s">
        <v>8312</v>
      </c>
      <c r="P1992" s="10">
        <f t="shared" si="62"/>
        <v>42413.195972222224</v>
      </c>
      <c r="Q1992">
        <f t="shared" si="63"/>
        <v>2015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t="s">
        <v>8312</v>
      </c>
      <c r="P1993" s="10">
        <f t="shared" si="62"/>
        <v>42188.89335648148</v>
      </c>
      <c r="Q1993">
        <f t="shared" si="63"/>
        <v>2015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t="s">
        <v>8312</v>
      </c>
      <c r="P1994" s="10">
        <f t="shared" si="62"/>
        <v>42053.143414351856</v>
      </c>
      <c r="Q1994">
        <f t="shared" si="63"/>
        <v>2015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t="s">
        <v>8312</v>
      </c>
      <c r="P1995" s="10">
        <f t="shared" si="62"/>
        <v>42359.58839120371</v>
      </c>
      <c r="Q1995">
        <f t="shared" si="63"/>
        <v>2015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t="s">
        <v>8312</v>
      </c>
      <c r="P1996" s="10">
        <f t="shared" si="62"/>
        <v>42711.047939814816</v>
      </c>
      <c r="Q1996">
        <f t="shared" si="63"/>
        <v>2015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t="s">
        <v>8312</v>
      </c>
      <c r="P1997" s="10">
        <f t="shared" si="62"/>
        <v>42201.902037037042</v>
      </c>
      <c r="Q1997">
        <f t="shared" si="63"/>
        <v>2015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t="s">
        <v>8312</v>
      </c>
      <c r="P1998" s="10">
        <f t="shared" si="62"/>
        <v>41830.819571759261</v>
      </c>
      <c r="Q1998">
        <f t="shared" si="63"/>
        <v>2015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t="s">
        <v>8312</v>
      </c>
      <c r="P1999" s="10">
        <f t="shared" si="62"/>
        <v>41877.930694444447</v>
      </c>
      <c r="Q1999">
        <f t="shared" si="63"/>
        <v>2015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t="s">
        <v>8312</v>
      </c>
      <c r="P2000" s="10">
        <f t="shared" si="62"/>
        <v>41852.118495370371</v>
      </c>
      <c r="Q2000">
        <f t="shared" si="63"/>
        <v>2015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t="s">
        <v>8312</v>
      </c>
      <c r="P2001" s="10">
        <f t="shared" si="62"/>
        <v>41956.524398148147</v>
      </c>
      <c r="Q2001">
        <f t="shared" si="63"/>
        <v>2015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t="s">
        <v>8312</v>
      </c>
      <c r="P2002" s="10">
        <f t="shared" si="62"/>
        <v>42375.951539351852</v>
      </c>
      <c r="Q2002">
        <f t="shared" si="63"/>
        <v>2015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t="s">
        <v>8311</v>
      </c>
      <c r="P2003" s="10">
        <f t="shared" si="62"/>
        <v>42167.833333333328</v>
      </c>
      <c r="Q2003">
        <f t="shared" si="63"/>
        <v>2015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t="s">
        <v>8311</v>
      </c>
      <c r="P2004" s="10">
        <f t="shared" si="62"/>
        <v>42758.71230324074</v>
      </c>
      <c r="Q2004">
        <f t="shared" si="63"/>
        <v>2015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t="s">
        <v>8311</v>
      </c>
      <c r="P2005" s="10">
        <f t="shared" si="62"/>
        <v>40361.958333333336</v>
      </c>
      <c r="Q2005">
        <f t="shared" si="63"/>
        <v>2015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t="s">
        <v>8311</v>
      </c>
      <c r="P2006" s="10">
        <f t="shared" si="62"/>
        <v>41830.604895833334</v>
      </c>
      <c r="Q2006">
        <f t="shared" si="63"/>
        <v>2015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t="s">
        <v>8311</v>
      </c>
      <c r="P2007" s="10">
        <f t="shared" si="62"/>
        <v>41563.165972222225</v>
      </c>
      <c r="Q2007">
        <f t="shared" si="63"/>
        <v>2015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t="s">
        <v>8311</v>
      </c>
      <c r="P2008" s="10">
        <f t="shared" si="62"/>
        <v>41976.542187500003</v>
      </c>
      <c r="Q2008">
        <f t="shared" si="63"/>
        <v>2015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t="s">
        <v>8311</v>
      </c>
      <c r="P2009" s="10">
        <f t="shared" si="62"/>
        <v>40414.166666666664</v>
      </c>
      <c r="Q2009">
        <f t="shared" si="63"/>
        <v>2015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t="s">
        <v>8311</v>
      </c>
      <c r="P2010" s="10">
        <f t="shared" si="62"/>
        <v>40805.604421296295</v>
      </c>
      <c r="Q2010">
        <f t="shared" si="63"/>
        <v>2015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t="s">
        <v>8311</v>
      </c>
      <c r="P2011" s="10">
        <f t="shared" si="62"/>
        <v>42697.365081018521</v>
      </c>
      <c r="Q2011">
        <f t="shared" si="63"/>
        <v>2015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t="s">
        <v>8311</v>
      </c>
      <c r="P2012" s="10">
        <f t="shared" si="62"/>
        <v>42600.996423611112</v>
      </c>
      <c r="Q2012">
        <f t="shared" si="63"/>
        <v>2015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t="s">
        <v>8311</v>
      </c>
      <c r="P2013" s="10">
        <f t="shared" si="62"/>
        <v>42380.958333333328</v>
      </c>
      <c r="Q2013">
        <f t="shared" si="63"/>
        <v>2015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t="s">
        <v>8311</v>
      </c>
      <c r="P2014" s="10">
        <f t="shared" si="62"/>
        <v>42040.822233796294</v>
      </c>
      <c r="Q2014">
        <f t="shared" si="63"/>
        <v>2015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t="s">
        <v>8311</v>
      </c>
      <c r="P2015" s="10">
        <f t="shared" si="62"/>
        <v>42559.960810185185</v>
      </c>
      <c r="Q2015">
        <f t="shared" si="63"/>
        <v>2015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t="s">
        <v>8311</v>
      </c>
      <c r="P2016" s="10">
        <f t="shared" si="62"/>
        <v>41358.172905092593</v>
      </c>
      <c r="Q2016">
        <f t="shared" si="63"/>
        <v>2015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t="s">
        <v>8311</v>
      </c>
      <c r="P2017" s="10">
        <f t="shared" si="62"/>
        <v>40795.876886574071</v>
      </c>
      <c r="Q2017">
        <f t="shared" si="63"/>
        <v>2015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t="s">
        <v>8311</v>
      </c>
      <c r="P2018" s="10">
        <f t="shared" si="62"/>
        <v>41342.88077546296</v>
      </c>
      <c r="Q2018">
        <f t="shared" si="63"/>
        <v>2015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t="s">
        <v>8311</v>
      </c>
      <c r="P2019" s="10">
        <f t="shared" si="62"/>
        <v>40992.166666666664</v>
      </c>
      <c r="Q2019">
        <f t="shared" si="63"/>
        <v>2015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t="s">
        <v>8311</v>
      </c>
      <c r="P2020" s="10">
        <f t="shared" si="62"/>
        <v>42229.365844907406</v>
      </c>
      <c r="Q2020">
        <f t="shared" si="63"/>
        <v>2015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t="s">
        <v>8311</v>
      </c>
      <c r="P2021" s="10">
        <f t="shared" si="62"/>
        <v>42635.70857638889</v>
      </c>
      <c r="Q2021">
        <f t="shared" si="63"/>
        <v>2015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t="s">
        <v>8311</v>
      </c>
      <c r="P2022" s="10">
        <f t="shared" si="62"/>
        <v>41773.961111111108</v>
      </c>
      <c r="Q2022">
        <f t="shared" si="63"/>
        <v>2015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t="s">
        <v>8311</v>
      </c>
      <c r="P2023" s="10">
        <f t="shared" si="62"/>
        <v>41906.070567129631</v>
      </c>
      <c r="Q2023">
        <f t="shared" si="63"/>
        <v>2015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t="s">
        <v>8311</v>
      </c>
      <c r="P2024" s="10">
        <f t="shared" si="62"/>
        <v>42532.569120370375</v>
      </c>
      <c r="Q2024">
        <f t="shared" si="63"/>
        <v>2015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t="s">
        <v>8311</v>
      </c>
      <c r="P2025" s="10">
        <f t="shared" si="62"/>
        <v>42166.420752314814</v>
      </c>
      <c r="Q2025">
        <f t="shared" si="63"/>
        <v>2015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t="s">
        <v>8311</v>
      </c>
      <c r="P2026" s="10">
        <f t="shared" si="62"/>
        <v>41134.125</v>
      </c>
      <c r="Q2026">
        <f t="shared" si="63"/>
        <v>2015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t="s">
        <v>8311</v>
      </c>
      <c r="P2027" s="10">
        <f t="shared" si="62"/>
        <v>42166.184560185182</v>
      </c>
      <c r="Q2027">
        <f t="shared" si="63"/>
        <v>2015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t="s">
        <v>8311</v>
      </c>
      <c r="P2028" s="10">
        <f t="shared" si="62"/>
        <v>41750.165972222225</v>
      </c>
      <c r="Q2028">
        <f t="shared" si="63"/>
        <v>2015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t="s">
        <v>8311</v>
      </c>
      <c r="P2029" s="10">
        <f t="shared" si="62"/>
        <v>42093.772210648152</v>
      </c>
      <c r="Q2029">
        <f t="shared" si="63"/>
        <v>2015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t="s">
        <v>8311</v>
      </c>
      <c r="P2030" s="10">
        <f t="shared" si="62"/>
        <v>40252.913194444445</v>
      </c>
      <c r="Q2030">
        <f t="shared" si="63"/>
        <v>2015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t="s">
        <v>8311</v>
      </c>
      <c r="P2031" s="10">
        <f t="shared" si="62"/>
        <v>41878.021770833337</v>
      </c>
      <c r="Q2031">
        <f t="shared" si="63"/>
        <v>2015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t="s">
        <v>8311</v>
      </c>
      <c r="P2032" s="10">
        <f t="shared" si="62"/>
        <v>41242.996481481481</v>
      </c>
      <c r="Q2032">
        <f t="shared" si="63"/>
        <v>2015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t="s">
        <v>8311</v>
      </c>
      <c r="P2033" s="10">
        <f t="shared" si="62"/>
        <v>42013.041666666672</v>
      </c>
      <c r="Q2033">
        <f t="shared" si="63"/>
        <v>2015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t="s">
        <v>8311</v>
      </c>
      <c r="P2034" s="10">
        <f t="shared" si="62"/>
        <v>42719.208333333328</v>
      </c>
      <c r="Q2034">
        <f t="shared" si="63"/>
        <v>2015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t="s">
        <v>8311</v>
      </c>
      <c r="P2035" s="10">
        <f t="shared" si="62"/>
        <v>41755.082384259258</v>
      </c>
      <c r="Q2035">
        <f t="shared" si="63"/>
        <v>2015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t="s">
        <v>8311</v>
      </c>
      <c r="P2036" s="10">
        <f t="shared" si="62"/>
        <v>42131.290277777778</v>
      </c>
      <c r="Q2036">
        <f t="shared" si="63"/>
        <v>2015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t="s">
        <v>8311</v>
      </c>
      <c r="P2037" s="10">
        <f t="shared" si="62"/>
        <v>42357.041666666672</v>
      </c>
      <c r="Q2037">
        <f t="shared" si="63"/>
        <v>2015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t="s">
        <v>8311</v>
      </c>
      <c r="P2038" s="10">
        <f t="shared" si="62"/>
        <v>41768.864803240744</v>
      </c>
      <c r="Q2038">
        <f t="shared" si="63"/>
        <v>2015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t="s">
        <v>8311</v>
      </c>
      <c r="P2039" s="10">
        <f t="shared" si="62"/>
        <v>41638.251770833333</v>
      </c>
      <c r="Q2039">
        <f t="shared" si="63"/>
        <v>2015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t="s">
        <v>8311</v>
      </c>
      <c r="P2040" s="10">
        <f t="shared" si="62"/>
        <v>41456.75</v>
      </c>
      <c r="Q2040">
        <f t="shared" si="63"/>
        <v>2015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t="s">
        <v>8311</v>
      </c>
      <c r="P2041" s="10">
        <f t="shared" si="62"/>
        <v>42705.207638888889</v>
      </c>
      <c r="Q2041">
        <f t="shared" si="63"/>
        <v>2015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t="s">
        <v>8311</v>
      </c>
      <c r="P2042" s="10">
        <f t="shared" si="62"/>
        <v>41593.968784722223</v>
      </c>
      <c r="Q2042">
        <f t="shared" si="63"/>
        <v>2015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t="s">
        <v>8311</v>
      </c>
      <c r="P2043" s="10">
        <f t="shared" si="62"/>
        <v>42684.567442129628</v>
      </c>
      <c r="Q2043">
        <f t="shared" si="63"/>
        <v>2015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t="s">
        <v>8311</v>
      </c>
      <c r="P2044" s="10">
        <f t="shared" si="62"/>
        <v>42391.708032407405</v>
      </c>
      <c r="Q2044">
        <f t="shared" si="63"/>
        <v>2015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t="s">
        <v>8311</v>
      </c>
      <c r="P2045" s="10">
        <f t="shared" si="62"/>
        <v>42715.207638888889</v>
      </c>
      <c r="Q2045">
        <f t="shared" si="63"/>
        <v>2015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t="s">
        <v>8311</v>
      </c>
      <c r="P2046" s="10">
        <f t="shared" si="62"/>
        <v>42168.684189814812</v>
      </c>
      <c r="Q2046">
        <f t="shared" si="63"/>
        <v>2015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t="s">
        <v>8311</v>
      </c>
      <c r="P2047" s="10">
        <f t="shared" si="62"/>
        <v>41099.088506944441</v>
      </c>
      <c r="Q2047">
        <f t="shared" si="63"/>
        <v>2015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t="s">
        <v>8311</v>
      </c>
      <c r="P2048" s="10">
        <f t="shared" si="62"/>
        <v>41417.171805555554</v>
      </c>
      <c r="Q2048">
        <f t="shared" si="63"/>
        <v>2015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t="s">
        <v>8311</v>
      </c>
      <c r="P2049" s="10">
        <f t="shared" si="62"/>
        <v>42111</v>
      </c>
      <c r="Q2049">
        <f t="shared" si="63"/>
        <v>2015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t="s">
        <v>8311</v>
      </c>
      <c r="P2050" s="10">
        <f t="shared" si="62"/>
        <v>41417.651516203703</v>
      </c>
      <c r="Q2050">
        <f t="shared" si="63"/>
        <v>2015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t="s">
        <v>8311</v>
      </c>
      <c r="P2051" s="10">
        <f t="shared" ref="P2051:P2114" si="64">(((I2051/60)/60)/24)+DATE(1970,1,1)</f>
        <v>41610.957638888889</v>
      </c>
      <c r="Q2051">
        <f t="shared" ref="Q2051:Q2114" si="65">YEAR(42208.125)</f>
        <v>2015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t="s">
        <v>8311</v>
      </c>
      <c r="P2052" s="10">
        <f t="shared" si="64"/>
        <v>42155.071504629625</v>
      </c>
      <c r="Q2052">
        <f t="shared" si="65"/>
        <v>2015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t="s">
        <v>8311</v>
      </c>
      <c r="P2053" s="10">
        <f t="shared" si="64"/>
        <v>41634.022418981483</v>
      </c>
      <c r="Q2053">
        <f t="shared" si="65"/>
        <v>2015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t="s">
        <v>8311</v>
      </c>
      <c r="P2054" s="10">
        <f t="shared" si="64"/>
        <v>42420.08394675926</v>
      </c>
      <c r="Q2054">
        <f t="shared" si="65"/>
        <v>2015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t="s">
        <v>8311</v>
      </c>
      <c r="P2055" s="10">
        <f t="shared" si="64"/>
        <v>42333.659155092595</v>
      </c>
      <c r="Q2055">
        <f t="shared" si="65"/>
        <v>2015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t="s">
        <v>8311</v>
      </c>
      <c r="P2056" s="10">
        <f t="shared" si="64"/>
        <v>41761.520949074074</v>
      </c>
      <c r="Q2056">
        <f t="shared" si="65"/>
        <v>2015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t="s">
        <v>8311</v>
      </c>
      <c r="P2057" s="10">
        <f t="shared" si="64"/>
        <v>41976.166666666672</v>
      </c>
      <c r="Q2057">
        <f t="shared" si="65"/>
        <v>2015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t="s">
        <v>8311</v>
      </c>
      <c r="P2058" s="10">
        <f t="shared" si="64"/>
        <v>41381.76090277778</v>
      </c>
      <c r="Q2058">
        <f t="shared" si="65"/>
        <v>2015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t="s">
        <v>8311</v>
      </c>
      <c r="P2059" s="10">
        <f t="shared" si="64"/>
        <v>42426.494583333333</v>
      </c>
      <c r="Q2059">
        <f t="shared" si="65"/>
        <v>2015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t="s">
        <v>8311</v>
      </c>
      <c r="P2060" s="10">
        <f t="shared" si="64"/>
        <v>42065.833333333328</v>
      </c>
      <c r="Q2060">
        <f t="shared" si="65"/>
        <v>2015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t="s">
        <v>8311</v>
      </c>
      <c r="P2061" s="10">
        <f t="shared" si="64"/>
        <v>42400.915972222225</v>
      </c>
      <c r="Q2061">
        <f t="shared" si="65"/>
        <v>2015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t="s">
        <v>8311</v>
      </c>
      <c r="P2062" s="10">
        <f t="shared" si="64"/>
        <v>41843.642939814818</v>
      </c>
      <c r="Q2062">
        <f t="shared" si="65"/>
        <v>2015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t="s">
        <v>8311</v>
      </c>
      <c r="P2063" s="10">
        <f t="shared" si="64"/>
        <v>42735.764513888891</v>
      </c>
      <c r="Q2063">
        <f t="shared" si="65"/>
        <v>2015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t="s">
        <v>8311</v>
      </c>
      <c r="P2064" s="10">
        <f t="shared" si="64"/>
        <v>42453.341412037036</v>
      </c>
      <c r="Q2064">
        <f t="shared" si="65"/>
        <v>2015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t="s">
        <v>8311</v>
      </c>
      <c r="P2065" s="10">
        <f t="shared" si="64"/>
        <v>42505.73265046296</v>
      </c>
      <c r="Q2065">
        <f t="shared" si="65"/>
        <v>2015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t="s">
        <v>8311</v>
      </c>
      <c r="P2066" s="10">
        <f t="shared" si="64"/>
        <v>41425.5</v>
      </c>
      <c r="Q2066">
        <f t="shared" si="65"/>
        <v>2015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t="s">
        <v>8311</v>
      </c>
      <c r="P2067" s="10">
        <f t="shared" si="64"/>
        <v>41633.333668981482</v>
      </c>
      <c r="Q2067">
        <f t="shared" si="65"/>
        <v>2015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t="s">
        <v>8311</v>
      </c>
      <c r="P2068" s="10">
        <f t="shared" si="64"/>
        <v>41874.771793981483</v>
      </c>
      <c r="Q2068">
        <f t="shared" si="65"/>
        <v>2015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t="s">
        <v>8311</v>
      </c>
      <c r="P2069" s="10">
        <f t="shared" si="64"/>
        <v>42148.853888888887</v>
      </c>
      <c r="Q2069">
        <f t="shared" si="65"/>
        <v>2015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t="s">
        <v>8311</v>
      </c>
      <c r="P2070" s="10">
        <f t="shared" si="64"/>
        <v>42663.841608796298</v>
      </c>
      <c r="Q2070">
        <f t="shared" si="65"/>
        <v>2015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t="s">
        <v>8311</v>
      </c>
      <c r="P2071" s="10">
        <f t="shared" si="64"/>
        <v>42371.972118055557</v>
      </c>
      <c r="Q2071">
        <f t="shared" si="65"/>
        <v>2015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t="s">
        <v>8311</v>
      </c>
      <c r="P2072" s="10">
        <f t="shared" si="64"/>
        <v>42549.6565162037</v>
      </c>
      <c r="Q2072">
        <f t="shared" si="65"/>
        <v>2015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t="s">
        <v>8311</v>
      </c>
      <c r="P2073" s="10">
        <f t="shared" si="64"/>
        <v>42645.278749999998</v>
      </c>
      <c r="Q2073">
        <f t="shared" si="65"/>
        <v>2015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t="s">
        <v>8311</v>
      </c>
      <c r="P2074" s="10">
        <f t="shared" si="64"/>
        <v>42497.581388888888</v>
      </c>
      <c r="Q2074">
        <f t="shared" si="65"/>
        <v>2015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t="s">
        <v>8311</v>
      </c>
      <c r="P2075" s="10">
        <f t="shared" si="64"/>
        <v>42132.668032407411</v>
      </c>
      <c r="Q2075">
        <f t="shared" si="65"/>
        <v>2015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t="s">
        <v>8311</v>
      </c>
      <c r="P2076" s="10">
        <f t="shared" si="64"/>
        <v>42496.826180555552</v>
      </c>
      <c r="Q2076">
        <f t="shared" si="65"/>
        <v>2015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t="s">
        <v>8311</v>
      </c>
      <c r="P2077" s="10">
        <f t="shared" si="64"/>
        <v>41480.681574074071</v>
      </c>
      <c r="Q2077">
        <f t="shared" si="65"/>
        <v>2015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t="s">
        <v>8311</v>
      </c>
      <c r="P2078" s="10">
        <f t="shared" si="64"/>
        <v>41843.880659722221</v>
      </c>
      <c r="Q2078">
        <f t="shared" si="65"/>
        <v>2015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t="s">
        <v>8311</v>
      </c>
      <c r="P2079" s="10">
        <f t="shared" si="64"/>
        <v>42160.875</v>
      </c>
      <c r="Q2079">
        <f t="shared" si="65"/>
        <v>2015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t="s">
        <v>8311</v>
      </c>
      <c r="P2080" s="10">
        <f t="shared" si="64"/>
        <v>42722.771493055552</v>
      </c>
      <c r="Q2080">
        <f t="shared" si="65"/>
        <v>2015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t="s">
        <v>8311</v>
      </c>
      <c r="P2081" s="10">
        <f t="shared" si="64"/>
        <v>42180.791666666672</v>
      </c>
      <c r="Q2081">
        <f t="shared" si="65"/>
        <v>2015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t="s">
        <v>8311</v>
      </c>
      <c r="P2082" s="10">
        <f t="shared" si="64"/>
        <v>42319.998842592591</v>
      </c>
      <c r="Q2082">
        <f t="shared" si="65"/>
        <v>2015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8287</v>
      </c>
      <c r="O2083" t="s">
        <v>8291</v>
      </c>
      <c r="P2083" s="10">
        <f t="shared" si="64"/>
        <v>41045.207638888889</v>
      </c>
      <c r="Q2083">
        <f t="shared" si="65"/>
        <v>2015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8287</v>
      </c>
      <c r="O2084" t="s">
        <v>8291</v>
      </c>
      <c r="P2084" s="10">
        <f t="shared" si="64"/>
        <v>40871.161990740737</v>
      </c>
      <c r="Q2084">
        <f t="shared" si="65"/>
        <v>2015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8287</v>
      </c>
      <c r="O2085" t="s">
        <v>8291</v>
      </c>
      <c r="P2085" s="10">
        <f t="shared" si="64"/>
        <v>41064.72216435185</v>
      </c>
      <c r="Q2085">
        <f t="shared" si="65"/>
        <v>2015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8287</v>
      </c>
      <c r="O2086" t="s">
        <v>8291</v>
      </c>
      <c r="P2086" s="10">
        <f t="shared" si="64"/>
        <v>41763.290972222225</v>
      </c>
      <c r="Q2086">
        <f t="shared" si="65"/>
        <v>2015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8287</v>
      </c>
      <c r="O2087" t="s">
        <v>8291</v>
      </c>
      <c r="P2087" s="10">
        <f t="shared" si="64"/>
        <v>41105.835497685184</v>
      </c>
      <c r="Q2087">
        <f t="shared" si="65"/>
        <v>2015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8287</v>
      </c>
      <c r="O2088" t="s">
        <v>8291</v>
      </c>
      <c r="P2088" s="10">
        <f t="shared" si="64"/>
        <v>40891.207638888889</v>
      </c>
      <c r="Q2088">
        <f t="shared" si="65"/>
        <v>2015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8287</v>
      </c>
      <c r="O2089" t="s">
        <v>8291</v>
      </c>
      <c r="P2089" s="10">
        <f t="shared" si="64"/>
        <v>40794.204375000001</v>
      </c>
      <c r="Q2089">
        <f t="shared" si="65"/>
        <v>2015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8287</v>
      </c>
      <c r="O2090" t="s">
        <v>8291</v>
      </c>
      <c r="P2090" s="10">
        <f t="shared" si="64"/>
        <v>40432.165972222225</v>
      </c>
      <c r="Q2090">
        <f t="shared" si="65"/>
        <v>2015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8287</v>
      </c>
      <c r="O2091" t="s">
        <v>8291</v>
      </c>
      <c r="P2091" s="10">
        <f t="shared" si="64"/>
        <v>41488.076319444444</v>
      </c>
      <c r="Q2091">
        <f t="shared" si="65"/>
        <v>2015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8287</v>
      </c>
      <c r="O2092" t="s">
        <v>8291</v>
      </c>
      <c r="P2092" s="10">
        <f t="shared" si="64"/>
        <v>41329.381423611114</v>
      </c>
      <c r="Q2092">
        <f t="shared" si="65"/>
        <v>2015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8287</v>
      </c>
      <c r="O2093" t="s">
        <v>8291</v>
      </c>
      <c r="P2093" s="10">
        <f t="shared" si="64"/>
        <v>40603.833333333336</v>
      </c>
      <c r="Q2093">
        <f t="shared" si="65"/>
        <v>2015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8287</v>
      </c>
      <c r="O2094" t="s">
        <v>8291</v>
      </c>
      <c r="P2094" s="10">
        <f t="shared" si="64"/>
        <v>40823.707546296297</v>
      </c>
      <c r="Q2094">
        <f t="shared" si="65"/>
        <v>2015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8287</v>
      </c>
      <c r="O2095" t="s">
        <v>8291</v>
      </c>
      <c r="P2095" s="10">
        <f t="shared" si="64"/>
        <v>41265.896203703705</v>
      </c>
      <c r="Q2095">
        <f t="shared" si="65"/>
        <v>2015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8287</v>
      </c>
      <c r="O2096" t="s">
        <v>8291</v>
      </c>
      <c r="P2096" s="10">
        <f t="shared" si="64"/>
        <v>40973.125</v>
      </c>
      <c r="Q2096">
        <f t="shared" si="65"/>
        <v>2015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8287</v>
      </c>
      <c r="O2097" t="s">
        <v>8291</v>
      </c>
      <c r="P2097" s="10">
        <f t="shared" si="64"/>
        <v>40818.733483796292</v>
      </c>
      <c r="Q2097">
        <f t="shared" si="65"/>
        <v>2015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8287</v>
      </c>
      <c r="O2098" t="s">
        <v>8291</v>
      </c>
      <c r="P2098" s="10">
        <f t="shared" si="64"/>
        <v>41208.165972222225</v>
      </c>
      <c r="Q2098">
        <f t="shared" si="65"/>
        <v>2015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8287</v>
      </c>
      <c r="O2099" t="s">
        <v>8291</v>
      </c>
      <c r="P2099" s="10">
        <f t="shared" si="64"/>
        <v>40878.626562500001</v>
      </c>
      <c r="Q2099">
        <f t="shared" si="65"/>
        <v>2015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8287</v>
      </c>
      <c r="O2100" t="s">
        <v>8291</v>
      </c>
      <c r="P2100" s="10">
        <f t="shared" si="64"/>
        <v>40976.11383101852</v>
      </c>
      <c r="Q2100">
        <f t="shared" si="65"/>
        <v>2015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8287</v>
      </c>
      <c r="O2101" t="s">
        <v>8291</v>
      </c>
      <c r="P2101" s="10">
        <f t="shared" si="64"/>
        <v>42187.152777777781</v>
      </c>
      <c r="Q2101">
        <f t="shared" si="65"/>
        <v>2015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8287</v>
      </c>
      <c r="O2102" t="s">
        <v>8291</v>
      </c>
      <c r="P2102" s="10">
        <f t="shared" si="64"/>
        <v>41090.165972222225</v>
      </c>
      <c r="Q2102">
        <f t="shared" si="65"/>
        <v>2015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8287</v>
      </c>
      <c r="O2103" t="s">
        <v>8291</v>
      </c>
      <c r="P2103" s="10">
        <f t="shared" si="64"/>
        <v>40952.149467592593</v>
      </c>
      <c r="Q2103">
        <f t="shared" si="65"/>
        <v>2015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8287</v>
      </c>
      <c r="O2104" t="s">
        <v>8291</v>
      </c>
      <c r="P2104" s="10">
        <f t="shared" si="64"/>
        <v>40668.868611111109</v>
      </c>
      <c r="Q2104">
        <f t="shared" si="65"/>
        <v>2015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8287</v>
      </c>
      <c r="O2105" t="s">
        <v>8291</v>
      </c>
      <c r="P2105" s="10">
        <f t="shared" si="64"/>
        <v>41222.7966087963</v>
      </c>
      <c r="Q2105">
        <f t="shared" si="65"/>
        <v>2015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8287</v>
      </c>
      <c r="O2106" t="s">
        <v>8291</v>
      </c>
      <c r="P2106" s="10">
        <f t="shared" si="64"/>
        <v>41425</v>
      </c>
      <c r="Q2106">
        <f t="shared" si="65"/>
        <v>2015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8287</v>
      </c>
      <c r="O2107" t="s">
        <v>8291</v>
      </c>
      <c r="P2107" s="10">
        <f t="shared" si="64"/>
        <v>41964.166666666672</v>
      </c>
      <c r="Q2107">
        <f t="shared" si="65"/>
        <v>2015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8287</v>
      </c>
      <c r="O2108" t="s">
        <v>8291</v>
      </c>
      <c r="P2108" s="10">
        <f t="shared" si="64"/>
        <v>41300.21497685185</v>
      </c>
      <c r="Q2108">
        <f t="shared" si="65"/>
        <v>2015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8287</v>
      </c>
      <c r="O2109" t="s">
        <v>8291</v>
      </c>
      <c r="P2109" s="10">
        <f t="shared" si="64"/>
        <v>41955.752233796295</v>
      </c>
      <c r="Q2109">
        <f t="shared" si="65"/>
        <v>2015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8287</v>
      </c>
      <c r="O2110" t="s">
        <v>8291</v>
      </c>
      <c r="P2110" s="10">
        <f t="shared" si="64"/>
        <v>41162.163194444445</v>
      </c>
      <c r="Q2110">
        <f t="shared" si="65"/>
        <v>2015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8287</v>
      </c>
      <c r="O2111" t="s">
        <v>8291</v>
      </c>
      <c r="P2111" s="10">
        <f t="shared" si="64"/>
        <v>42190.708530092597</v>
      </c>
      <c r="Q2111">
        <f t="shared" si="65"/>
        <v>2015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8287</v>
      </c>
      <c r="O2112" t="s">
        <v>8291</v>
      </c>
      <c r="P2112" s="10">
        <f t="shared" si="64"/>
        <v>41787.207638888889</v>
      </c>
      <c r="Q2112">
        <f t="shared" si="65"/>
        <v>2015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8287</v>
      </c>
      <c r="O2113" t="s">
        <v>8291</v>
      </c>
      <c r="P2113" s="10">
        <f t="shared" si="64"/>
        <v>40770.041666666664</v>
      </c>
      <c r="Q2113">
        <f t="shared" si="65"/>
        <v>2015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8287</v>
      </c>
      <c r="O2114" t="s">
        <v>8291</v>
      </c>
      <c r="P2114" s="10">
        <f t="shared" si="64"/>
        <v>41379.928159722222</v>
      </c>
      <c r="Q2114">
        <f t="shared" si="65"/>
        <v>2015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8287</v>
      </c>
      <c r="O2115" t="s">
        <v>8291</v>
      </c>
      <c r="P2115" s="10">
        <f t="shared" ref="P2115:P2178" si="66">(((I2115/60)/60)/24)+DATE(1970,1,1)</f>
        <v>41905.86546296296</v>
      </c>
      <c r="Q2115">
        <f t="shared" ref="Q2115:Q2178" si="67">YEAR(42208.125)</f>
        <v>2015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8287</v>
      </c>
      <c r="O2116" t="s">
        <v>8291</v>
      </c>
      <c r="P2116" s="10">
        <f t="shared" si="66"/>
        <v>40521.207638888889</v>
      </c>
      <c r="Q2116">
        <f t="shared" si="67"/>
        <v>2015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8287</v>
      </c>
      <c r="O2117" t="s">
        <v>8291</v>
      </c>
      <c r="P2117" s="10">
        <f t="shared" si="66"/>
        <v>40594.081030092595</v>
      </c>
      <c r="Q2117">
        <f t="shared" si="67"/>
        <v>2015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8287</v>
      </c>
      <c r="O2118" t="s">
        <v>8291</v>
      </c>
      <c r="P2118" s="10">
        <f t="shared" si="66"/>
        <v>41184.777812500004</v>
      </c>
      <c r="Q2118">
        <f t="shared" si="67"/>
        <v>2015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8287</v>
      </c>
      <c r="O2119" t="s">
        <v>8291</v>
      </c>
      <c r="P2119" s="10">
        <f t="shared" si="66"/>
        <v>42304.207638888889</v>
      </c>
      <c r="Q2119">
        <f t="shared" si="67"/>
        <v>2015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8287</v>
      </c>
      <c r="O2120" t="s">
        <v>8291</v>
      </c>
      <c r="P2120" s="10">
        <f t="shared" si="66"/>
        <v>40748.839537037034</v>
      </c>
      <c r="Q2120">
        <f t="shared" si="67"/>
        <v>2015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8287</v>
      </c>
      <c r="O2121" t="s">
        <v>8291</v>
      </c>
      <c r="P2121" s="10">
        <f t="shared" si="66"/>
        <v>41137.130150462966</v>
      </c>
      <c r="Q2121">
        <f t="shared" si="67"/>
        <v>2015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8287</v>
      </c>
      <c r="O2122" t="s">
        <v>8291</v>
      </c>
      <c r="P2122" s="10">
        <f t="shared" si="66"/>
        <v>41640.964537037034</v>
      </c>
      <c r="Q2122">
        <f t="shared" si="67"/>
        <v>2015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8295</v>
      </c>
      <c r="O2123" t="s">
        <v>8296</v>
      </c>
      <c r="P2123" s="10">
        <f t="shared" si="66"/>
        <v>42746.7424537037</v>
      </c>
      <c r="Q2123">
        <f t="shared" si="67"/>
        <v>2015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8295</v>
      </c>
      <c r="O2124" t="s">
        <v>8296</v>
      </c>
      <c r="P2124" s="10">
        <f t="shared" si="66"/>
        <v>42742.300567129627</v>
      </c>
      <c r="Q2124">
        <f t="shared" si="67"/>
        <v>2015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8295</v>
      </c>
      <c r="O2125" t="s">
        <v>8296</v>
      </c>
      <c r="P2125" s="10">
        <f t="shared" si="66"/>
        <v>40252.290972222225</v>
      </c>
      <c r="Q2125">
        <f t="shared" si="67"/>
        <v>2015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8295</v>
      </c>
      <c r="O2126" t="s">
        <v>8296</v>
      </c>
      <c r="P2126" s="10">
        <f t="shared" si="66"/>
        <v>40512.208333333336</v>
      </c>
      <c r="Q2126">
        <f t="shared" si="67"/>
        <v>2015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8295</v>
      </c>
      <c r="O2127" t="s">
        <v>8296</v>
      </c>
      <c r="P2127" s="10">
        <f t="shared" si="66"/>
        <v>42221.023530092592</v>
      </c>
      <c r="Q2127">
        <f t="shared" si="67"/>
        <v>2015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8295</v>
      </c>
      <c r="O2128" t="s">
        <v>8296</v>
      </c>
      <c r="P2128" s="10">
        <f t="shared" si="66"/>
        <v>41981.973229166666</v>
      </c>
      <c r="Q2128">
        <f t="shared" si="67"/>
        <v>2015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8295</v>
      </c>
      <c r="O2129" t="s">
        <v>8296</v>
      </c>
      <c r="P2129" s="10">
        <f t="shared" si="66"/>
        <v>42075.463692129633</v>
      </c>
      <c r="Q2129">
        <f t="shared" si="67"/>
        <v>2015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8295</v>
      </c>
      <c r="O2130" t="s">
        <v>8296</v>
      </c>
      <c r="P2130" s="10">
        <f t="shared" si="66"/>
        <v>41903.772789351853</v>
      </c>
      <c r="Q2130">
        <f t="shared" si="67"/>
        <v>2015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8295</v>
      </c>
      <c r="O2131" t="s">
        <v>8296</v>
      </c>
      <c r="P2131" s="10">
        <f t="shared" si="66"/>
        <v>42439.024305555555</v>
      </c>
      <c r="Q2131">
        <f t="shared" si="67"/>
        <v>2015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8295</v>
      </c>
      <c r="O2132" t="s">
        <v>8296</v>
      </c>
      <c r="P2132" s="10">
        <f t="shared" si="66"/>
        <v>41867.086377314816</v>
      </c>
      <c r="Q2132">
        <f t="shared" si="67"/>
        <v>2015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8295</v>
      </c>
      <c r="O2133" t="s">
        <v>8296</v>
      </c>
      <c r="P2133" s="10">
        <f t="shared" si="66"/>
        <v>42197.207071759258</v>
      </c>
      <c r="Q2133">
        <f t="shared" si="67"/>
        <v>2015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8295</v>
      </c>
      <c r="O2134" t="s">
        <v>8296</v>
      </c>
      <c r="P2134" s="10">
        <f t="shared" si="66"/>
        <v>41673.487175925926</v>
      </c>
      <c r="Q2134">
        <f t="shared" si="67"/>
        <v>2015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8295</v>
      </c>
      <c r="O2135" t="s">
        <v>8296</v>
      </c>
      <c r="P2135" s="10">
        <f t="shared" si="66"/>
        <v>40657.290972222225</v>
      </c>
      <c r="Q2135">
        <f t="shared" si="67"/>
        <v>2015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8295</v>
      </c>
      <c r="O2136" t="s">
        <v>8296</v>
      </c>
      <c r="P2136" s="10">
        <f t="shared" si="66"/>
        <v>41391.886469907404</v>
      </c>
      <c r="Q2136">
        <f t="shared" si="67"/>
        <v>2015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8295</v>
      </c>
      <c r="O2137" t="s">
        <v>8296</v>
      </c>
      <c r="P2137" s="10">
        <f t="shared" si="66"/>
        <v>41186.963344907403</v>
      </c>
      <c r="Q2137">
        <f t="shared" si="67"/>
        <v>2015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8295</v>
      </c>
      <c r="O2138" t="s">
        <v>8296</v>
      </c>
      <c r="P2138" s="10">
        <f t="shared" si="66"/>
        <v>41566.509097222224</v>
      </c>
      <c r="Q2138">
        <f t="shared" si="67"/>
        <v>2015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8295</v>
      </c>
      <c r="O2139" t="s">
        <v>8296</v>
      </c>
      <c r="P2139" s="10">
        <f t="shared" si="66"/>
        <v>41978.771168981482</v>
      </c>
      <c r="Q2139">
        <f t="shared" si="67"/>
        <v>2015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8295</v>
      </c>
      <c r="O2140" t="s">
        <v>8296</v>
      </c>
      <c r="P2140" s="10">
        <f t="shared" si="66"/>
        <v>41587.054849537039</v>
      </c>
      <c r="Q2140">
        <f t="shared" si="67"/>
        <v>2015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8295</v>
      </c>
      <c r="O2141" t="s">
        <v>8296</v>
      </c>
      <c r="P2141" s="10">
        <f t="shared" si="66"/>
        <v>42677.750092592592</v>
      </c>
      <c r="Q2141">
        <f t="shared" si="67"/>
        <v>2015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8295</v>
      </c>
      <c r="O2142" t="s">
        <v>8296</v>
      </c>
      <c r="P2142" s="10">
        <f t="shared" si="66"/>
        <v>41285.833611111113</v>
      </c>
      <c r="Q2142">
        <f t="shared" si="67"/>
        <v>2015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8295</v>
      </c>
      <c r="O2143" t="s">
        <v>8296</v>
      </c>
      <c r="P2143" s="10">
        <f t="shared" si="66"/>
        <v>41957.277303240742</v>
      </c>
      <c r="Q2143">
        <f t="shared" si="67"/>
        <v>2015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8295</v>
      </c>
      <c r="O2144" t="s">
        <v>8296</v>
      </c>
      <c r="P2144" s="10">
        <f t="shared" si="66"/>
        <v>42368.701504629629</v>
      </c>
      <c r="Q2144">
        <f t="shared" si="67"/>
        <v>2015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8295</v>
      </c>
      <c r="O2145" t="s">
        <v>8296</v>
      </c>
      <c r="P2145" s="10">
        <f t="shared" si="66"/>
        <v>40380.791666666664</v>
      </c>
      <c r="Q2145">
        <f t="shared" si="67"/>
        <v>2015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8295</v>
      </c>
      <c r="O2146" t="s">
        <v>8296</v>
      </c>
      <c r="P2146" s="10">
        <f t="shared" si="66"/>
        <v>41531.546759259261</v>
      </c>
      <c r="Q2146">
        <f t="shared" si="67"/>
        <v>2015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8295</v>
      </c>
      <c r="O2147" t="s">
        <v>8296</v>
      </c>
      <c r="P2147" s="10">
        <f t="shared" si="66"/>
        <v>41605.279097222221</v>
      </c>
      <c r="Q2147">
        <f t="shared" si="67"/>
        <v>2015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8295</v>
      </c>
      <c r="O2148" t="s">
        <v>8296</v>
      </c>
      <c r="P2148" s="10">
        <f t="shared" si="66"/>
        <v>42411.679513888885</v>
      </c>
      <c r="Q2148">
        <f t="shared" si="67"/>
        <v>2015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8295</v>
      </c>
      <c r="O2149" t="s">
        <v>8296</v>
      </c>
      <c r="P2149" s="10">
        <f t="shared" si="66"/>
        <v>41959.337361111116</v>
      </c>
      <c r="Q2149">
        <f t="shared" si="67"/>
        <v>2015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8295</v>
      </c>
      <c r="O2150" t="s">
        <v>8296</v>
      </c>
      <c r="P2150" s="10">
        <f t="shared" si="66"/>
        <v>42096.691921296297</v>
      </c>
      <c r="Q2150">
        <f t="shared" si="67"/>
        <v>2015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8295</v>
      </c>
      <c r="O2151" t="s">
        <v>8296</v>
      </c>
      <c r="P2151" s="10">
        <f t="shared" si="66"/>
        <v>40390</v>
      </c>
      <c r="Q2151">
        <f t="shared" si="67"/>
        <v>2015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8295</v>
      </c>
      <c r="O2152" t="s">
        <v>8296</v>
      </c>
      <c r="P2152" s="10">
        <f t="shared" si="66"/>
        <v>42564.284710648149</v>
      </c>
      <c r="Q2152">
        <f t="shared" si="67"/>
        <v>2015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8295</v>
      </c>
      <c r="O2153" t="s">
        <v>8296</v>
      </c>
      <c r="P2153" s="10">
        <f t="shared" si="66"/>
        <v>42550.847384259265</v>
      </c>
      <c r="Q2153">
        <f t="shared" si="67"/>
        <v>2015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8295</v>
      </c>
      <c r="O2154" t="s">
        <v>8296</v>
      </c>
      <c r="P2154" s="10">
        <f t="shared" si="66"/>
        <v>41713.790613425925</v>
      </c>
      <c r="Q2154">
        <f t="shared" si="67"/>
        <v>2015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8295</v>
      </c>
      <c r="O2155" t="s">
        <v>8296</v>
      </c>
      <c r="P2155" s="10">
        <f t="shared" si="66"/>
        <v>42014.332638888889</v>
      </c>
      <c r="Q2155">
        <f t="shared" si="67"/>
        <v>2015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8295</v>
      </c>
      <c r="O2156" t="s">
        <v>8296</v>
      </c>
      <c r="P2156" s="10">
        <f t="shared" si="66"/>
        <v>41667.632256944446</v>
      </c>
      <c r="Q2156">
        <f t="shared" si="67"/>
        <v>2015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8295</v>
      </c>
      <c r="O2157" t="s">
        <v>8296</v>
      </c>
      <c r="P2157" s="10">
        <f t="shared" si="66"/>
        <v>42460.70584490741</v>
      </c>
      <c r="Q2157">
        <f t="shared" si="67"/>
        <v>2015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8295</v>
      </c>
      <c r="O2158" t="s">
        <v>8296</v>
      </c>
      <c r="P2158" s="10">
        <f t="shared" si="66"/>
        <v>41533.85423611111</v>
      </c>
      <c r="Q2158">
        <f t="shared" si="67"/>
        <v>2015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8295</v>
      </c>
      <c r="O2159" t="s">
        <v>8296</v>
      </c>
      <c r="P2159" s="10">
        <f t="shared" si="66"/>
        <v>42727.332638888889</v>
      </c>
      <c r="Q2159">
        <f t="shared" si="67"/>
        <v>2015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8295</v>
      </c>
      <c r="O2160" t="s">
        <v>8296</v>
      </c>
      <c r="P2160" s="10">
        <f t="shared" si="66"/>
        <v>41309.853865740741</v>
      </c>
      <c r="Q2160">
        <f t="shared" si="67"/>
        <v>2015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8295</v>
      </c>
      <c r="O2161" t="s">
        <v>8296</v>
      </c>
      <c r="P2161" s="10">
        <f t="shared" si="66"/>
        <v>40740.731180555551</v>
      </c>
      <c r="Q2161">
        <f t="shared" si="67"/>
        <v>2015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8295</v>
      </c>
      <c r="O2162" t="s">
        <v>8296</v>
      </c>
      <c r="P2162" s="10">
        <f t="shared" si="66"/>
        <v>41048.711863425924</v>
      </c>
      <c r="Q2162">
        <f t="shared" si="67"/>
        <v>2015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8287</v>
      </c>
      <c r="O2163" t="s">
        <v>8288</v>
      </c>
      <c r="P2163" s="10">
        <f t="shared" si="66"/>
        <v>42270.852534722217</v>
      </c>
      <c r="Q2163">
        <f t="shared" si="67"/>
        <v>2015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8287</v>
      </c>
      <c r="O2164" t="s">
        <v>8288</v>
      </c>
      <c r="P2164" s="10">
        <f t="shared" si="66"/>
        <v>41844.766099537039</v>
      </c>
      <c r="Q2164">
        <f t="shared" si="67"/>
        <v>2015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8287</v>
      </c>
      <c r="O2165" t="s">
        <v>8288</v>
      </c>
      <c r="P2165" s="10">
        <f t="shared" si="66"/>
        <v>42163.159722222219</v>
      </c>
      <c r="Q2165">
        <f t="shared" si="67"/>
        <v>2015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8287</v>
      </c>
      <c r="O2166" t="s">
        <v>8288</v>
      </c>
      <c r="P2166" s="10">
        <f t="shared" si="66"/>
        <v>42546.165972222225</v>
      </c>
      <c r="Q2166">
        <f t="shared" si="67"/>
        <v>2015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8287</v>
      </c>
      <c r="O2167" t="s">
        <v>8288</v>
      </c>
      <c r="P2167" s="10">
        <f t="shared" si="66"/>
        <v>42468.625405092593</v>
      </c>
      <c r="Q2167">
        <f t="shared" si="67"/>
        <v>2015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8287</v>
      </c>
      <c r="O2168" t="s">
        <v>8288</v>
      </c>
      <c r="P2168" s="10">
        <f t="shared" si="66"/>
        <v>41978.879837962959</v>
      </c>
      <c r="Q2168">
        <f t="shared" si="67"/>
        <v>2015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8287</v>
      </c>
      <c r="O2169" t="s">
        <v>8288</v>
      </c>
      <c r="P2169" s="10">
        <f t="shared" si="66"/>
        <v>41167.066400462965</v>
      </c>
      <c r="Q2169">
        <f t="shared" si="67"/>
        <v>2015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8287</v>
      </c>
      <c r="O2170" t="s">
        <v>8288</v>
      </c>
      <c r="P2170" s="10">
        <f t="shared" si="66"/>
        <v>42776.208333333328</v>
      </c>
      <c r="Q2170">
        <f t="shared" si="67"/>
        <v>2015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8287</v>
      </c>
      <c r="O2171" t="s">
        <v>8288</v>
      </c>
      <c r="P2171" s="10">
        <f t="shared" si="66"/>
        <v>42796.700821759259</v>
      </c>
      <c r="Q2171">
        <f t="shared" si="67"/>
        <v>2015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8287</v>
      </c>
      <c r="O2172" t="s">
        <v>8288</v>
      </c>
      <c r="P2172" s="10">
        <f t="shared" si="66"/>
        <v>42238.750254629631</v>
      </c>
      <c r="Q2172">
        <f t="shared" si="67"/>
        <v>2015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8287</v>
      </c>
      <c r="O2173" t="s">
        <v>8288</v>
      </c>
      <c r="P2173" s="10">
        <f t="shared" si="66"/>
        <v>42177.208333333328</v>
      </c>
      <c r="Q2173">
        <f t="shared" si="67"/>
        <v>2015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8287</v>
      </c>
      <c r="O2174" t="s">
        <v>8288</v>
      </c>
      <c r="P2174" s="10">
        <f t="shared" si="66"/>
        <v>42112.580092592587</v>
      </c>
      <c r="Q2174">
        <f t="shared" si="67"/>
        <v>2015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8287</v>
      </c>
      <c r="O2175" t="s">
        <v>8288</v>
      </c>
      <c r="P2175" s="10">
        <f t="shared" si="66"/>
        <v>41527.165972222225</v>
      </c>
      <c r="Q2175">
        <f t="shared" si="67"/>
        <v>2015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8287</v>
      </c>
      <c r="O2176" t="s">
        <v>8288</v>
      </c>
      <c r="P2176" s="10">
        <f t="shared" si="66"/>
        <v>42495.542905092589</v>
      </c>
      <c r="Q2176">
        <f t="shared" si="67"/>
        <v>2015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8287</v>
      </c>
      <c r="O2177" t="s">
        <v>8288</v>
      </c>
      <c r="P2177" s="10">
        <f t="shared" si="66"/>
        <v>42572.009097222224</v>
      </c>
      <c r="Q2177">
        <f t="shared" si="67"/>
        <v>2015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8287</v>
      </c>
      <c r="O2178" t="s">
        <v>8288</v>
      </c>
      <c r="P2178" s="10">
        <f t="shared" si="66"/>
        <v>42126.633206018523</v>
      </c>
      <c r="Q2178">
        <f t="shared" si="67"/>
        <v>2015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8287</v>
      </c>
      <c r="O2179" t="s">
        <v>8288</v>
      </c>
      <c r="P2179" s="10">
        <f t="shared" ref="P2179:P2242" si="68">(((I2179/60)/60)/24)+DATE(1970,1,1)</f>
        <v>42527.250775462962</v>
      </c>
      <c r="Q2179">
        <f t="shared" ref="Q2179:Q2242" si="69">YEAR(42208.125)</f>
        <v>2015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8287</v>
      </c>
      <c r="O2180" t="s">
        <v>8288</v>
      </c>
      <c r="P2180" s="10">
        <f t="shared" si="68"/>
        <v>42753.63653935185</v>
      </c>
      <c r="Q2180">
        <f t="shared" si="69"/>
        <v>2015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8287</v>
      </c>
      <c r="O2181" t="s">
        <v>8288</v>
      </c>
      <c r="P2181" s="10">
        <f t="shared" si="68"/>
        <v>42105.171203703707</v>
      </c>
      <c r="Q2181">
        <f t="shared" si="69"/>
        <v>2015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8287</v>
      </c>
      <c r="O2182" t="s">
        <v>8288</v>
      </c>
      <c r="P2182" s="10">
        <f t="shared" si="68"/>
        <v>42321.711435185185</v>
      </c>
      <c r="Q2182">
        <f t="shared" si="69"/>
        <v>2015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8313</v>
      </c>
      <c r="P2183" s="10">
        <f t="shared" si="68"/>
        <v>42787.005243055552</v>
      </c>
      <c r="Q2183">
        <f t="shared" si="69"/>
        <v>2015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8313</v>
      </c>
      <c r="P2184" s="10">
        <f t="shared" si="68"/>
        <v>41914.900752314818</v>
      </c>
      <c r="Q2184">
        <f t="shared" si="69"/>
        <v>2015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8313</v>
      </c>
      <c r="P2185" s="10">
        <f t="shared" si="68"/>
        <v>42775.208333333328</v>
      </c>
      <c r="Q2185">
        <f t="shared" si="69"/>
        <v>2015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8313</v>
      </c>
      <c r="P2186" s="10">
        <f t="shared" si="68"/>
        <v>42394.666666666672</v>
      </c>
      <c r="Q2186">
        <f t="shared" si="69"/>
        <v>2015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8313</v>
      </c>
      <c r="P2187" s="10">
        <f t="shared" si="68"/>
        <v>41359.349988425929</v>
      </c>
      <c r="Q2187">
        <f t="shared" si="69"/>
        <v>2015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8313</v>
      </c>
      <c r="P2188" s="10">
        <f t="shared" si="68"/>
        <v>42620.083333333328</v>
      </c>
      <c r="Q2188">
        <f t="shared" si="69"/>
        <v>2015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8313</v>
      </c>
      <c r="P2189" s="10">
        <f t="shared" si="68"/>
        <v>42097.165972222225</v>
      </c>
      <c r="Q2189">
        <f t="shared" si="69"/>
        <v>2015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8313</v>
      </c>
      <c r="P2190" s="10">
        <f t="shared" si="68"/>
        <v>42668.708333333328</v>
      </c>
      <c r="Q2190">
        <f t="shared" si="69"/>
        <v>2015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8313</v>
      </c>
      <c r="P2191" s="10">
        <f t="shared" si="68"/>
        <v>42481.916666666672</v>
      </c>
      <c r="Q2191">
        <f t="shared" si="69"/>
        <v>2015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8313</v>
      </c>
      <c r="P2192" s="10">
        <f t="shared" si="68"/>
        <v>42452.290972222225</v>
      </c>
      <c r="Q2192">
        <f t="shared" si="69"/>
        <v>2015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8313</v>
      </c>
      <c r="P2193" s="10">
        <f t="shared" si="68"/>
        <v>42780.833645833336</v>
      </c>
      <c r="Q2193">
        <f t="shared" si="69"/>
        <v>2015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8313</v>
      </c>
      <c r="P2194" s="10">
        <f t="shared" si="68"/>
        <v>42719.958333333328</v>
      </c>
      <c r="Q2194">
        <f t="shared" si="69"/>
        <v>2015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8313</v>
      </c>
      <c r="P2195" s="10">
        <f t="shared" si="68"/>
        <v>42695.207638888889</v>
      </c>
      <c r="Q2195">
        <f t="shared" si="69"/>
        <v>2015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8313</v>
      </c>
      <c r="P2196" s="10">
        <f t="shared" si="68"/>
        <v>42455.716319444444</v>
      </c>
      <c r="Q2196">
        <f t="shared" si="69"/>
        <v>2015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8313</v>
      </c>
      <c r="P2197" s="10">
        <f t="shared" si="68"/>
        <v>42227.771990740745</v>
      </c>
      <c r="Q2197">
        <f t="shared" si="69"/>
        <v>2015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8313</v>
      </c>
      <c r="P2198" s="10">
        <f t="shared" si="68"/>
        <v>42706.291666666672</v>
      </c>
      <c r="Q2198">
        <f t="shared" si="69"/>
        <v>2015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8313</v>
      </c>
      <c r="P2199" s="10">
        <f t="shared" si="68"/>
        <v>42063.584016203706</v>
      </c>
      <c r="Q2199">
        <f t="shared" si="69"/>
        <v>2015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8313</v>
      </c>
      <c r="P2200" s="10">
        <f t="shared" si="68"/>
        <v>42322.555555555555</v>
      </c>
      <c r="Q2200">
        <f t="shared" si="69"/>
        <v>2015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8313</v>
      </c>
      <c r="P2201" s="10">
        <f t="shared" si="68"/>
        <v>42292.416643518518</v>
      </c>
      <c r="Q2201">
        <f t="shared" si="69"/>
        <v>2015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8313</v>
      </c>
      <c r="P2202" s="10">
        <f t="shared" si="68"/>
        <v>42191.125</v>
      </c>
      <c r="Q2202">
        <f t="shared" si="69"/>
        <v>2015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8287</v>
      </c>
      <c r="O2203" t="s">
        <v>8292</v>
      </c>
      <c r="P2203" s="10">
        <f t="shared" si="68"/>
        <v>41290.846817129634</v>
      </c>
      <c r="Q2203">
        <f t="shared" si="69"/>
        <v>2015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8287</v>
      </c>
      <c r="O2204" t="s">
        <v>8292</v>
      </c>
      <c r="P2204" s="10">
        <f t="shared" si="68"/>
        <v>41214.849166666667</v>
      </c>
      <c r="Q2204">
        <f t="shared" si="69"/>
        <v>2015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8287</v>
      </c>
      <c r="O2205" t="s">
        <v>8292</v>
      </c>
      <c r="P2205" s="10">
        <f t="shared" si="68"/>
        <v>42271.85974537037</v>
      </c>
      <c r="Q2205">
        <f t="shared" si="69"/>
        <v>2015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8287</v>
      </c>
      <c r="O2206" t="s">
        <v>8292</v>
      </c>
      <c r="P2206" s="10">
        <f t="shared" si="68"/>
        <v>41342.311562499999</v>
      </c>
      <c r="Q2206">
        <f t="shared" si="69"/>
        <v>2015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8287</v>
      </c>
      <c r="O2207" t="s">
        <v>8292</v>
      </c>
      <c r="P2207" s="10">
        <f t="shared" si="68"/>
        <v>41061.82163194444</v>
      </c>
      <c r="Q2207">
        <f t="shared" si="69"/>
        <v>2015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8287</v>
      </c>
      <c r="O2208" t="s">
        <v>8292</v>
      </c>
      <c r="P2208" s="10">
        <f t="shared" si="68"/>
        <v>41015.257222222222</v>
      </c>
      <c r="Q2208">
        <f t="shared" si="69"/>
        <v>2015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8287</v>
      </c>
      <c r="O2209" t="s">
        <v>8292</v>
      </c>
      <c r="P2209" s="10">
        <f t="shared" si="68"/>
        <v>41594.235798611109</v>
      </c>
      <c r="Q2209">
        <f t="shared" si="69"/>
        <v>2015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8287</v>
      </c>
      <c r="O2210" t="s">
        <v>8292</v>
      </c>
      <c r="P2210" s="10">
        <f t="shared" si="68"/>
        <v>41006.166666666664</v>
      </c>
      <c r="Q2210">
        <f t="shared" si="69"/>
        <v>2015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8287</v>
      </c>
      <c r="O2211" t="s">
        <v>8292</v>
      </c>
      <c r="P2211" s="10">
        <f t="shared" si="68"/>
        <v>41743.958333333336</v>
      </c>
      <c r="Q2211">
        <f t="shared" si="69"/>
        <v>2015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8287</v>
      </c>
      <c r="O2212" t="s">
        <v>8292</v>
      </c>
      <c r="P2212" s="10">
        <f t="shared" si="68"/>
        <v>41013.73333333333</v>
      </c>
      <c r="Q2212">
        <f t="shared" si="69"/>
        <v>2015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8287</v>
      </c>
      <c r="O2213" t="s">
        <v>8292</v>
      </c>
      <c r="P2213" s="10">
        <f t="shared" si="68"/>
        <v>41739.290972222225</v>
      </c>
      <c r="Q2213">
        <f t="shared" si="69"/>
        <v>2015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8287</v>
      </c>
      <c r="O2214" t="s">
        <v>8292</v>
      </c>
      <c r="P2214" s="10">
        <f t="shared" si="68"/>
        <v>41582.041666666664</v>
      </c>
      <c r="Q2214">
        <f t="shared" si="69"/>
        <v>2015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8287</v>
      </c>
      <c r="O2215" t="s">
        <v>8292</v>
      </c>
      <c r="P2215" s="10">
        <f t="shared" si="68"/>
        <v>42139.826145833329</v>
      </c>
      <c r="Q2215">
        <f t="shared" si="69"/>
        <v>2015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8287</v>
      </c>
      <c r="O2216" t="s">
        <v>8292</v>
      </c>
      <c r="P2216" s="10">
        <f t="shared" si="68"/>
        <v>41676.792222222226</v>
      </c>
      <c r="Q2216">
        <f t="shared" si="69"/>
        <v>2015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8287</v>
      </c>
      <c r="O2217" t="s">
        <v>8292</v>
      </c>
      <c r="P2217" s="10">
        <f t="shared" si="68"/>
        <v>40981.290972222225</v>
      </c>
      <c r="Q2217">
        <f t="shared" si="69"/>
        <v>2015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8287</v>
      </c>
      <c r="O2218" t="s">
        <v>8292</v>
      </c>
      <c r="P2218" s="10">
        <f t="shared" si="68"/>
        <v>42208.751678240747</v>
      </c>
      <c r="Q2218">
        <f t="shared" si="69"/>
        <v>2015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8287</v>
      </c>
      <c r="O2219" t="s">
        <v>8292</v>
      </c>
      <c r="P2219" s="10">
        <f t="shared" si="68"/>
        <v>42310.333333333328</v>
      </c>
      <c r="Q2219">
        <f t="shared" si="69"/>
        <v>2015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8287</v>
      </c>
      <c r="O2220" t="s">
        <v>8292</v>
      </c>
      <c r="P2220" s="10">
        <f t="shared" si="68"/>
        <v>41150</v>
      </c>
      <c r="Q2220">
        <f t="shared" si="69"/>
        <v>2015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8287</v>
      </c>
      <c r="O2221" t="s">
        <v>8292</v>
      </c>
      <c r="P2221" s="10">
        <f t="shared" si="68"/>
        <v>42235.718888888892</v>
      </c>
      <c r="Q2221">
        <f t="shared" si="69"/>
        <v>2015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8287</v>
      </c>
      <c r="O2222" t="s">
        <v>8292</v>
      </c>
      <c r="P2222" s="10">
        <f t="shared" si="68"/>
        <v>41482.060601851852</v>
      </c>
      <c r="Q2222">
        <f t="shared" si="69"/>
        <v>2015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8313</v>
      </c>
      <c r="P2223" s="10">
        <f t="shared" si="68"/>
        <v>42483</v>
      </c>
      <c r="Q2223">
        <f t="shared" si="69"/>
        <v>2015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8313</v>
      </c>
      <c r="P2224" s="10">
        <f t="shared" si="68"/>
        <v>40936.787581018521</v>
      </c>
      <c r="Q2224">
        <f t="shared" si="69"/>
        <v>2015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8313</v>
      </c>
      <c r="P2225" s="10">
        <f t="shared" si="68"/>
        <v>42182.640833333338</v>
      </c>
      <c r="Q2225">
        <f t="shared" si="69"/>
        <v>2015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8313</v>
      </c>
      <c r="P2226" s="10">
        <f t="shared" si="68"/>
        <v>42672.791666666672</v>
      </c>
      <c r="Q2226">
        <f t="shared" si="69"/>
        <v>2015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8313</v>
      </c>
      <c r="P2227" s="10">
        <f t="shared" si="68"/>
        <v>41903.79184027778</v>
      </c>
      <c r="Q2227">
        <f t="shared" si="69"/>
        <v>2015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8313</v>
      </c>
      <c r="P2228" s="10">
        <f t="shared" si="68"/>
        <v>42412.207638888889</v>
      </c>
      <c r="Q2228">
        <f t="shared" si="69"/>
        <v>2015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8313</v>
      </c>
      <c r="P2229" s="10">
        <f t="shared" si="68"/>
        <v>41591.849016203705</v>
      </c>
      <c r="Q2229">
        <f t="shared" si="69"/>
        <v>2015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8313</v>
      </c>
      <c r="P2230" s="10">
        <f t="shared" si="68"/>
        <v>42232.278194444443</v>
      </c>
      <c r="Q2230">
        <f t="shared" si="69"/>
        <v>2015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8313</v>
      </c>
      <c r="P2231" s="10">
        <f t="shared" si="68"/>
        <v>41520.166666666664</v>
      </c>
      <c r="Q2231">
        <f t="shared" si="69"/>
        <v>2015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8313</v>
      </c>
      <c r="P2232" s="10">
        <f t="shared" si="68"/>
        <v>41754.881099537037</v>
      </c>
      <c r="Q2232">
        <f t="shared" si="69"/>
        <v>2015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8313</v>
      </c>
      <c r="P2233" s="10">
        <f t="shared" si="68"/>
        <v>41450.208333333336</v>
      </c>
      <c r="Q2233">
        <f t="shared" si="69"/>
        <v>2015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8313</v>
      </c>
      <c r="P2234" s="10">
        <f t="shared" si="68"/>
        <v>41839.125</v>
      </c>
      <c r="Q2234">
        <f t="shared" si="69"/>
        <v>2015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8313</v>
      </c>
      <c r="P2235" s="10">
        <f t="shared" si="68"/>
        <v>42352</v>
      </c>
      <c r="Q2235">
        <f t="shared" si="69"/>
        <v>2015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8313</v>
      </c>
      <c r="P2236" s="10">
        <f t="shared" si="68"/>
        <v>42740.824618055558</v>
      </c>
      <c r="Q2236">
        <f t="shared" si="69"/>
        <v>2015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8313</v>
      </c>
      <c r="P2237" s="10">
        <f t="shared" si="68"/>
        <v>42091.980451388896</v>
      </c>
      <c r="Q2237">
        <f t="shared" si="69"/>
        <v>2015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8313</v>
      </c>
      <c r="P2238" s="10">
        <f t="shared" si="68"/>
        <v>42401.617164351846</v>
      </c>
      <c r="Q2238">
        <f t="shared" si="69"/>
        <v>2015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8313</v>
      </c>
      <c r="P2239" s="10">
        <f t="shared" si="68"/>
        <v>41955.332638888889</v>
      </c>
      <c r="Q2239">
        <f t="shared" si="69"/>
        <v>2015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8313</v>
      </c>
      <c r="P2240" s="10">
        <f t="shared" si="68"/>
        <v>42804.621712962966</v>
      </c>
      <c r="Q2240">
        <f t="shared" si="69"/>
        <v>2015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8313</v>
      </c>
      <c r="P2241" s="10">
        <f t="shared" si="68"/>
        <v>41609.168055555558</v>
      </c>
      <c r="Q2241">
        <f t="shared" si="69"/>
        <v>2015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8313</v>
      </c>
      <c r="P2242" s="10">
        <f t="shared" si="68"/>
        <v>42482.825740740736</v>
      </c>
      <c r="Q2242">
        <f t="shared" si="69"/>
        <v>2015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8313</v>
      </c>
      <c r="P2243" s="10">
        <f t="shared" ref="P2243:P2306" si="70">(((I2243/60)/60)/24)+DATE(1970,1,1)</f>
        <v>42796.827546296292</v>
      </c>
      <c r="Q2243">
        <f t="shared" ref="Q2243:Q2306" si="71">YEAR(42208.125)</f>
        <v>2015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8313</v>
      </c>
      <c r="P2244" s="10">
        <f t="shared" si="70"/>
        <v>41605.126388888886</v>
      </c>
      <c r="Q2244">
        <f t="shared" si="71"/>
        <v>2015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8313</v>
      </c>
      <c r="P2245" s="10">
        <f t="shared" si="70"/>
        <v>42807.125</v>
      </c>
      <c r="Q2245">
        <f t="shared" si="71"/>
        <v>2015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8313</v>
      </c>
      <c r="P2246" s="10">
        <f t="shared" si="70"/>
        <v>42659.854166666672</v>
      </c>
      <c r="Q2246">
        <f t="shared" si="71"/>
        <v>2015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8313</v>
      </c>
      <c r="P2247" s="10">
        <f t="shared" si="70"/>
        <v>41691.75</v>
      </c>
      <c r="Q2247">
        <f t="shared" si="71"/>
        <v>2015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8313</v>
      </c>
      <c r="P2248" s="10">
        <f t="shared" si="70"/>
        <v>42251.79178240741</v>
      </c>
      <c r="Q2248">
        <f t="shared" si="71"/>
        <v>2015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8313</v>
      </c>
      <c r="P2249" s="10">
        <f t="shared" si="70"/>
        <v>42214.666261574079</v>
      </c>
      <c r="Q2249">
        <f t="shared" si="71"/>
        <v>2015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8313</v>
      </c>
      <c r="P2250" s="10">
        <f t="shared" si="70"/>
        <v>42718.875902777778</v>
      </c>
      <c r="Q2250">
        <f t="shared" si="71"/>
        <v>2015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8313</v>
      </c>
      <c r="P2251" s="10">
        <f t="shared" si="70"/>
        <v>41366.661631944444</v>
      </c>
      <c r="Q2251">
        <f t="shared" si="71"/>
        <v>2015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8313</v>
      </c>
      <c r="P2252" s="10">
        <f t="shared" si="70"/>
        <v>42707.0471412037</v>
      </c>
      <c r="Q2252">
        <f t="shared" si="71"/>
        <v>2015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8313</v>
      </c>
      <c r="P2253" s="10">
        <f t="shared" si="70"/>
        <v>41867.34579861111</v>
      </c>
      <c r="Q2253">
        <f t="shared" si="71"/>
        <v>2015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8313</v>
      </c>
      <c r="P2254" s="10">
        <f t="shared" si="70"/>
        <v>42588.327986111108</v>
      </c>
      <c r="Q2254">
        <f t="shared" si="71"/>
        <v>2015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8313</v>
      </c>
      <c r="P2255" s="10">
        <f t="shared" si="70"/>
        <v>42326.672997685186</v>
      </c>
      <c r="Q2255">
        <f t="shared" si="71"/>
        <v>2015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8313</v>
      </c>
      <c r="P2256" s="10">
        <f t="shared" si="70"/>
        <v>42759.647777777776</v>
      </c>
      <c r="Q2256">
        <f t="shared" si="71"/>
        <v>2015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8313</v>
      </c>
      <c r="P2257" s="10">
        <f t="shared" si="70"/>
        <v>42497.951979166668</v>
      </c>
      <c r="Q2257">
        <f t="shared" si="71"/>
        <v>2015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8313</v>
      </c>
      <c r="P2258" s="10">
        <f t="shared" si="70"/>
        <v>42696.451921296291</v>
      </c>
      <c r="Q2258">
        <f t="shared" si="71"/>
        <v>2015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8313</v>
      </c>
      <c r="P2259" s="10">
        <f t="shared" si="70"/>
        <v>42540.958333333328</v>
      </c>
      <c r="Q2259">
        <f t="shared" si="71"/>
        <v>2015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8313</v>
      </c>
      <c r="P2260" s="10">
        <f t="shared" si="70"/>
        <v>42166.75100694444</v>
      </c>
      <c r="Q2260">
        <f t="shared" si="71"/>
        <v>2015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8313</v>
      </c>
      <c r="P2261" s="10">
        <f t="shared" si="70"/>
        <v>42712.804814814815</v>
      </c>
      <c r="Q2261">
        <f t="shared" si="71"/>
        <v>2015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8313</v>
      </c>
      <c r="P2262" s="10">
        <f t="shared" si="70"/>
        <v>41724.975115740745</v>
      </c>
      <c r="Q2262">
        <f t="shared" si="71"/>
        <v>2015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8313</v>
      </c>
      <c r="P2263" s="10">
        <f t="shared" si="70"/>
        <v>42780.724768518514</v>
      </c>
      <c r="Q2263">
        <f t="shared" si="71"/>
        <v>2015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8313</v>
      </c>
      <c r="P2264" s="10">
        <f t="shared" si="70"/>
        <v>41961</v>
      </c>
      <c r="Q2264">
        <f t="shared" si="71"/>
        <v>2015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8313</v>
      </c>
      <c r="P2265" s="10">
        <f t="shared" si="70"/>
        <v>42035.832326388889</v>
      </c>
      <c r="Q2265">
        <f t="shared" si="71"/>
        <v>2015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8313</v>
      </c>
      <c r="P2266" s="10">
        <f t="shared" si="70"/>
        <v>42513.125</v>
      </c>
      <c r="Q2266">
        <f t="shared" si="71"/>
        <v>2015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8313</v>
      </c>
      <c r="P2267" s="10">
        <f t="shared" si="70"/>
        <v>42696.853090277778</v>
      </c>
      <c r="Q2267">
        <f t="shared" si="71"/>
        <v>2015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8313</v>
      </c>
      <c r="P2268" s="10">
        <f t="shared" si="70"/>
        <v>42487.083333333328</v>
      </c>
      <c r="Q2268">
        <f t="shared" si="71"/>
        <v>2015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8313</v>
      </c>
      <c r="P2269" s="10">
        <f t="shared" si="70"/>
        <v>41994.041666666672</v>
      </c>
      <c r="Q2269">
        <f t="shared" si="71"/>
        <v>2015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8313</v>
      </c>
      <c r="P2270" s="10">
        <f t="shared" si="70"/>
        <v>42806.082349537035</v>
      </c>
      <c r="Q2270">
        <f t="shared" si="71"/>
        <v>2015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8313</v>
      </c>
      <c r="P2271" s="10">
        <f t="shared" si="70"/>
        <v>42801.208333333328</v>
      </c>
      <c r="Q2271">
        <f t="shared" si="71"/>
        <v>2015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8313</v>
      </c>
      <c r="P2272" s="10">
        <f t="shared" si="70"/>
        <v>42745.915972222225</v>
      </c>
      <c r="Q2272">
        <f t="shared" si="71"/>
        <v>2015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8313</v>
      </c>
      <c r="P2273" s="10">
        <f t="shared" si="70"/>
        <v>42714.000046296293</v>
      </c>
      <c r="Q2273">
        <f t="shared" si="71"/>
        <v>2015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8313</v>
      </c>
      <c r="P2274" s="10">
        <f t="shared" si="70"/>
        <v>42345.699490740735</v>
      </c>
      <c r="Q2274">
        <f t="shared" si="71"/>
        <v>2015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8313</v>
      </c>
      <c r="P2275" s="10">
        <f t="shared" si="70"/>
        <v>42806.507430555561</v>
      </c>
      <c r="Q2275">
        <f t="shared" si="71"/>
        <v>2015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8313</v>
      </c>
      <c r="P2276" s="10">
        <f t="shared" si="70"/>
        <v>41693.500659722224</v>
      </c>
      <c r="Q2276">
        <f t="shared" si="71"/>
        <v>2015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8313</v>
      </c>
      <c r="P2277" s="10">
        <f t="shared" si="70"/>
        <v>41995.616655092599</v>
      </c>
      <c r="Q2277">
        <f t="shared" si="71"/>
        <v>2015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8313</v>
      </c>
      <c r="P2278" s="10">
        <f t="shared" si="70"/>
        <v>41644.651493055557</v>
      </c>
      <c r="Q2278">
        <f t="shared" si="71"/>
        <v>2015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8313</v>
      </c>
      <c r="P2279" s="10">
        <f t="shared" si="70"/>
        <v>40966.678506944445</v>
      </c>
      <c r="Q2279">
        <f t="shared" si="71"/>
        <v>2015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8313</v>
      </c>
      <c r="P2280" s="10">
        <f t="shared" si="70"/>
        <v>42372.957638888889</v>
      </c>
      <c r="Q2280">
        <f t="shared" si="71"/>
        <v>2015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8313</v>
      </c>
      <c r="P2281" s="10">
        <f t="shared" si="70"/>
        <v>42039.166666666672</v>
      </c>
      <c r="Q2281">
        <f t="shared" si="71"/>
        <v>2015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8313</v>
      </c>
      <c r="P2282" s="10">
        <f t="shared" si="70"/>
        <v>42264.624895833331</v>
      </c>
      <c r="Q2282">
        <f t="shared" si="71"/>
        <v>2015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8287</v>
      </c>
      <c r="O2283" t="s">
        <v>8288</v>
      </c>
      <c r="P2283" s="10">
        <f t="shared" si="70"/>
        <v>40749.284722222219</v>
      </c>
      <c r="Q2283">
        <f t="shared" si="71"/>
        <v>2015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8287</v>
      </c>
      <c r="O2284" t="s">
        <v>8288</v>
      </c>
      <c r="P2284" s="10">
        <f t="shared" si="70"/>
        <v>42383.17460648148</v>
      </c>
      <c r="Q2284">
        <f t="shared" si="71"/>
        <v>2015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t="s">
        <v>8288</v>
      </c>
      <c r="P2285" s="10">
        <f t="shared" si="70"/>
        <v>41038.083379629628</v>
      </c>
      <c r="Q2285">
        <f t="shared" si="71"/>
        <v>2015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8287</v>
      </c>
      <c r="O2286" t="s">
        <v>8288</v>
      </c>
      <c r="P2286" s="10">
        <f t="shared" si="70"/>
        <v>40614.166666666664</v>
      </c>
      <c r="Q2286">
        <f t="shared" si="71"/>
        <v>2015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8287</v>
      </c>
      <c r="O2287" t="s">
        <v>8288</v>
      </c>
      <c r="P2287" s="10">
        <f t="shared" si="70"/>
        <v>41089.185682870368</v>
      </c>
      <c r="Q2287">
        <f t="shared" si="71"/>
        <v>2015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8287</v>
      </c>
      <c r="O2288" t="s">
        <v>8288</v>
      </c>
      <c r="P2288" s="10">
        <f t="shared" si="70"/>
        <v>41523.165972222225</v>
      </c>
      <c r="Q2288">
        <f t="shared" si="71"/>
        <v>2015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8287</v>
      </c>
      <c r="O2289" t="s">
        <v>8288</v>
      </c>
      <c r="P2289" s="10">
        <f t="shared" si="70"/>
        <v>41813.667361111111</v>
      </c>
      <c r="Q2289">
        <f t="shared" si="71"/>
        <v>2015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8287</v>
      </c>
      <c r="O2290" t="s">
        <v>8288</v>
      </c>
      <c r="P2290" s="10">
        <f t="shared" si="70"/>
        <v>41086.75</v>
      </c>
      <c r="Q2290">
        <f t="shared" si="71"/>
        <v>2015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8287</v>
      </c>
      <c r="O2291" t="s">
        <v>8288</v>
      </c>
      <c r="P2291" s="10">
        <f t="shared" si="70"/>
        <v>41614.973611111112</v>
      </c>
      <c r="Q2291">
        <f t="shared" si="71"/>
        <v>2015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8287</v>
      </c>
      <c r="O2292" t="s">
        <v>8288</v>
      </c>
      <c r="P2292" s="10">
        <f t="shared" si="70"/>
        <v>40148.708333333336</v>
      </c>
      <c r="Q2292">
        <f t="shared" si="71"/>
        <v>2015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8287</v>
      </c>
      <c r="O2293" t="s">
        <v>8288</v>
      </c>
      <c r="P2293" s="10">
        <f t="shared" si="70"/>
        <v>41022.166666666664</v>
      </c>
      <c r="Q2293">
        <f t="shared" si="71"/>
        <v>2015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8287</v>
      </c>
      <c r="O2294" t="s">
        <v>8288</v>
      </c>
      <c r="P2294" s="10">
        <f t="shared" si="70"/>
        <v>41017.697638888887</v>
      </c>
      <c r="Q2294">
        <f t="shared" si="71"/>
        <v>2015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8287</v>
      </c>
      <c r="O2295" t="s">
        <v>8288</v>
      </c>
      <c r="P2295" s="10">
        <f t="shared" si="70"/>
        <v>41177.165972222225</v>
      </c>
      <c r="Q2295">
        <f t="shared" si="71"/>
        <v>2015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8287</v>
      </c>
      <c r="O2296" t="s">
        <v>8288</v>
      </c>
      <c r="P2296" s="10">
        <f t="shared" si="70"/>
        <v>41294.72314814815</v>
      </c>
      <c r="Q2296">
        <f t="shared" si="71"/>
        <v>2015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8287</v>
      </c>
      <c r="O2297" t="s">
        <v>8288</v>
      </c>
      <c r="P2297" s="10">
        <f t="shared" si="70"/>
        <v>41300.954351851848</v>
      </c>
      <c r="Q2297">
        <f t="shared" si="71"/>
        <v>2015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8287</v>
      </c>
      <c r="O2298" t="s">
        <v>8288</v>
      </c>
      <c r="P2298" s="10">
        <f t="shared" si="70"/>
        <v>40962.731782407405</v>
      </c>
      <c r="Q2298">
        <f t="shared" si="71"/>
        <v>2015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8287</v>
      </c>
      <c r="O2299" t="s">
        <v>8288</v>
      </c>
      <c r="P2299" s="10">
        <f t="shared" si="70"/>
        <v>40982.165972222225</v>
      </c>
      <c r="Q2299">
        <f t="shared" si="71"/>
        <v>2015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8287</v>
      </c>
      <c r="O2300" t="s">
        <v>8288</v>
      </c>
      <c r="P2300" s="10">
        <f t="shared" si="70"/>
        <v>41724.798993055556</v>
      </c>
      <c r="Q2300">
        <f t="shared" si="71"/>
        <v>2015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8287</v>
      </c>
      <c r="O2301" t="s">
        <v>8288</v>
      </c>
      <c r="P2301" s="10">
        <f t="shared" si="70"/>
        <v>40580.032511574071</v>
      </c>
      <c r="Q2301">
        <f t="shared" si="71"/>
        <v>2015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8287</v>
      </c>
      <c r="O2302" t="s">
        <v>8288</v>
      </c>
      <c r="P2302" s="10">
        <f t="shared" si="70"/>
        <v>41088.727037037039</v>
      </c>
      <c r="Q2302">
        <f t="shared" si="71"/>
        <v>2015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8287</v>
      </c>
      <c r="O2303" t="s">
        <v>8291</v>
      </c>
      <c r="P2303" s="10">
        <f t="shared" si="70"/>
        <v>41446.146944444445</v>
      </c>
      <c r="Q2303">
        <f t="shared" si="71"/>
        <v>2015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8287</v>
      </c>
      <c r="O2304" t="s">
        <v>8291</v>
      </c>
      <c r="P2304" s="10">
        <f t="shared" si="70"/>
        <v>41639.291666666664</v>
      </c>
      <c r="Q2304">
        <f t="shared" si="71"/>
        <v>2015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8287</v>
      </c>
      <c r="O2305" t="s">
        <v>8291</v>
      </c>
      <c r="P2305" s="10">
        <f t="shared" si="70"/>
        <v>40890.152731481481</v>
      </c>
      <c r="Q2305">
        <f t="shared" si="71"/>
        <v>2015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8287</v>
      </c>
      <c r="O2306" t="s">
        <v>8291</v>
      </c>
      <c r="P2306" s="10">
        <f t="shared" si="70"/>
        <v>40544.207638888889</v>
      </c>
      <c r="Q2306">
        <f t="shared" si="71"/>
        <v>2015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8287</v>
      </c>
      <c r="O2307" t="s">
        <v>8291</v>
      </c>
      <c r="P2307" s="10">
        <f t="shared" ref="P2307:P2370" si="72">(((I2307/60)/60)/24)+DATE(1970,1,1)</f>
        <v>41859.75</v>
      </c>
      <c r="Q2307">
        <f t="shared" ref="Q2307:Q2370" si="73">YEAR(42208.125)</f>
        <v>2015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8287</v>
      </c>
      <c r="O2308" t="s">
        <v>8291</v>
      </c>
      <c r="P2308" s="10">
        <f t="shared" si="72"/>
        <v>40978.16815972222</v>
      </c>
      <c r="Q2308">
        <f t="shared" si="73"/>
        <v>2015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8287</v>
      </c>
      <c r="O2309" t="s">
        <v>8291</v>
      </c>
      <c r="P2309" s="10">
        <f t="shared" si="72"/>
        <v>41034.802407407406</v>
      </c>
      <c r="Q2309">
        <f t="shared" si="73"/>
        <v>2015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8287</v>
      </c>
      <c r="O2310" t="s">
        <v>8291</v>
      </c>
      <c r="P2310" s="10">
        <f t="shared" si="72"/>
        <v>41880.041666666664</v>
      </c>
      <c r="Q2310">
        <f t="shared" si="73"/>
        <v>2015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8287</v>
      </c>
      <c r="O2311" t="s">
        <v>8291</v>
      </c>
      <c r="P2311" s="10">
        <f t="shared" si="72"/>
        <v>41342.987696759257</v>
      </c>
      <c r="Q2311">
        <f t="shared" si="73"/>
        <v>2015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8287</v>
      </c>
      <c r="O2312" t="s">
        <v>8291</v>
      </c>
      <c r="P2312" s="10">
        <f t="shared" si="72"/>
        <v>41354.752488425926</v>
      </c>
      <c r="Q2312">
        <f t="shared" si="73"/>
        <v>2015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8287</v>
      </c>
      <c r="O2313" t="s">
        <v>8291</v>
      </c>
      <c r="P2313" s="10">
        <f t="shared" si="72"/>
        <v>41766.004502314812</v>
      </c>
      <c r="Q2313">
        <f t="shared" si="73"/>
        <v>2015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8287</v>
      </c>
      <c r="O2314" t="s">
        <v>8291</v>
      </c>
      <c r="P2314" s="10">
        <f t="shared" si="72"/>
        <v>41747.958333333336</v>
      </c>
      <c r="Q2314">
        <f t="shared" si="73"/>
        <v>2015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8287</v>
      </c>
      <c r="O2315" t="s">
        <v>8291</v>
      </c>
      <c r="P2315" s="10">
        <f t="shared" si="72"/>
        <v>41032.958634259259</v>
      </c>
      <c r="Q2315">
        <f t="shared" si="73"/>
        <v>2015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8287</v>
      </c>
      <c r="O2316" t="s">
        <v>8291</v>
      </c>
      <c r="P2316" s="10">
        <f t="shared" si="72"/>
        <v>41067.551585648151</v>
      </c>
      <c r="Q2316">
        <f t="shared" si="73"/>
        <v>2015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8287</v>
      </c>
      <c r="O2317" t="s">
        <v>8291</v>
      </c>
      <c r="P2317" s="10">
        <f t="shared" si="72"/>
        <v>41034.72619212963</v>
      </c>
      <c r="Q2317">
        <f t="shared" si="73"/>
        <v>2015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8287</v>
      </c>
      <c r="O2318" t="s">
        <v>8291</v>
      </c>
      <c r="P2318" s="10">
        <f t="shared" si="72"/>
        <v>40156.76666666667</v>
      </c>
      <c r="Q2318">
        <f t="shared" si="73"/>
        <v>2015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8287</v>
      </c>
      <c r="O2319" t="s">
        <v>8291</v>
      </c>
      <c r="P2319" s="10">
        <f t="shared" si="72"/>
        <v>40224.208333333336</v>
      </c>
      <c r="Q2319">
        <f t="shared" si="73"/>
        <v>2015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8287</v>
      </c>
      <c r="O2320" t="s">
        <v>8291</v>
      </c>
      <c r="P2320" s="10">
        <f t="shared" si="72"/>
        <v>40082.165972222225</v>
      </c>
      <c r="Q2320">
        <f t="shared" si="73"/>
        <v>2015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8287</v>
      </c>
      <c r="O2321" t="s">
        <v>8291</v>
      </c>
      <c r="P2321" s="10">
        <f t="shared" si="72"/>
        <v>41623.082002314812</v>
      </c>
      <c r="Q2321">
        <f t="shared" si="73"/>
        <v>2015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8287</v>
      </c>
      <c r="O2322" t="s">
        <v>8291</v>
      </c>
      <c r="P2322" s="10">
        <f t="shared" si="72"/>
        <v>41731.775462962964</v>
      </c>
      <c r="Q2322">
        <f t="shared" si="73"/>
        <v>2015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t="s">
        <v>8314</v>
      </c>
      <c r="P2323" s="10">
        <f t="shared" si="72"/>
        <v>42829.21876157407</v>
      </c>
      <c r="Q2323">
        <f t="shared" si="73"/>
        <v>2015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t="s">
        <v>8314</v>
      </c>
      <c r="P2324" s="10">
        <f t="shared" si="72"/>
        <v>42834.853807870371</v>
      </c>
      <c r="Q2324">
        <f t="shared" si="73"/>
        <v>2015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t="s">
        <v>8314</v>
      </c>
      <c r="P2325" s="10">
        <f t="shared" si="72"/>
        <v>42814.755173611105</v>
      </c>
      <c r="Q2325">
        <f t="shared" si="73"/>
        <v>2015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t="s">
        <v>8314</v>
      </c>
      <c r="P2326" s="10">
        <f t="shared" si="72"/>
        <v>42820.843576388885</v>
      </c>
      <c r="Q2326">
        <f t="shared" si="73"/>
        <v>2015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t="s">
        <v>8314</v>
      </c>
      <c r="P2327" s="10">
        <f t="shared" si="72"/>
        <v>42823.980682870373</v>
      </c>
      <c r="Q2327">
        <f t="shared" si="73"/>
        <v>2015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t="s">
        <v>8314</v>
      </c>
      <c r="P2328" s="10">
        <f t="shared" si="72"/>
        <v>42855.708333333328</v>
      </c>
      <c r="Q2328">
        <f t="shared" si="73"/>
        <v>2015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t="s">
        <v>8314</v>
      </c>
      <c r="P2329" s="10">
        <f t="shared" si="72"/>
        <v>41877.917129629634</v>
      </c>
      <c r="Q2329">
        <f t="shared" si="73"/>
        <v>2015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t="s">
        <v>8314</v>
      </c>
      <c r="P2330" s="10">
        <f t="shared" si="72"/>
        <v>42169.781678240746</v>
      </c>
      <c r="Q2330">
        <f t="shared" si="73"/>
        <v>2015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t="s">
        <v>8314</v>
      </c>
      <c r="P2331" s="10">
        <f t="shared" si="72"/>
        <v>41837.624374999999</v>
      </c>
      <c r="Q2331">
        <f t="shared" si="73"/>
        <v>2015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t="s">
        <v>8314</v>
      </c>
      <c r="P2332" s="10">
        <f t="shared" si="72"/>
        <v>42363</v>
      </c>
      <c r="Q2332">
        <f t="shared" si="73"/>
        <v>2015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t="s">
        <v>8314</v>
      </c>
      <c r="P2333" s="10">
        <f t="shared" si="72"/>
        <v>41869.005671296298</v>
      </c>
      <c r="Q2333">
        <f t="shared" si="73"/>
        <v>2015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t="s">
        <v>8314</v>
      </c>
      <c r="P2334" s="10">
        <f t="shared" si="72"/>
        <v>42041.628136574072</v>
      </c>
      <c r="Q2334">
        <f t="shared" si="73"/>
        <v>2015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t="s">
        <v>8314</v>
      </c>
      <c r="P2335" s="10">
        <f t="shared" si="72"/>
        <v>41788.743055555555</v>
      </c>
      <c r="Q2335">
        <f t="shared" si="73"/>
        <v>2015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t="s">
        <v>8314</v>
      </c>
      <c r="P2336" s="10">
        <f t="shared" si="72"/>
        <v>41948.731944444444</v>
      </c>
      <c r="Q2336">
        <f t="shared" si="73"/>
        <v>2015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t="s">
        <v>8314</v>
      </c>
      <c r="P2337" s="10">
        <f t="shared" si="72"/>
        <v>41801.572256944448</v>
      </c>
      <c r="Q2337">
        <f t="shared" si="73"/>
        <v>2015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t="s">
        <v>8314</v>
      </c>
      <c r="P2338" s="10">
        <f t="shared" si="72"/>
        <v>41706.924710648149</v>
      </c>
      <c r="Q2338">
        <f t="shared" si="73"/>
        <v>2015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t="s">
        <v>8314</v>
      </c>
      <c r="P2339" s="10">
        <f t="shared" si="72"/>
        <v>41816.640543981484</v>
      </c>
      <c r="Q2339">
        <f t="shared" si="73"/>
        <v>2015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t="s">
        <v>8314</v>
      </c>
      <c r="P2340" s="10">
        <f t="shared" si="72"/>
        <v>41819.896805555552</v>
      </c>
      <c r="Q2340">
        <f t="shared" si="73"/>
        <v>2015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t="s">
        <v>8314</v>
      </c>
      <c r="P2341" s="10">
        <f t="shared" si="72"/>
        <v>42723.332638888889</v>
      </c>
      <c r="Q2341">
        <f t="shared" si="73"/>
        <v>2015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t="s">
        <v>8314</v>
      </c>
      <c r="P2342" s="10">
        <f t="shared" si="72"/>
        <v>42673.642800925925</v>
      </c>
      <c r="Q2342">
        <f t="shared" si="73"/>
        <v>2015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8281</v>
      </c>
      <c r="O2343" t="s">
        <v>8282</v>
      </c>
      <c r="P2343" s="10">
        <f t="shared" si="72"/>
        <v>42197.813703703709</v>
      </c>
      <c r="Q2343">
        <f t="shared" si="73"/>
        <v>2015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8281</v>
      </c>
      <c r="O2344" t="s">
        <v>8282</v>
      </c>
      <c r="P2344" s="10">
        <f t="shared" si="72"/>
        <v>41918.208333333336</v>
      </c>
      <c r="Q2344">
        <f t="shared" si="73"/>
        <v>2015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8281</v>
      </c>
      <c r="O2345" t="s">
        <v>8282</v>
      </c>
      <c r="P2345" s="10">
        <f t="shared" si="72"/>
        <v>42377.82430555555</v>
      </c>
      <c r="Q2345">
        <f t="shared" si="73"/>
        <v>2015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8281</v>
      </c>
      <c r="O2346" t="s">
        <v>8282</v>
      </c>
      <c r="P2346" s="10">
        <f t="shared" si="72"/>
        <v>42545.727650462963</v>
      </c>
      <c r="Q2346">
        <f t="shared" si="73"/>
        <v>2015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8281</v>
      </c>
      <c r="O2347" t="s">
        <v>8282</v>
      </c>
      <c r="P2347" s="10">
        <f t="shared" si="72"/>
        <v>42094.985416666663</v>
      </c>
      <c r="Q2347">
        <f t="shared" si="73"/>
        <v>2015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8281</v>
      </c>
      <c r="O2348" t="s">
        <v>8282</v>
      </c>
      <c r="P2348" s="10">
        <f t="shared" si="72"/>
        <v>42660.79896990741</v>
      </c>
      <c r="Q2348">
        <f t="shared" si="73"/>
        <v>2015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8281</v>
      </c>
      <c r="O2349" t="s">
        <v>8282</v>
      </c>
      <c r="P2349" s="10">
        <f t="shared" si="72"/>
        <v>42607.607361111113</v>
      </c>
      <c r="Q2349">
        <f t="shared" si="73"/>
        <v>2015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8281</v>
      </c>
      <c r="O2350" t="s">
        <v>8282</v>
      </c>
      <c r="P2350" s="10">
        <f t="shared" si="72"/>
        <v>42420.932152777779</v>
      </c>
      <c r="Q2350">
        <f t="shared" si="73"/>
        <v>2015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8281</v>
      </c>
      <c r="O2351" t="s">
        <v>8282</v>
      </c>
      <c r="P2351" s="10">
        <f t="shared" si="72"/>
        <v>42227.775787037041</v>
      </c>
      <c r="Q2351">
        <f t="shared" si="73"/>
        <v>2015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8281</v>
      </c>
      <c r="O2352" t="s">
        <v>8282</v>
      </c>
      <c r="P2352" s="10">
        <f t="shared" si="72"/>
        <v>42738.842245370368</v>
      </c>
      <c r="Q2352">
        <f t="shared" si="73"/>
        <v>2015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8281</v>
      </c>
      <c r="O2353" t="s">
        <v>8282</v>
      </c>
      <c r="P2353" s="10">
        <f t="shared" si="72"/>
        <v>42124.101145833338</v>
      </c>
      <c r="Q2353">
        <f t="shared" si="73"/>
        <v>2015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8281</v>
      </c>
      <c r="O2354" t="s">
        <v>8282</v>
      </c>
      <c r="P2354" s="10">
        <f t="shared" si="72"/>
        <v>42161.633703703701</v>
      </c>
      <c r="Q2354">
        <f t="shared" si="73"/>
        <v>2015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8281</v>
      </c>
      <c r="O2355" t="s">
        <v>8282</v>
      </c>
      <c r="P2355" s="10">
        <f t="shared" si="72"/>
        <v>42115.676180555558</v>
      </c>
      <c r="Q2355">
        <f t="shared" si="73"/>
        <v>2015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8281</v>
      </c>
      <c r="O2356" t="s">
        <v>8282</v>
      </c>
      <c r="P2356" s="10">
        <f t="shared" si="72"/>
        <v>42014.722916666666</v>
      </c>
      <c r="Q2356">
        <f t="shared" si="73"/>
        <v>2015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8281</v>
      </c>
      <c r="O2357" t="s">
        <v>8282</v>
      </c>
      <c r="P2357" s="10">
        <f t="shared" si="72"/>
        <v>42126.918240740735</v>
      </c>
      <c r="Q2357">
        <f t="shared" si="73"/>
        <v>2015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8281</v>
      </c>
      <c r="O2358" t="s">
        <v>8282</v>
      </c>
      <c r="P2358" s="10">
        <f t="shared" si="72"/>
        <v>42160.78361111111</v>
      </c>
      <c r="Q2358">
        <f t="shared" si="73"/>
        <v>2015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8281</v>
      </c>
      <c r="O2359" t="s">
        <v>8282</v>
      </c>
      <c r="P2359" s="10">
        <f t="shared" si="72"/>
        <v>42294.620115740734</v>
      </c>
      <c r="Q2359">
        <f t="shared" si="73"/>
        <v>2015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8281</v>
      </c>
      <c r="O2360" t="s">
        <v>8282</v>
      </c>
      <c r="P2360" s="10">
        <f t="shared" si="72"/>
        <v>42035.027083333334</v>
      </c>
      <c r="Q2360">
        <f t="shared" si="73"/>
        <v>2015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8281</v>
      </c>
      <c r="O2361" t="s">
        <v>8282</v>
      </c>
      <c r="P2361" s="10">
        <f t="shared" si="72"/>
        <v>42219.649583333332</v>
      </c>
      <c r="Q2361">
        <f t="shared" si="73"/>
        <v>2015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8281</v>
      </c>
      <c r="O2362" t="s">
        <v>8282</v>
      </c>
      <c r="P2362" s="10">
        <f t="shared" si="72"/>
        <v>42407.70694444445</v>
      </c>
      <c r="Q2362">
        <f t="shared" si="73"/>
        <v>2015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8281</v>
      </c>
      <c r="O2363" t="s">
        <v>8282</v>
      </c>
      <c r="P2363" s="10">
        <f t="shared" si="72"/>
        <v>42490.916666666672</v>
      </c>
      <c r="Q2363">
        <f t="shared" si="73"/>
        <v>2015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8281</v>
      </c>
      <c r="O2364" t="s">
        <v>8282</v>
      </c>
      <c r="P2364" s="10">
        <f t="shared" si="72"/>
        <v>41984.688310185185</v>
      </c>
      <c r="Q2364">
        <f t="shared" si="73"/>
        <v>2015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8281</v>
      </c>
      <c r="O2365" t="s">
        <v>8282</v>
      </c>
      <c r="P2365" s="10">
        <f t="shared" si="72"/>
        <v>42367.011574074073</v>
      </c>
      <c r="Q2365">
        <f t="shared" si="73"/>
        <v>2015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8281</v>
      </c>
      <c r="O2366" t="s">
        <v>8282</v>
      </c>
      <c r="P2366" s="10">
        <f t="shared" si="72"/>
        <v>42303.934675925921</v>
      </c>
      <c r="Q2366">
        <f t="shared" si="73"/>
        <v>2015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8281</v>
      </c>
      <c r="O2367" t="s">
        <v>8282</v>
      </c>
      <c r="P2367" s="10">
        <f t="shared" si="72"/>
        <v>42386.958333333328</v>
      </c>
      <c r="Q2367">
        <f t="shared" si="73"/>
        <v>2015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8281</v>
      </c>
      <c r="O2368" t="s">
        <v>8282</v>
      </c>
      <c r="P2368" s="10">
        <f t="shared" si="72"/>
        <v>42298.531631944439</v>
      </c>
      <c r="Q2368">
        <f t="shared" si="73"/>
        <v>2015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8281</v>
      </c>
      <c r="O2369" t="s">
        <v>8282</v>
      </c>
      <c r="P2369" s="10">
        <f t="shared" si="72"/>
        <v>42485.928425925929</v>
      </c>
      <c r="Q2369">
        <f t="shared" si="73"/>
        <v>2015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8281</v>
      </c>
      <c r="O2370" t="s">
        <v>8282</v>
      </c>
      <c r="P2370" s="10">
        <f t="shared" si="72"/>
        <v>42108.680150462969</v>
      </c>
      <c r="Q2370">
        <f t="shared" si="73"/>
        <v>2015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8281</v>
      </c>
      <c r="O2371" t="s">
        <v>8282</v>
      </c>
      <c r="P2371" s="10">
        <f t="shared" ref="P2371:P2434" si="74">(((I2371/60)/60)/24)+DATE(1970,1,1)</f>
        <v>42410.812627314815</v>
      </c>
      <c r="Q2371">
        <f t="shared" ref="Q2371:Q2434" si="75">YEAR(42208.125)</f>
        <v>2015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8281</v>
      </c>
      <c r="O2372" t="s">
        <v>8282</v>
      </c>
      <c r="P2372" s="10">
        <f t="shared" si="74"/>
        <v>41991.18913194444</v>
      </c>
      <c r="Q2372">
        <f t="shared" si="75"/>
        <v>2015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8281</v>
      </c>
      <c r="O2373" t="s">
        <v>8282</v>
      </c>
      <c r="P2373" s="10">
        <f t="shared" si="74"/>
        <v>42180.777731481481</v>
      </c>
      <c r="Q2373">
        <f t="shared" si="75"/>
        <v>2015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8281</v>
      </c>
      <c r="O2374" t="s">
        <v>8282</v>
      </c>
      <c r="P2374" s="10">
        <f t="shared" si="74"/>
        <v>42118.069108796291</v>
      </c>
      <c r="Q2374">
        <f t="shared" si="75"/>
        <v>2015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8281</v>
      </c>
      <c r="O2375" t="s">
        <v>8282</v>
      </c>
      <c r="P2375" s="10">
        <f t="shared" si="74"/>
        <v>42245.662314814821</v>
      </c>
      <c r="Q2375">
        <f t="shared" si="75"/>
        <v>2015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8281</v>
      </c>
      <c r="O2376" t="s">
        <v>8282</v>
      </c>
      <c r="P2376" s="10">
        <f t="shared" si="74"/>
        <v>42047.843287037031</v>
      </c>
      <c r="Q2376">
        <f t="shared" si="75"/>
        <v>2015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8281</v>
      </c>
      <c r="O2377" t="s">
        <v>8282</v>
      </c>
      <c r="P2377" s="10">
        <f t="shared" si="74"/>
        <v>42622.836076388892</v>
      </c>
      <c r="Q2377">
        <f t="shared" si="75"/>
        <v>2015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8281</v>
      </c>
      <c r="O2378" t="s">
        <v>8282</v>
      </c>
      <c r="P2378" s="10">
        <f t="shared" si="74"/>
        <v>42348.925532407404</v>
      </c>
      <c r="Q2378">
        <f t="shared" si="75"/>
        <v>2015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8281</v>
      </c>
      <c r="O2379" t="s">
        <v>8282</v>
      </c>
      <c r="P2379" s="10">
        <f t="shared" si="74"/>
        <v>42699.911840277782</v>
      </c>
      <c r="Q2379">
        <f t="shared" si="75"/>
        <v>2015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8281</v>
      </c>
      <c r="O2380" t="s">
        <v>8282</v>
      </c>
      <c r="P2380" s="10">
        <f t="shared" si="74"/>
        <v>42242.013078703705</v>
      </c>
      <c r="Q2380">
        <f t="shared" si="75"/>
        <v>2015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8281</v>
      </c>
      <c r="O2381" t="s">
        <v>8282</v>
      </c>
      <c r="P2381" s="10">
        <f t="shared" si="74"/>
        <v>42282.016388888893</v>
      </c>
      <c r="Q2381">
        <f t="shared" si="75"/>
        <v>2015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8281</v>
      </c>
      <c r="O2382" t="s">
        <v>8282</v>
      </c>
      <c r="P2382" s="10">
        <f t="shared" si="74"/>
        <v>42278.793310185181</v>
      </c>
      <c r="Q2382">
        <f t="shared" si="75"/>
        <v>2015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8281</v>
      </c>
      <c r="O2383" t="s">
        <v>8282</v>
      </c>
      <c r="P2383" s="10">
        <f t="shared" si="74"/>
        <v>42104.935740740737</v>
      </c>
      <c r="Q2383">
        <f t="shared" si="75"/>
        <v>2015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8281</v>
      </c>
      <c r="O2384" t="s">
        <v>8282</v>
      </c>
      <c r="P2384" s="10">
        <f t="shared" si="74"/>
        <v>42220.187534722223</v>
      </c>
      <c r="Q2384">
        <f t="shared" si="75"/>
        <v>2015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8281</v>
      </c>
      <c r="O2385" t="s">
        <v>8282</v>
      </c>
      <c r="P2385" s="10">
        <f t="shared" si="74"/>
        <v>42057.056793981479</v>
      </c>
      <c r="Q2385">
        <f t="shared" si="75"/>
        <v>2015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8281</v>
      </c>
      <c r="O2386" t="s">
        <v>8282</v>
      </c>
      <c r="P2386" s="10">
        <f t="shared" si="74"/>
        <v>41957.109293981484</v>
      </c>
      <c r="Q2386">
        <f t="shared" si="75"/>
        <v>2015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8281</v>
      </c>
      <c r="O2387" t="s">
        <v>8282</v>
      </c>
      <c r="P2387" s="10">
        <f t="shared" si="74"/>
        <v>42221.70175925926</v>
      </c>
      <c r="Q2387">
        <f t="shared" si="75"/>
        <v>2015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8281</v>
      </c>
      <c r="O2388" t="s">
        <v>8282</v>
      </c>
      <c r="P2388" s="10">
        <f t="shared" si="74"/>
        <v>42014.838240740741</v>
      </c>
      <c r="Q2388">
        <f t="shared" si="75"/>
        <v>2015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8281</v>
      </c>
      <c r="O2389" t="s">
        <v>8282</v>
      </c>
      <c r="P2389" s="10">
        <f t="shared" si="74"/>
        <v>42573.626620370371</v>
      </c>
      <c r="Q2389">
        <f t="shared" si="75"/>
        <v>2015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8281</v>
      </c>
      <c r="O2390" t="s">
        <v>8282</v>
      </c>
      <c r="P2390" s="10">
        <f t="shared" si="74"/>
        <v>42019.811805555553</v>
      </c>
      <c r="Q2390">
        <f t="shared" si="75"/>
        <v>2015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8281</v>
      </c>
      <c r="O2391" t="s">
        <v>8282</v>
      </c>
      <c r="P2391" s="10">
        <f t="shared" si="74"/>
        <v>42210.915972222225</v>
      </c>
      <c r="Q2391">
        <f t="shared" si="75"/>
        <v>2015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8281</v>
      </c>
      <c r="O2392" t="s">
        <v>8282</v>
      </c>
      <c r="P2392" s="10">
        <f t="shared" si="74"/>
        <v>42008.262314814812</v>
      </c>
      <c r="Q2392">
        <f t="shared" si="75"/>
        <v>2015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8281</v>
      </c>
      <c r="O2393" t="s">
        <v>8282</v>
      </c>
      <c r="P2393" s="10">
        <f t="shared" si="74"/>
        <v>42094.752824074079</v>
      </c>
      <c r="Q2393">
        <f t="shared" si="75"/>
        <v>2015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8281</v>
      </c>
      <c r="O2394" t="s">
        <v>8282</v>
      </c>
      <c r="P2394" s="10">
        <f t="shared" si="74"/>
        <v>42306.120636574073</v>
      </c>
      <c r="Q2394">
        <f t="shared" si="75"/>
        <v>2015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8281</v>
      </c>
      <c r="O2395" t="s">
        <v>8282</v>
      </c>
      <c r="P2395" s="10">
        <f t="shared" si="74"/>
        <v>42224.648344907408</v>
      </c>
      <c r="Q2395">
        <f t="shared" si="75"/>
        <v>2015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8281</v>
      </c>
      <c r="O2396" t="s">
        <v>8282</v>
      </c>
      <c r="P2396" s="10">
        <f t="shared" si="74"/>
        <v>42061.362187499995</v>
      </c>
      <c r="Q2396">
        <f t="shared" si="75"/>
        <v>2015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8281</v>
      </c>
      <c r="O2397" t="s">
        <v>8282</v>
      </c>
      <c r="P2397" s="10">
        <f t="shared" si="74"/>
        <v>42745.372916666667</v>
      </c>
      <c r="Q2397">
        <f t="shared" si="75"/>
        <v>2015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8281</v>
      </c>
      <c r="O2398" t="s">
        <v>8282</v>
      </c>
      <c r="P2398" s="10">
        <f t="shared" si="74"/>
        <v>42292.849050925928</v>
      </c>
      <c r="Q2398">
        <f t="shared" si="75"/>
        <v>2015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8281</v>
      </c>
      <c r="O2399" t="s">
        <v>8282</v>
      </c>
      <c r="P2399" s="10">
        <f t="shared" si="74"/>
        <v>42006.88490740741</v>
      </c>
      <c r="Q2399">
        <f t="shared" si="75"/>
        <v>2015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8281</v>
      </c>
      <c r="O2400" t="s">
        <v>8282</v>
      </c>
      <c r="P2400" s="10">
        <f t="shared" si="74"/>
        <v>42187.916481481487</v>
      </c>
      <c r="Q2400">
        <f t="shared" si="75"/>
        <v>2015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8281</v>
      </c>
      <c r="O2401" t="s">
        <v>8282</v>
      </c>
      <c r="P2401" s="10">
        <f t="shared" si="74"/>
        <v>41991.853078703702</v>
      </c>
      <c r="Q2401">
        <f t="shared" si="75"/>
        <v>2015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8281</v>
      </c>
      <c r="O2402" t="s">
        <v>8282</v>
      </c>
      <c r="P2402" s="10">
        <f t="shared" si="74"/>
        <v>42474.268101851849</v>
      </c>
      <c r="Q2402">
        <f t="shared" si="75"/>
        <v>2015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8298</v>
      </c>
      <c r="O2403" t="s">
        <v>8299</v>
      </c>
      <c r="P2403" s="10">
        <f t="shared" si="74"/>
        <v>42434.822870370372</v>
      </c>
      <c r="Q2403">
        <f t="shared" si="75"/>
        <v>2015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8298</v>
      </c>
      <c r="O2404" t="s">
        <v>8299</v>
      </c>
      <c r="P2404" s="10">
        <f t="shared" si="74"/>
        <v>42137.679756944446</v>
      </c>
      <c r="Q2404">
        <f t="shared" si="75"/>
        <v>2015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8298</v>
      </c>
      <c r="O2405" t="s">
        <v>8299</v>
      </c>
      <c r="P2405" s="10">
        <f t="shared" si="74"/>
        <v>42459.840949074074</v>
      </c>
      <c r="Q2405">
        <f t="shared" si="75"/>
        <v>2015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8298</v>
      </c>
      <c r="O2406" t="s">
        <v>8299</v>
      </c>
      <c r="P2406" s="10">
        <f t="shared" si="74"/>
        <v>42372.03943287037</v>
      </c>
      <c r="Q2406">
        <f t="shared" si="75"/>
        <v>2015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8298</v>
      </c>
      <c r="O2407" t="s">
        <v>8299</v>
      </c>
      <c r="P2407" s="10">
        <f t="shared" si="74"/>
        <v>42616.585358796292</v>
      </c>
      <c r="Q2407">
        <f t="shared" si="75"/>
        <v>2015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8298</v>
      </c>
      <c r="O2408" t="s">
        <v>8299</v>
      </c>
      <c r="P2408" s="10">
        <f t="shared" si="74"/>
        <v>42023.110995370371</v>
      </c>
      <c r="Q2408">
        <f t="shared" si="75"/>
        <v>2015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8298</v>
      </c>
      <c r="O2409" t="s">
        <v>8299</v>
      </c>
      <c r="P2409" s="10">
        <f t="shared" si="74"/>
        <v>42105.25</v>
      </c>
      <c r="Q2409">
        <f t="shared" si="75"/>
        <v>2015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8298</v>
      </c>
      <c r="O2410" t="s">
        <v>8299</v>
      </c>
      <c r="P2410" s="10">
        <f t="shared" si="74"/>
        <v>41949.182372685187</v>
      </c>
      <c r="Q2410">
        <f t="shared" si="75"/>
        <v>2015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8298</v>
      </c>
      <c r="O2411" t="s">
        <v>8299</v>
      </c>
      <c r="P2411" s="10">
        <f t="shared" si="74"/>
        <v>42234.875868055555</v>
      </c>
      <c r="Q2411">
        <f t="shared" si="75"/>
        <v>2015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8298</v>
      </c>
      <c r="O2412" t="s">
        <v>8299</v>
      </c>
      <c r="P2412" s="10">
        <f t="shared" si="74"/>
        <v>42254.408275462964</v>
      </c>
      <c r="Q2412">
        <f t="shared" si="75"/>
        <v>2015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8298</v>
      </c>
      <c r="O2413" t="s">
        <v>8299</v>
      </c>
      <c r="P2413" s="10">
        <f t="shared" si="74"/>
        <v>42241.732430555552</v>
      </c>
      <c r="Q2413">
        <f t="shared" si="75"/>
        <v>2015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8298</v>
      </c>
      <c r="O2414" t="s">
        <v>8299</v>
      </c>
      <c r="P2414" s="10">
        <f t="shared" si="74"/>
        <v>42700.778622685189</v>
      </c>
      <c r="Q2414">
        <f t="shared" si="75"/>
        <v>2015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8298</v>
      </c>
      <c r="O2415" t="s">
        <v>8299</v>
      </c>
      <c r="P2415" s="10">
        <f t="shared" si="74"/>
        <v>41790.979166666664</v>
      </c>
      <c r="Q2415">
        <f t="shared" si="75"/>
        <v>2015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8298</v>
      </c>
      <c r="O2416" t="s">
        <v>8299</v>
      </c>
      <c r="P2416" s="10">
        <f t="shared" si="74"/>
        <v>42238.165972222225</v>
      </c>
      <c r="Q2416">
        <f t="shared" si="75"/>
        <v>2015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8298</v>
      </c>
      <c r="O2417" t="s">
        <v>8299</v>
      </c>
      <c r="P2417" s="10">
        <f t="shared" si="74"/>
        <v>42566.862800925926</v>
      </c>
      <c r="Q2417">
        <f t="shared" si="75"/>
        <v>2015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8298</v>
      </c>
      <c r="O2418" t="s">
        <v>8299</v>
      </c>
      <c r="P2418" s="10">
        <f t="shared" si="74"/>
        <v>42077.625</v>
      </c>
      <c r="Q2418">
        <f t="shared" si="75"/>
        <v>2015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8298</v>
      </c>
      <c r="O2419" t="s">
        <v>8299</v>
      </c>
      <c r="P2419" s="10">
        <f t="shared" si="74"/>
        <v>41861.884108796294</v>
      </c>
      <c r="Q2419">
        <f t="shared" si="75"/>
        <v>2015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8298</v>
      </c>
      <c r="O2420" t="s">
        <v>8299</v>
      </c>
      <c r="P2420" s="10">
        <f t="shared" si="74"/>
        <v>42087.815324074079</v>
      </c>
      <c r="Q2420">
        <f t="shared" si="75"/>
        <v>2015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8298</v>
      </c>
      <c r="O2421" t="s">
        <v>8299</v>
      </c>
      <c r="P2421" s="10">
        <f t="shared" si="74"/>
        <v>42053.738298611104</v>
      </c>
      <c r="Q2421">
        <f t="shared" si="75"/>
        <v>2015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8298</v>
      </c>
      <c r="O2422" t="s">
        <v>8299</v>
      </c>
      <c r="P2422" s="10">
        <f t="shared" si="74"/>
        <v>41953.070543981477</v>
      </c>
      <c r="Q2422">
        <f t="shared" si="75"/>
        <v>2015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8298</v>
      </c>
      <c r="O2423" t="s">
        <v>8299</v>
      </c>
      <c r="P2423" s="10">
        <f t="shared" si="74"/>
        <v>42056.687453703707</v>
      </c>
      <c r="Q2423">
        <f t="shared" si="75"/>
        <v>2015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8298</v>
      </c>
      <c r="O2424" t="s">
        <v>8299</v>
      </c>
      <c r="P2424" s="10">
        <f t="shared" si="74"/>
        <v>42074.683287037042</v>
      </c>
      <c r="Q2424">
        <f t="shared" si="75"/>
        <v>2015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8298</v>
      </c>
      <c r="O2425" t="s">
        <v>8299</v>
      </c>
      <c r="P2425" s="10">
        <f t="shared" si="74"/>
        <v>42004.704745370371</v>
      </c>
      <c r="Q2425">
        <f t="shared" si="75"/>
        <v>2015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8298</v>
      </c>
      <c r="O2426" t="s">
        <v>8299</v>
      </c>
      <c r="P2426" s="10">
        <f t="shared" si="74"/>
        <v>41939.892453703702</v>
      </c>
      <c r="Q2426">
        <f t="shared" si="75"/>
        <v>2015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8298</v>
      </c>
      <c r="O2427" t="s">
        <v>8299</v>
      </c>
      <c r="P2427" s="10">
        <f t="shared" si="74"/>
        <v>42517.919444444444</v>
      </c>
      <c r="Q2427">
        <f t="shared" si="75"/>
        <v>2015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8298</v>
      </c>
      <c r="O2428" t="s">
        <v>8299</v>
      </c>
      <c r="P2428" s="10">
        <f t="shared" si="74"/>
        <v>42224.170046296291</v>
      </c>
      <c r="Q2428">
        <f t="shared" si="75"/>
        <v>2015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8298</v>
      </c>
      <c r="O2429" t="s">
        <v>8299</v>
      </c>
      <c r="P2429" s="10">
        <f t="shared" si="74"/>
        <v>42452.277002314819</v>
      </c>
      <c r="Q2429">
        <f t="shared" si="75"/>
        <v>2015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8298</v>
      </c>
      <c r="O2430" t="s">
        <v>8299</v>
      </c>
      <c r="P2430" s="10">
        <f t="shared" si="74"/>
        <v>42075.742488425924</v>
      </c>
      <c r="Q2430">
        <f t="shared" si="75"/>
        <v>2015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8298</v>
      </c>
      <c r="O2431" t="s">
        <v>8299</v>
      </c>
      <c r="P2431" s="10">
        <f t="shared" si="74"/>
        <v>42771.697222222225</v>
      </c>
      <c r="Q2431">
        <f t="shared" si="75"/>
        <v>2015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8298</v>
      </c>
      <c r="O2432" t="s">
        <v>8299</v>
      </c>
      <c r="P2432" s="10">
        <f t="shared" si="74"/>
        <v>42412.130833333329</v>
      </c>
      <c r="Q2432">
        <f t="shared" si="75"/>
        <v>2015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8298</v>
      </c>
      <c r="O2433" t="s">
        <v>8299</v>
      </c>
      <c r="P2433" s="10">
        <f t="shared" si="74"/>
        <v>42549.099687499998</v>
      </c>
      <c r="Q2433">
        <f t="shared" si="75"/>
        <v>2015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8298</v>
      </c>
      <c r="O2434" t="s">
        <v>8299</v>
      </c>
      <c r="P2434" s="10">
        <f t="shared" si="74"/>
        <v>42071.218715277777</v>
      </c>
      <c r="Q2434">
        <f t="shared" si="75"/>
        <v>2015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8298</v>
      </c>
      <c r="O2435" t="s">
        <v>8299</v>
      </c>
      <c r="P2435" s="10">
        <f t="shared" ref="P2435:P2498" si="76">(((I2435/60)/60)/24)+DATE(1970,1,1)</f>
        <v>42427.89980324074</v>
      </c>
      <c r="Q2435">
        <f t="shared" ref="Q2435:Q2498" si="77">YEAR(42208.125)</f>
        <v>2015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8298</v>
      </c>
      <c r="O2436" t="s">
        <v>8299</v>
      </c>
      <c r="P2436" s="10">
        <f t="shared" si="76"/>
        <v>42220.18604166666</v>
      </c>
      <c r="Q2436">
        <f t="shared" si="77"/>
        <v>2015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8298</v>
      </c>
      <c r="O2437" t="s">
        <v>8299</v>
      </c>
      <c r="P2437" s="10">
        <f t="shared" si="76"/>
        <v>42282.277615740735</v>
      </c>
      <c r="Q2437">
        <f t="shared" si="77"/>
        <v>2015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8298</v>
      </c>
      <c r="O2438" t="s">
        <v>8299</v>
      </c>
      <c r="P2438" s="10">
        <f t="shared" si="76"/>
        <v>42398.615393518514</v>
      </c>
      <c r="Q2438">
        <f t="shared" si="77"/>
        <v>2015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8298</v>
      </c>
      <c r="O2439" t="s">
        <v>8299</v>
      </c>
      <c r="P2439" s="10">
        <f t="shared" si="76"/>
        <v>42080.75</v>
      </c>
      <c r="Q2439">
        <f t="shared" si="77"/>
        <v>2015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8298</v>
      </c>
      <c r="O2440" t="s">
        <v>8299</v>
      </c>
      <c r="P2440" s="10">
        <f t="shared" si="76"/>
        <v>42345.956736111111</v>
      </c>
      <c r="Q2440">
        <f t="shared" si="77"/>
        <v>2015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8298</v>
      </c>
      <c r="O2441" t="s">
        <v>8299</v>
      </c>
      <c r="P2441" s="10">
        <f t="shared" si="76"/>
        <v>42295.818622685183</v>
      </c>
      <c r="Q2441">
        <f t="shared" si="77"/>
        <v>2015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8298</v>
      </c>
      <c r="O2442" t="s">
        <v>8299</v>
      </c>
      <c r="P2442" s="10">
        <f t="shared" si="76"/>
        <v>42413.899456018517</v>
      </c>
      <c r="Q2442">
        <f t="shared" si="77"/>
        <v>2015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t="s">
        <v>8314</v>
      </c>
      <c r="P2443" s="10">
        <f t="shared" si="76"/>
        <v>42208.207638888889</v>
      </c>
      <c r="Q2443">
        <f t="shared" si="77"/>
        <v>2015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t="s">
        <v>8314</v>
      </c>
      <c r="P2444" s="10">
        <f t="shared" si="76"/>
        <v>42082.625324074077</v>
      </c>
      <c r="Q2444">
        <f t="shared" si="77"/>
        <v>2015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t="s">
        <v>8314</v>
      </c>
      <c r="P2445" s="10">
        <f t="shared" si="76"/>
        <v>41866.625254629631</v>
      </c>
      <c r="Q2445">
        <f t="shared" si="77"/>
        <v>2015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t="s">
        <v>8314</v>
      </c>
      <c r="P2446" s="10">
        <f t="shared" si="76"/>
        <v>42515.754525462966</v>
      </c>
      <c r="Q2446">
        <f t="shared" si="77"/>
        <v>2015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t="s">
        <v>8314</v>
      </c>
      <c r="P2447" s="10">
        <f t="shared" si="76"/>
        <v>42273.190057870372</v>
      </c>
      <c r="Q2447">
        <f t="shared" si="77"/>
        <v>2015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t="s">
        <v>8314</v>
      </c>
      <c r="P2448" s="10">
        <f t="shared" si="76"/>
        <v>42700.64434027778</v>
      </c>
      <c r="Q2448">
        <f t="shared" si="77"/>
        <v>2015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t="s">
        <v>8314</v>
      </c>
      <c r="P2449" s="10">
        <f t="shared" si="76"/>
        <v>42686.166666666672</v>
      </c>
      <c r="Q2449">
        <f t="shared" si="77"/>
        <v>2015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t="s">
        <v>8314</v>
      </c>
      <c r="P2450" s="10">
        <f t="shared" si="76"/>
        <v>42613.233333333337</v>
      </c>
      <c r="Q2450">
        <f t="shared" si="77"/>
        <v>2015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t="s">
        <v>8314</v>
      </c>
      <c r="P2451" s="10">
        <f t="shared" si="76"/>
        <v>41973.184201388889</v>
      </c>
      <c r="Q2451">
        <f t="shared" si="77"/>
        <v>2015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t="s">
        <v>8314</v>
      </c>
      <c r="P2452" s="10">
        <f t="shared" si="76"/>
        <v>41940.132638888892</v>
      </c>
      <c r="Q2452">
        <f t="shared" si="77"/>
        <v>2015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t="s">
        <v>8314</v>
      </c>
      <c r="P2453" s="10">
        <f t="shared" si="76"/>
        <v>42799.908449074079</v>
      </c>
      <c r="Q2453">
        <f t="shared" si="77"/>
        <v>2015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t="s">
        <v>8314</v>
      </c>
      <c r="P2454" s="10">
        <f t="shared" si="76"/>
        <v>42367.958333333328</v>
      </c>
      <c r="Q2454">
        <f t="shared" si="77"/>
        <v>2015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t="s">
        <v>8314</v>
      </c>
      <c r="P2455" s="10">
        <f t="shared" si="76"/>
        <v>42768.692233796297</v>
      </c>
      <c r="Q2455">
        <f t="shared" si="77"/>
        <v>2015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t="s">
        <v>8314</v>
      </c>
      <c r="P2456" s="10">
        <f t="shared" si="76"/>
        <v>42805.201481481476</v>
      </c>
      <c r="Q2456">
        <f t="shared" si="77"/>
        <v>2015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t="s">
        <v>8314</v>
      </c>
      <c r="P2457" s="10">
        <f t="shared" si="76"/>
        <v>42480.781828703708</v>
      </c>
      <c r="Q2457">
        <f t="shared" si="77"/>
        <v>2015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t="s">
        <v>8314</v>
      </c>
      <c r="P2458" s="10">
        <f t="shared" si="76"/>
        <v>42791.961099537039</v>
      </c>
      <c r="Q2458">
        <f t="shared" si="77"/>
        <v>2015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t="s">
        <v>8314</v>
      </c>
      <c r="P2459" s="10">
        <f t="shared" si="76"/>
        <v>42453.560833333337</v>
      </c>
      <c r="Q2459">
        <f t="shared" si="77"/>
        <v>2015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t="s">
        <v>8314</v>
      </c>
      <c r="P2460" s="10">
        <f t="shared" si="76"/>
        <v>42530.791666666672</v>
      </c>
      <c r="Q2460">
        <f t="shared" si="77"/>
        <v>2015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t="s">
        <v>8314</v>
      </c>
      <c r="P2461" s="10">
        <f t="shared" si="76"/>
        <v>42452.595891203702</v>
      </c>
      <c r="Q2461">
        <f t="shared" si="77"/>
        <v>2015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t="s">
        <v>8314</v>
      </c>
      <c r="P2462" s="10">
        <f t="shared" si="76"/>
        <v>42738.178472222222</v>
      </c>
      <c r="Q2462">
        <f t="shared" si="77"/>
        <v>2015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8287</v>
      </c>
      <c r="O2463" t="s">
        <v>8291</v>
      </c>
      <c r="P2463" s="10">
        <f t="shared" si="76"/>
        <v>40817.125</v>
      </c>
      <c r="Q2463">
        <f t="shared" si="77"/>
        <v>2015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8287</v>
      </c>
      <c r="O2464" t="s">
        <v>8291</v>
      </c>
      <c r="P2464" s="10">
        <f t="shared" si="76"/>
        <v>41109.186296296299</v>
      </c>
      <c r="Q2464">
        <f t="shared" si="77"/>
        <v>2015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8287</v>
      </c>
      <c r="O2465" t="s">
        <v>8291</v>
      </c>
      <c r="P2465" s="10">
        <f t="shared" si="76"/>
        <v>41380.791666666664</v>
      </c>
      <c r="Q2465">
        <f t="shared" si="77"/>
        <v>2015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8287</v>
      </c>
      <c r="O2466" t="s">
        <v>8291</v>
      </c>
      <c r="P2466" s="10">
        <f t="shared" si="76"/>
        <v>42277.811805555553</v>
      </c>
      <c r="Q2466">
        <f t="shared" si="77"/>
        <v>2015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8287</v>
      </c>
      <c r="O2467" t="s">
        <v>8291</v>
      </c>
      <c r="P2467" s="10">
        <f t="shared" si="76"/>
        <v>41175.719305555554</v>
      </c>
      <c r="Q2467">
        <f t="shared" si="77"/>
        <v>2015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8287</v>
      </c>
      <c r="O2468" t="s">
        <v>8291</v>
      </c>
      <c r="P2468" s="10">
        <f t="shared" si="76"/>
        <v>41403.102465277778</v>
      </c>
      <c r="Q2468">
        <f t="shared" si="77"/>
        <v>2015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8287</v>
      </c>
      <c r="O2469" t="s">
        <v>8291</v>
      </c>
      <c r="P2469" s="10">
        <f t="shared" si="76"/>
        <v>41039.708333333336</v>
      </c>
      <c r="Q2469">
        <f t="shared" si="77"/>
        <v>2015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8287</v>
      </c>
      <c r="O2470" t="s">
        <v>8291</v>
      </c>
      <c r="P2470" s="10">
        <f t="shared" si="76"/>
        <v>41210.208333333336</v>
      </c>
      <c r="Q2470">
        <f t="shared" si="77"/>
        <v>2015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8287</v>
      </c>
      <c r="O2471" t="s">
        <v>8291</v>
      </c>
      <c r="P2471" s="10">
        <f t="shared" si="76"/>
        <v>40582.429733796293</v>
      </c>
      <c r="Q2471">
        <f t="shared" si="77"/>
        <v>2015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8287</v>
      </c>
      <c r="O2472" t="s">
        <v>8291</v>
      </c>
      <c r="P2472" s="10">
        <f t="shared" si="76"/>
        <v>41053.07471064815</v>
      </c>
      <c r="Q2472">
        <f t="shared" si="77"/>
        <v>2015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8287</v>
      </c>
      <c r="O2473" t="s">
        <v>8291</v>
      </c>
      <c r="P2473" s="10">
        <f t="shared" si="76"/>
        <v>40933.992962962962</v>
      </c>
      <c r="Q2473">
        <f t="shared" si="77"/>
        <v>2015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8287</v>
      </c>
      <c r="O2474" t="s">
        <v>8291</v>
      </c>
      <c r="P2474" s="10">
        <f t="shared" si="76"/>
        <v>40425.043749999997</v>
      </c>
      <c r="Q2474">
        <f t="shared" si="77"/>
        <v>2015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8287</v>
      </c>
      <c r="O2475" t="s">
        <v>8291</v>
      </c>
      <c r="P2475" s="10">
        <f t="shared" si="76"/>
        <v>41223.790150462963</v>
      </c>
      <c r="Q2475">
        <f t="shared" si="77"/>
        <v>2015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8287</v>
      </c>
      <c r="O2476" t="s">
        <v>8291</v>
      </c>
      <c r="P2476" s="10">
        <f t="shared" si="76"/>
        <v>40462.011296296296</v>
      </c>
      <c r="Q2476">
        <f t="shared" si="77"/>
        <v>2015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8287</v>
      </c>
      <c r="O2477" t="s">
        <v>8291</v>
      </c>
      <c r="P2477" s="10">
        <f t="shared" si="76"/>
        <v>40369.916666666664</v>
      </c>
      <c r="Q2477">
        <f t="shared" si="77"/>
        <v>2015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8287</v>
      </c>
      <c r="O2478" t="s">
        <v>8291</v>
      </c>
      <c r="P2478" s="10">
        <f t="shared" si="76"/>
        <v>41946.370023148149</v>
      </c>
      <c r="Q2478">
        <f t="shared" si="77"/>
        <v>2015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8287</v>
      </c>
      <c r="O2479" t="s">
        <v>8291</v>
      </c>
      <c r="P2479" s="10">
        <f t="shared" si="76"/>
        <v>41133.691493055558</v>
      </c>
      <c r="Q2479">
        <f t="shared" si="77"/>
        <v>2015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8287</v>
      </c>
      <c r="O2480" t="s">
        <v>8291</v>
      </c>
      <c r="P2480" s="10">
        <f t="shared" si="76"/>
        <v>41287.950381944444</v>
      </c>
      <c r="Q2480">
        <f t="shared" si="77"/>
        <v>2015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8287</v>
      </c>
      <c r="O2481" t="s">
        <v>8291</v>
      </c>
      <c r="P2481" s="10">
        <f t="shared" si="76"/>
        <v>41118.083333333336</v>
      </c>
      <c r="Q2481">
        <f t="shared" si="77"/>
        <v>2015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8287</v>
      </c>
      <c r="O2482" t="s">
        <v>8291</v>
      </c>
      <c r="P2482" s="10">
        <f t="shared" si="76"/>
        <v>42287.936157407406</v>
      </c>
      <c r="Q2482">
        <f t="shared" si="77"/>
        <v>2015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8287</v>
      </c>
      <c r="O2483" t="s">
        <v>8291</v>
      </c>
      <c r="P2483" s="10">
        <f t="shared" si="76"/>
        <v>41029.645925925928</v>
      </c>
      <c r="Q2483">
        <f t="shared" si="77"/>
        <v>2015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8287</v>
      </c>
      <c r="O2484" t="s">
        <v>8291</v>
      </c>
      <c r="P2484" s="10">
        <f t="shared" si="76"/>
        <v>40756.782210648147</v>
      </c>
      <c r="Q2484">
        <f t="shared" si="77"/>
        <v>2015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8287</v>
      </c>
      <c r="O2485" t="s">
        <v>8291</v>
      </c>
      <c r="P2485" s="10">
        <f t="shared" si="76"/>
        <v>41030.708368055559</v>
      </c>
      <c r="Q2485">
        <f t="shared" si="77"/>
        <v>2015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8287</v>
      </c>
      <c r="O2486" t="s">
        <v>8291</v>
      </c>
      <c r="P2486" s="10">
        <f t="shared" si="76"/>
        <v>40801.916701388887</v>
      </c>
      <c r="Q2486">
        <f t="shared" si="77"/>
        <v>2015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8287</v>
      </c>
      <c r="O2487" t="s">
        <v>8291</v>
      </c>
      <c r="P2487" s="10">
        <f t="shared" si="76"/>
        <v>40828.998599537037</v>
      </c>
      <c r="Q2487">
        <f t="shared" si="77"/>
        <v>2015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8287</v>
      </c>
      <c r="O2488" t="s">
        <v>8291</v>
      </c>
      <c r="P2488" s="10">
        <f t="shared" si="76"/>
        <v>41021.708055555559</v>
      </c>
      <c r="Q2488">
        <f t="shared" si="77"/>
        <v>2015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8287</v>
      </c>
      <c r="O2489" t="s">
        <v>8291</v>
      </c>
      <c r="P2489" s="10">
        <f t="shared" si="76"/>
        <v>41056.083298611113</v>
      </c>
      <c r="Q2489">
        <f t="shared" si="77"/>
        <v>2015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8287</v>
      </c>
      <c r="O2490" t="s">
        <v>8291</v>
      </c>
      <c r="P2490" s="10">
        <f t="shared" si="76"/>
        <v>40863.674861111111</v>
      </c>
      <c r="Q2490">
        <f t="shared" si="77"/>
        <v>2015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8287</v>
      </c>
      <c r="O2491" t="s">
        <v>8291</v>
      </c>
      <c r="P2491" s="10">
        <f t="shared" si="76"/>
        <v>41403.690266203703</v>
      </c>
      <c r="Q2491">
        <f t="shared" si="77"/>
        <v>2015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8287</v>
      </c>
      <c r="O2492" t="s">
        <v>8291</v>
      </c>
      <c r="P2492" s="10">
        <f t="shared" si="76"/>
        <v>41083.227731481478</v>
      </c>
      <c r="Q2492">
        <f t="shared" si="77"/>
        <v>2015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8287</v>
      </c>
      <c r="O2493" t="s">
        <v>8291</v>
      </c>
      <c r="P2493" s="10">
        <f t="shared" si="76"/>
        <v>40559.07708333333</v>
      </c>
      <c r="Q2493">
        <f t="shared" si="77"/>
        <v>2015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8287</v>
      </c>
      <c r="O2494" t="s">
        <v>8291</v>
      </c>
      <c r="P2494" s="10">
        <f t="shared" si="76"/>
        <v>41076.415972222225</v>
      </c>
      <c r="Q2494">
        <f t="shared" si="77"/>
        <v>2015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8287</v>
      </c>
      <c r="O2495" t="s">
        <v>8291</v>
      </c>
      <c r="P2495" s="10">
        <f t="shared" si="76"/>
        <v>41393.168287037035</v>
      </c>
      <c r="Q2495">
        <f t="shared" si="77"/>
        <v>2015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8287</v>
      </c>
      <c r="O2496" t="s">
        <v>8291</v>
      </c>
      <c r="P2496" s="10">
        <f t="shared" si="76"/>
        <v>41052.645185185182</v>
      </c>
      <c r="Q2496">
        <f t="shared" si="77"/>
        <v>2015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8287</v>
      </c>
      <c r="O2497" t="s">
        <v>8291</v>
      </c>
      <c r="P2497" s="10">
        <f t="shared" si="76"/>
        <v>41066.946469907409</v>
      </c>
      <c r="Q2497">
        <f t="shared" si="77"/>
        <v>2015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8287</v>
      </c>
      <c r="O2498" t="s">
        <v>8291</v>
      </c>
      <c r="P2498" s="10">
        <f t="shared" si="76"/>
        <v>41362.954768518517</v>
      </c>
      <c r="Q2498">
        <f t="shared" si="77"/>
        <v>2015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8287</v>
      </c>
      <c r="O2499" t="s">
        <v>8291</v>
      </c>
      <c r="P2499" s="10">
        <f t="shared" ref="P2499:P2562" si="78">(((I2499/60)/60)/24)+DATE(1970,1,1)</f>
        <v>40760.878912037035</v>
      </c>
      <c r="Q2499">
        <f t="shared" ref="Q2499:Q2562" si="79">YEAR(42208.125)</f>
        <v>2015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8287</v>
      </c>
      <c r="O2500" t="s">
        <v>8291</v>
      </c>
      <c r="P2500" s="10">
        <f t="shared" si="78"/>
        <v>42031.967442129629</v>
      </c>
      <c r="Q2500">
        <f t="shared" si="79"/>
        <v>2015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8287</v>
      </c>
      <c r="O2501" t="s">
        <v>8291</v>
      </c>
      <c r="P2501" s="10">
        <f t="shared" si="78"/>
        <v>41274.75</v>
      </c>
      <c r="Q2501">
        <f t="shared" si="79"/>
        <v>2015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8287</v>
      </c>
      <c r="O2502" t="s">
        <v>8291</v>
      </c>
      <c r="P2502" s="10">
        <f t="shared" si="78"/>
        <v>41083.772858796299</v>
      </c>
      <c r="Q2502">
        <f t="shared" si="79"/>
        <v>2015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t="s">
        <v>8315</v>
      </c>
      <c r="P2503" s="10">
        <f t="shared" si="78"/>
        <v>42274.776666666665</v>
      </c>
      <c r="Q2503">
        <f t="shared" si="79"/>
        <v>2015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t="s">
        <v>8315</v>
      </c>
      <c r="P2504" s="10">
        <f t="shared" si="78"/>
        <v>41903.825439814813</v>
      </c>
      <c r="Q2504">
        <f t="shared" si="79"/>
        <v>2015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t="s">
        <v>8315</v>
      </c>
      <c r="P2505" s="10">
        <f t="shared" si="78"/>
        <v>42528.879166666666</v>
      </c>
      <c r="Q2505">
        <f t="shared" si="79"/>
        <v>2015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t="s">
        <v>8315</v>
      </c>
      <c r="P2506" s="10">
        <f t="shared" si="78"/>
        <v>41958.057106481487</v>
      </c>
      <c r="Q2506">
        <f t="shared" si="79"/>
        <v>2015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t="s">
        <v>8315</v>
      </c>
      <c r="P2507" s="10">
        <f t="shared" si="78"/>
        <v>42077.014074074075</v>
      </c>
      <c r="Q2507">
        <f t="shared" si="79"/>
        <v>2015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t="s">
        <v>8315</v>
      </c>
      <c r="P2508" s="10">
        <f t="shared" si="78"/>
        <v>42280.875</v>
      </c>
      <c r="Q2508">
        <f t="shared" si="79"/>
        <v>2015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t="s">
        <v>8315</v>
      </c>
      <c r="P2509" s="10">
        <f t="shared" si="78"/>
        <v>42135.072962962964</v>
      </c>
      <c r="Q2509">
        <f t="shared" si="79"/>
        <v>2015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t="s">
        <v>8315</v>
      </c>
      <c r="P2510" s="10">
        <f t="shared" si="78"/>
        <v>41865.951782407406</v>
      </c>
      <c r="Q2510">
        <f t="shared" si="79"/>
        <v>2015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t="s">
        <v>8315</v>
      </c>
      <c r="P2511" s="10">
        <f t="shared" si="78"/>
        <v>42114.767928240741</v>
      </c>
      <c r="Q2511">
        <f t="shared" si="79"/>
        <v>2015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t="s">
        <v>8315</v>
      </c>
      <c r="P2512" s="10">
        <f t="shared" si="78"/>
        <v>42138.997361111105</v>
      </c>
      <c r="Q2512">
        <f t="shared" si="79"/>
        <v>2015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t="s">
        <v>8315</v>
      </c>
      <c r="P2513" s="10">
        <f t="shared" si="78"/>
        <v>42401.446909722217</v>
      </c>
      <c r="Q2513">
        <f t="shared" si="79"/>
        <v>2015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t="s">
        <v>8315</v>
      </c>
      <c r="P2514" s="10">
        <f t="shared" si="78"/>
        <v>41986.876863425925</v>
      </c>
      <c r="Q2514">
        <f t="shared" si="79"/>
        <v>2015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t="s">
        <v>8315</v>
      </c>
      <c r="P2515" s="10">
        <f t="shared" si="78"/>
        <v>42792.00681712963</v>
      </c>
      <c r="Q2515">
        <f t="shared" si="79"/>
        <v>2015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t="s">
        <v>8315</v>
      </c>
      <c r="P2516" s="10">
        <f t="shared" si="78"/>
        <v>41871.389780092592</v>
      </c>
      <c r="Q2516">
        <f t="shared" si="79"/>
        <v>2015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t="s">
        <v>8315</v>
      </c>
      <c r="P2517" s="10">
        <f t="shared" si="78"/>
        <v>42057.839733796296</v>
      </c>
      <c r="Q2517">
        <f t="shared" si="79"/>
        <v>2015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t="s">
        <v>8315</v>
      </c>
      <c r="P2518" s="10">
        <f t="shared" si="78"/>
        <v>41972.6950462963</v>
      </c>
      <c r="Q2518">
        <f t="shared" si="79"/>
        <v>2015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t="s">
        <v>8315</v>
      </c>
      <c r="P2519" s="10">
        <f t="shared" si="78"/>
        <v>42082.760763888888</v>
      </c>
      <c r="Q2519">
        <f t="shared" si="79"/>
        <v>2015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t="s">
        <v>8315</v>
      </c>
      <c r="P2520" s="10">
        <f t="shared" si="78"/>
        <v>41956.722546296296</v>
      </c>
      <c r="Q2520">
        <f t="shared" si="79"/>
        <v>2015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t="s">
        <v>8315</v>
      </c>
      <c r="P2521" s="10">
        <f t="shared" si="78"/>
        <v>41839.155138888891</v>
      </c>
      <c r="Q2521">
        <f t="shared" si="79"/>
        <v>2015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t="s">
        <v>8315</v>
      </c>
      <c r="P2522" s="10">
        <f t="shared" si="78"/>
        <v>42658.806249999994</v>
      </c>
      <c r="Q2522">
        <f t="shared" si="79"/>
        <v>2015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 t="s">
        <v>8316</v>
      </c>
      <c r="P2523" s="10">
        <f t="shared" si="78"/>
        <v>42290.967835648145</v>
      </c>
      <c r="Q2523">
        <f t="shared" si="79"/>
        <v>2015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 t="s">
        <v>8316</v>
      </c>
      <c r="P2524" s="10">
        <f t="shared" si="78"/>
        <v>42482.619444444441</v>
      </c>
      <c r="Q2524">
        <f t="shared" si="79"/>
        <v>2015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 t="s">
        <v>8316</v>
      </c>
      <c r="P2525" s="10">
        <f t="shared" si="78"/>
        <v>41961.017268518524</v>
      </c>
      <c r="Q2525">
        <f t="shared" si="79"/>
        <v>2015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 t="s">
        <v>8316</v>
      </c>
      <c r="P2526" s="10">
        <f t="shared" si="78"/>
        <v>41994.1875</v>
      </c>
      <c r="Q2526">
        <f t="shared" si="79"/>
        <v>2015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 t="s">
        <v>8316</v>
      </c>
      <c r="P2527" s="10">
        <f t="shared" si="78"/>
        <v>41088.844571759262</v>
      </c>
      <c r="Q2527">
        <f t="shared" si="79"/>
        <v>2015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 t="s">
        <v>8316</v>
      </c>
      <c r="P2528" s="10">
        <f t="shared" si="78"/>
        <v>41981.207638888889</v>
      </c>
      <c r="Q2528">
        <f t="shared" si="79"/>
        <v>2015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 t="s">
        <v>8316</v>
      </c>
      <c r="P2529" s="10">
        <f t="shared" si="78"/>
        <v>41565.165972222225</v>
      </c>
      <c r="Q2529">
        <f t="shared" si="79"/>
        <v>2015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 t="s">
        <v>8316</v>
      </c>
      <c r="P2530" s="10">
        <f t="shared" si="78"/>
        <v>42236.458333333328</v>
      </c>
      <c r="Q2530">
        <f t="shared" si="79"/>
        <v>2015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 t="s">
        <v>8316</v>
      </c>
      <c r="P2531" s="10">
        <f t="shared" si="78"/>
        <v>40993.0390625</v>
      </c>
      <c r="Q2531">
        <f t="shared" si="79"/>
        <v>2015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 t="s">
        <v>8316</v>
      </c>
      <c r="P2532" s="10">
        <f t="shared" si="78"/>
        <v>42114.201388888891</v>
      </c>
      <c r="Q2532">
        <f t="shared" si="79"/>
        <v>2015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 t="s">
        <v>8316</v>
      </c>
      <c r="P2533" s="10">
        <f t="shared" si="78"/>
        <v>42231.165972222225</v>
      </c>
      <c r="Q2533">
        <f t="shared" si="79"/>
        <v>2015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 t="s">
        <v>8316</v>
      </c>
      <c r="P2534" s="10">
        <f t="shared" si="78"/>
        <v>41137.849143518521</v>
      </c>
      <c r="Q2534">
        <f t="shared" si="79"/>
        <v>2015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 t="s">
        <v>8316</v>
      </c>
      <c r="P2535" s="10">
        <f t="shared" si="78"/>
        <v>41334.750787037039</v>
      </c>
      <c r="Q2535">
        <f t="shared" si="79"/>
        <v>2015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 t="s">
        <v>8316</v>
      </c>
      <c r="P2536" s="10">
        <f t="shared" si="78"/>
        <v>40179.25</v>
      </c>
      <c r="Q2536">
        <f t="shared" si="79"/>
        <v>2015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 t="s">
        <v>8316</v>
      </c>
      <c r="P2537" s="10">
        <f t="shared" si="78"/>
        <v>41974.832696759258</v>
      </c>
      <c r="Q2537">
        <f t="shared" si="79"/>
        <v>2015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 t="s">
        <v>8316</v>
      </c>
      <c r="P2538" s="10">
        <f t="shared" si="78"/>
        <v>41485.106087962966</v>
      </c>
      <c r="Q2538">
        <f t="shared" si="79"/>
        <v>2015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 t="s">
        <v>8316</v>
      </c>
      <c r="P2539" s="10">
        <f t="shared" si="78"/>
        <v>40756.648784722223</v>
      </c>
      <c r="Q2539">
        <f t="shared" si="79"/>
        <v>2015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 t="s">
        <v>8316</v>
      </c>
      <c r="P2540" s="10">
        <f t="shared" si="78"/>
        <v>41329.207638888889</v>
      </c>
      <c r="Q2540">
        <f t="shared" si="79"/>
        <v>2015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 t="s">
        <v>8316</v>
      </c>
      <c r="P2541" s="10">
        <f t="shared" si="78"/>
        <v>42037.902222222227</v>
      </c>
      <c r="Q2541">
        <f t="shared" si="79"/>
        <v>2015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 t="s">
        <v>8316</v>
      </c>
      <c r="P2542" s="10">
        <f t="shared" si="78"/>
        <v>40845.675011574072</v>
      </c>
      <c r="Q2542">
        <f t="shared" si="79"/>
        <v>2015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 t="s">
        <v>8316</v>
      </c>
      <c r="P2543" s="10">
        <f t="shared" si="78"/>
        <v>41543.449282407404</v>
      </c>
      <c r="Q2543">
        <f t="shared" si="79"/>
        <v>2015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 t="s">
        <v>8316</v>
      </c>
      <c r="P2544" s="10">
        <f t="shared" si="78"/>
        <v>41548.165972222225</v>
      </c>
      <c r="Q2544">
        <f t="shared" si="79"/>
        <v>2015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 t="s">
        <v>8316</v>
      </c>
      <c r="P2545" s="10">
        <f t="shared" si="78"/>
        <v>40545.125</v>
      </c>
      <c r="Q2545">
        <f t="shared" si="79"/>
        <v>2015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 t="s">
        <v>8316</v>
      </c>
      <c r="P2546" s="10">
        <f t="shared" si="78"/>
        <v>41098.520474537036</v>
      </c>
      <c r="Q2546">
        <f t="shared" si="79"/>
        <v>2015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 t="s">
        <v>8316</v>
      </c>
      <c r="P2547" s="10">
        <f t="shared" si="78"/>
        <v>42062.020833333328</v>
      </c>
      <c r="Q2547">
        <f t="shared" si="79"/>
        <v>2015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 t="s">
        <v>8316</v>
      </c>
      <c r="P2548" s="10">
        <f t="shared" si="78"/>
        <v>41552.208333333336</v>
      </c>
      <c r="Q2548">
        <f t="shared" si="79"/>
        <v>2015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 t="s">
        <v>8316</v>
      </c>
      <c r="P2549" s="10">
        <f t="shared" si="78"/>
        <v>41003.731516203705</v>
      </c>
      <c r="Q2549">
        <f t="shared" si="79"/>
        <v>2015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 t="s">
        <v>8316</v>
      </c>
      <c r="P2550" s="10">
        <f t="shared" si="78"/>
        <v>42643.185416666667</v>
      </c>
      <c r="Q2550">
        <f t="shared" si="79"/>
        <v>2015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 t="s">
        <v>8316</v>
      </c>
      <c r="P2551" s="10">
        <f t="shared" si="78"/>
        <v>41425.708333333336</v>
      </c>
      <c r="Q2551">
        <f t="shared" si="79"/>
        <v>2015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 t="s">
        <v>8316</v>
      </c>
      <c r="P2552" s="10">
        <f t="shared" si="78"/>
        <v>42285.165972222225</v>
      </c>
      <c r="Q2552">
        <f t="shared" si="79"/>
        <v>2015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 t="s">
        <v>8316</v>
      </c>
      <c r="P2553" s="10">
        <f t="shared" si="78"/>
        <v>40989.866666666669</v>
      </c>
      <c r="Q2553">
        <f t="shared" si="79"/>
        <v>2015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 t="s">
        <v>8316</v>
      </c>
      <c r="P2554" s="10">
        <f t="shared" si="78"/>
        <v>42799.809965277775</v>
      </c>
      <c r="Q2554">
        <f t="shared" si="79"/>
        <v>2015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 t="s">
        <v>8316</v>
      </c>
      <c r="P2555" s="10">
        <f t="shared" si="78"/>
        <v>41173.199155092596</v>
      </c>
      <c r="Q2555">
        <f t="shared" si="79"/>
        <v>2015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 t="s">
        <v>8316</v>
      </c>
      <c r="P2556" s="10">
        <f t="shared" si="78"/>
        <v>42156.165972222225</v>
      </c>
      <c r="Q2556">
        <f t="shared" si="79"/>
        <v>2015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 t="s">
        <v>8316</v>
      </c>
      <c r="P2557" s="10">
        <f t="shared" si="78"/>
        <v>41057.655011574076</v>
      </c>
      <c r="Q2557">
        <f t="shared" si="79"/>
        <v>2015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 t="s">
        <v>8316</v>
      </c>
      <c r="P2558" s="10">
        <f t="shared" si="78"/>
        <v>41267.991400462961</v>
      </c>
      <c r="Q2558">
        <f t="shared" si="79"/>
        <v>2015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 t="s">
        <v>8316</v>
      </c>
      <c r="P2559" s="10">
        <f t="shared" si="78"/>
        <v>41774.745208333334</v>
      </c>
      <c r="Q2559">
        <f t="shared" si="79"/>
        <v>2015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 t="s">
        <v>8316</v>
      </c>
      <c r="P2560" s="10">
        <f t="shared" si="78"/>
        <v>42125.582638888889</v>
      </c>
      <c r="Q2560">
        <f t="shared" si="79"/>
        <v>2015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 t="s">
        <v>8316</v>
      </c>
      <c r="P2561" s="10">
        <f t="shared" si="78"/>
        <v>40862.817361111112</v>
      </c>
      <c r="Q2561">
        <f t="shared" si="79"/>
        <v>2015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t="s">
        <v>8316</v>
      </c>
      <c r="P2562" s="10">
        <f t="shared" si="78"/>
        <v>42069.951087962967</v>
      </c>
      <c r="Q2562">
        <f t="shared" si="79"/>
        <v>2015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8298</v>
      </c>
      <c r="O2563" t="s">
        <v>8299</v>
      </c>
      <c r="P2563" s="10">
        <f t="shared" ref="P2563:P2626" si="80">(((I2563/60)/60)/24)+DATE(1970,1,1)</f>
        <v>42290.528807870374</v>
      </c>
      <c r="Q2563">
        <f t="shared" ref="Q2563:Q2626" si="81">YEAR(42208.125)</f>
        <v>2015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8298</v>
      </c>
      <c r="O2564" t="s">
        <v>8299</v>
      </c>
      <c r="P2564" s="10">
        <f t="shared" si="80"/>
        <v>42654.524756944447</v>
      </c>
      <c r="Q2564">
        <f t="shared" si="81"/>
        <v>2015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8298</v>
      </c>
      <c r="O2565" t="s">
        <v>8299</v>
      </c>
      <c r="P2565" s="10">
        <f t="shared" si="80"/>
        <v>42215.139479166668</v>
      </c>
      <c r="Q2565">
        <f t="shared" si="81"/>
        <v>2015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8298</v>
      </c>
      <c r="O2566" t="s">
        <v>8299</v>
      </c>
      <c r="P2566" s="10">
        <f t="shared" si="80"/>
        <v>41852.040497685186</v>
      </c>
      <c r="Q2566">
        <f t="shared" si="81"/>
        <v>2015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8298</v>
      </c>
      <c r="O2567" t="s">
        <v>8299</v>
      </c>
      <c r="P2567" s="10">
        <f t="shared" si="80"/>
        <v>42499.868055555555</v>
      </c>
      <c r="Q2567">
        <f t="shared" si="81"/>
        <v>2015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8298</v>
      </c>
      <c r="O2568" t="s">
        <v>8299</v>
      </c>
      <c r="P2568" s="10">
        <f t="shared" si="80"/>
        <v>41872.980879629627</v>
      </c>
      <c r="Q2568">
        <f t="shared" si="81"/>
        <v>2015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8298</v>
      </c>
      <c r="O2569" t="s">
        <v>8299</v>
      </c>
      <c r="P2569" s="10">
        <f t="shared" si="80"/>
        <v>42117.878912037035</v>
      </c>
      <c r="Q2569">
        <f t="shared" si="81"/>
        <v>2015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8298</v>
      </c>
      <c r="O2570" t="s">
        <v>8299</v>
      </c>
      <c r="P2570" s="10">
        <f t="shared" si="80"/>
        <v>42614.666597222225</v>
      </c>
      <c r="Q2570">
        <f t="shared" si="81"/>
        <v>2015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8298</v>
      </c>
      <c r="O2571" t="s">
        <v>8299</v>
      </c>
      <c r="P2571" s="10">
        <f t="shared" si="80"/>
        <v>42264.105462962965</v>
      </c>
      <c r="Q2571">
        <f t="shared" si="81"/>
        <v>2015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8298</v>
      </c>
      <c r="O2572" t="s">
        <v>8299</v>
      </c>
      <c r="P2572" s="10">
        <f t="shared" si="80"/>
        <v>42774.903182870374</v>
      </c>
      <c r="Q2572">
        <f t="shared" si="81"/>
        <v>2015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8298</v>
      </c>
      <c r="O2573" t="s">
        <v>8299</v>
      </c>
      <c r="P2573" s="10">
        <f t="shared" si="80"/>
        <v>42509.341678240744</v>
      </c>
      <c r="Q2573">
        <f t="shared" si="81"/>
        <v>2015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8298</v>
      </c>
      <c r="O2574" t="s">
        <v>8299</v>
      </c>
      <c r="P2574" s="10">
        <f t="shared" si="80"/>
        <v>42107.119409722218</v>
      </c>
      <c r="Q2574">
        <f t="shared" si="81"/>
        <v>2015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8298</v>
      </c>
      <c r="O2575" t="s">
        <v>8299</v>
      </c>
      <c r="P2575" s="10">
        <f t="shared" si="80"/>
        <v>41874.592002314814</v>
      </c>
      <c r="Q2575">
        <f t="shared" si="81"/>
        <v>2015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8298</v>
      </c>
      <c r="O2576" t="s">
        <v>8299</v>
      </c>
      <c r="P2576" s="10">
        <f t="shared" si="80"/>
        <v>42508.825752314813</v>
      </c>
      <c r="Q2576">
        <f t="shared" si="81"/>
        <v>2015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8298</v>
      </c>
      <c r="O2577" t="s">
        <v>8299</v>
      </c>
      <c r="P2577" s="10">
        <f t="shared" si="80"/>
        <v>42016.108726851846</v>
      </c>
      <c r="Q2577">
        <f t="shared" si="81"/>
        <v>2015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8298</v>
      </c>
      <c r="O2578" t="s">
        <v>8299</v>
      </c>
      <c r="P2578" s="10">
        <f t="shared" si="80"/>
        <v>42104.968136574069</v>
      </c>
      <c r="Q2578">
        <f t="shared" si="81"/>
        <v>2015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8298</v>
      </c>
      <c r="O2579" t="s">
        <v>8299</v>
      </c>
      <c r="P2579" s="10">
        <f t="shared" si="80"/>
        <v>41855.820567129631</v>
      </c>
      <c r="Q2579">
        <f t="shared" si="81"/>
        <v>2015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8298</v>
      </c>
      <c r="O2580" t="s">
        <v>8299</v>
      </c>
      <c r="P2580" s="10">
        <f t="shared" si="80"/>
        <v>42286.708333333328</v>
      </c>
      <c r="Q2580">
        <f t="shared" si="81"/>
        <v>2015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8298</v>
      </c>
      <c r="O2581" t="s">
        <v>8299</v>
      </c>
      <c r="P2581" s="10">
        <f t="shared" si="80"/>
        <v>41897.829895833333</v>
      </c>
      <c r="Q2581">
        <f t="shared" si="81"/>
        <v>2015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8298</v>
      </c>
      <c r="O2582" t="s">
        <v>8299</v>
      </c>
      <c r="P2582" s="10">
        <f t="shared" si="80"/>
        <v>42140.125</v>
      </c>
      <c r="Q2582">
        <f t="shared" si="81"/>
        <v>2015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8298</v>
      </c>
      <c r="O2583" t="s">
        <v>8299</v>
      </c>
      <c r="P2583" s="10">
        <f t="shared" si="80"/>
        <v>42324.670115740737</v>
      </c>
      <c r="Q2583">
        <f t="shared" si="81"/>
        <v>2015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8298</v>
      </c>
      <c r="O2584" t="s">
        <v>8299</v>
      </c>
      <c r="P2584" s="10">
        <f t="shared" si="80"/>
        <v>42672.988819444443</v>
      </c>
      <c r="Q2584">
        <f t="shared" si="81"/>
        <v>2015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8298</v>
      </c>
      <c r="O2585" t="s">
        <v>8299</v>
      </c>
      <c r="P2585" s="10">
        <f t="shared" si="80"/>
        <v>42079.727777777778</v>
      </c>
      <c r="Q2585">
        <f t="shared" si="81"/>
        <v>2015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8298</v>
      </c>
      <c r="O2586" t="s">
        <v>8299</v>
      </c>
      <c r="P2586" s="10">
        <f t="shared" si="80"/>
        <v>42170.173252314817</v>
      </c>
      <c r="Q2586">
        <f t="shared" si="81"/>
        <v>2015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8298</v>
      </c>
      <c r="O2587" t="s">
        <v>8299</v>
      </c>
      <c r="P2587" s="10">
        <f t="shared" si="80"/>
        <v>41825.963333333333</v>
      </c>
      <c r="Q2587">
        <f t="shared" si="81"/>
        <v>2015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8298</v>
      </c>
      <c r="O2588" t="s">
        <v>8299</v>
      </c>
      <c r="P2588" s="10">
        <f t="shared" si="80"/>
        <v>42363.330277777779</v>
      </c>
      <c r="Q2588">
        <f t="shared" si="81"/>
        <v>2015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8298</v>
      </c>
      <c r="O2589" t="s">
        <v>8299</v>
      </c>
      <c r="P2589" s="10">
        <f t="shared" si="80"/>
        <v>42368.675381944442</v>
      </c>
      <c r="Q2589">
        <f t="shared" si="81"/>
        <v>2015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8298</v>
      </c>
      <c r="O2590" t="s">
        <v>8299</v>
      </c>
      <c r="P2590" s="10">
        <f t="shared" si="80"/>
        <v>42094.551388888889</v>
      </c>
      <c r="Q2590">
        <f t="shared" si="81"/>
        <v>2015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8298</v>
      </c>
      <c r="O2591" t="s">
        <v>8299</v>
      </c>
      <c r="P2591" s="10">
        <f t="shared" si="80"/>
        <v>42452.494525462964</v>
      </c>
      <c r="Q2591">
        <f t="shared" si="81"/>
        <v>2015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8298</v>
      </c>
      <c r="O2592" t="s">
        <v>8299</v>
      </c>
      <c r="P2592" s="10">
        <f t="shared" si="80"/>
        <v>42395.589085648149</v>
      </c>
      <c r="Q2592">
        <f t="shared" si="81"/>
        <v>2015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8298</v>
      </c>
      <c r="O2593" t="s">
        <v>8299</v>
      </c>
      <c r="P2593" s="10">
        <f t="shared" si="80"/>
        <v>42442.864861111113</v>
      </c>
      <c r="Q2593">
        <f t="shared" si="81"/>
        <v>2015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8298</v>
      </c>
      <c r="O2594" t="s">
        <v>8299</v>
      </c>
      <c r="P2594" s="10">
        <f t="shared" si="80"/>
        <v>41917.801168981481</v>
      </c>
      <c r="Q2594">
        <f t="shared" si="81"/>
        <v>2015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8298</v>
      </c>
      <c r="O2595" t="s">
        <v>8299</v>
      </c>
      <c r="P2595" s="10">
        <f t="shared" si="80"/>
        <v>42119.84520833334</v>
      </c>
      <c r="Q2595">
        <f t="shared" si="81"/>
        <v>2015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8298</v>
      </c>
      <c r="O2596" t="s">
        <v>8299</v>
      </c>
      <c r="P2596" s="10">
        <f t="shared" si="80"/>
        <v>41858.967916666668</v>
      </c>
      <c r="Q2596">
        <f t="shared" si="81"/>
        <v>2015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8298</v>
      </c>
      <c r="O2597" t="s">
        <v>8299</v>
      </c>
      <c r="P2597" s="10">
        <f t="shared" si="80"/>
        <v>42790.244212962964</v>
      </c>
      <c r="Q2597">
        <f t="shared" si="81"/>
        <v>2015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8298</v>
      </c>
      <c r="O2598" t="s">
        <v>8299</v>
      </c>
      <c r="P2598" s="10">
        <f t="shared" si="80"/>
        <v>41858.664456018516</v>
      </c>
      <c r="Q2598">
        <f t="shared" si="81"/>
        <v>2015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8298</v>
      </c>
      <c r="O2599" t="s">
        <v>8299</v>
      </c>
      <c r="P2599" s="10">
        <f t="shared" si="80"/>
        <v>42540.341631944444</v>
      </c>
      <c r="Q2599">
        <f t="shared" si="81"/>
        <v>2015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8298</v>
      </c>
      <c r="O2600" t="s">
        <v>8299</v>
      </c>
      <c r="P2600" s="10">
        <f t="shared" si="80"/>
        <v>42270.840289351851</v>
      </c>
      <c r="Q2600">
        <f t="shared" si="81"/>
        <v>2015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8298</v>
      </c>
      <c r="O2601" t="s">
        <v>8299</v>
      </c>
      <c r="P2601" s="10">
        <f t="shared" si="80"/>
        <v>41854.754016203704</v>
      </c>
      <c r="Q2601">
        <f t="shared" si="81"/>
        <v>2015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8298</v>
      </c>
      <c r="O2602" t="s">
        <v>8299</v>
      </c>
      <c r="P2602" s="10">
        <f t="shared" si="80"/>
        <v>42454.858796296292</v>
      </c>
      <c r="Q2602">
        <f t="shared" si="81"/>
        <v>2015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8281</v>
      </c>
      <c r="O2603" t="s">
        <v>8317</v>
      </c>
      <c r="P2603" s="10">
        <f t="shared" si="80"/>
        <v>41165.165972222225</v>
      </c>
      <c r="Q2603">
        <f t="shared" si="81"/>
        <v>2015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8281</v>
      </c>
      <c r="O2604" t="s">
        <v>8317</v>
      </c>
      <c r="P2604" s="10">
        <f t="shared" si="80"/>
        <v>41955.888888888891</v>
      </c>
      <c r="Q2604">
        <f t="shared" si="81"/>
        <v>2015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8281</v>
      </c>
      <c r="O2605" t="s">
        <v>8317</v>
      </c>
      <c r="P2605" s="10">
        <f t="shared" si="80"/>
        <v>41631.912662037037</v>
      </c>
      <c r="Q2605">
        <f t="shared" si="81"/>
        <v>2015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8281</v>
      </c>
      <c r="O2606" t="s">
        <v>8317</v>
      </c>
      <c r="P2606" s="10">
        <f t="shared" si="80"/>
        <v>41028.051192129627</v>
      </c>
      <c r="Q2606">
        <f t="shared" si="81"/>
        <v>2015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8281</v>
      </c>
      <c r="O2607" t="s">
        <v>8317</v>
      </c>
      <c r="P2607" s="10">
        <f t="shared" si="80"/>
        <v>42538.541550925926</v>
      </c>
      <c r="Q2607">
        <f t="shared" si="81"/>
        <v>2015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8281</v>
      </c>
      <c r="O2608" t="s">
        <v>8317</v>
      </c>
      <c r="P2608" s="10">
        <f t="shared" si="80"/>
        <v>41758.712754629632</v>
      </c>
      <c r="Q2608">
        <f t="shared" si="81"/>
        <v>2015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8281</v>
      </c>
      <c r="O2609" t="s">
        <v>8317</v>
      </c>
      <c r="P2609" s="10">
        <f t="shared" si="80"/>
        <v>42228.083333333328</v>
      </c>
      <c r="Q2609">
        <f t="shared" si="81"/>
        <v>2015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8281</v>
      </c>
      <c r="O2610" t="s">
        <v>8317</v>
      </c>
      <c r="P2610" s="10">
        <f t="shared" si="80"/>
        <v>42809</v>
      </c>
      <c r="Q2610">
        <f t="shared" si="81"/>
        <v>2015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8281</v>
      </c>
      <c r="O2611" t="s">
        <v>8317</v>
      </c>
      <c r="P2611" s="10">
        <f t="shared" si="80"/>
        <v>41105.237858796296</v>
      </c>
      <c r="Q2611">
        <f t="shared" si="81"/>
        <v>2015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8281</v>
      </c>
      <c r="O2612" t="s">
        <v>8317</v>
      </c>
      <c r="P2612" s="10">
        <f t="shared" si="80"/>
        <v>42604.290972222225</v>
      </c>
      <c r="Q2612">
        <f t="shared" si="81"/>
        <v>2015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8281</v>
      </c>
      <c r="O2613" t="s">
        <v>8317</v>
      </c>
      <c r="P2613" s="10">
        <f t="shared" si="80"/>
        <v>42737.957638888889</v>
      </c>
      <c r="Q2613">
        <f t="shared" si="81"/>
        <v>2015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8281</v>
      </c>
      <c r="O2614" t="s">
        <v>8317</v>
      </c>
      <c r="P2614" s="10">
        <f t="shared" si="80"/>
        <v>42013.143171296295</v>
      </c>
      <c r="Q2614">
        <f t="shared" si="81"/>
        <v>2015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8281</v>
      </c>
      <c r="O2615" t="s">
        <v>8317</v>
      </c>
      <c r="P2615" s="10">
        <f t="shared" si="80"/>
        <v>41173.81821759259</v>
      </c>
      <c r="Q2615">
        <f t="shared" si="81"/>
        <v>2015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8281</v>
      </c>
      <c r="O2616" t="s">
        <v>8317</v>
      </c>
      <c r="P2616" s="10">
        <f t="shared" si="80"/>
        <v>41759.208333333336</v>
      </c>
      <c r="Q2616">
        <f t="shared" si="81"/>
        <v>2015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8281</v>
      </c>
      <c r="O2617" t="s">
        <v>8317</v>
      </c>
      <c r="P2617" s="10">
        <f t="shared" si="80"/>
        <v>42490.5</v>
      </c>
      <c r="Q2617">
        <f t="shared" si="81"/>
        <v>2015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8281</v>
      </c>
      <c r="O2618" t="s">
        <v>8317</v>
      </c>
      <c r="P2618" s="10">
        <f t="shared" si="80"/>
        <v>42241.99454861111</v>
      </c>
      <c r="Q2618">
        <f t="shared" si="81"/>
        <v>2015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8281</v>
      </c>
      <c r="O2619" t="s">
        <v>8317</v>
      </c>
      <c r="P2619" s="10">
        <f t="shared" si="80"/>
        <v>41932.874432870369</v>
      </c>
      <c r="Q2619">
        <f t="shared" si="81"/>
        <v>2015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8281</v>
      </c>
      <c r="O2620" t="s">
        <v>8317</v>
      </c>
      <c r="P2620" s="10">
        <f t="shared" si="80"/>
        <v>42339.834039351852</v>
      </c>
      <c r="Q2620">
        <f t="shared" si="81"/>
        <v>2015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8281</v>
      </c>
      <c r="O2621" t="s">
        <v>8317</v>
      </c>
      <c r="P2621" s="10">
        <f t="shared" si="80"/>
        <v>42300.458333333328</v>
      </c>
      <c r="Q2621">
        <f t="shared" si="81"/>
        <v>2015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8281</v>
      </c>
      <c r="O2622" t="s">
        <v>8317</v>
      </c>
      <c r="P2622" s="10">
        <f t="shared" si="80"/>
        <v>42288.041666666672</v>
      </c>
      <c r="Q2622">
        <f t="shared" si="81"/>
        <v>2015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8281</v>
      </c>
      <c r="O2623" t="s">
        <v>8317</v>
      </c>
      <c r="P2623" s="10">
        <f t="shared" si="80"/>
        <v>42145.74754629629</v>
      </c>
      <c r="Q2623">
        <f t="shared" si="81"/>
        <v>2015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8281</v>
      </c>
      <c r="O2624" t="s">
        <v>8317</v>
      </c>
      <c r="P2624" s="10">
        <f t="shared" si="80"/>
        <v>42734.74324074074</v>
      </c>
      <c r="Q2624">
        <f t="shared" si="81"/>
        <v>2015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8281</v>
      </c>
      <c r="O2625" t="s">
        <v>8317</v>
      </c>
      <c r="P2625" s="10">
        <f t="shared" si="80"/>
        <v>42706.256550925929</v>
      </c>
      <c r="Q2625">
        <f t="shared" si="81"/>
        <v>2015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8281</v>
      </c>
      <c r="O2626" t="s">
        <v>8317</v>
      </c>
      <c r="P2626" s="10">
        <f t="shared" si="80"/>
        <v>41165.42155092593</v>
      </c>
      <c r="Q2626">
        <f t="shared" si="81"/>
        <v>2015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8281</v>
      </c>
      <c r="O2627" t="s">
        <v>8317</v>
      </c>
      <c r="P2627" s="10">
        <f t="shared" ref="P2627:P2690" si="82">(((I2627/60)/60)/24)+DATE(1970,1,1)</f>
        <v>42683.851944444439</v>
      </c>
      <c r="Q2627">
        <f t="shared" ref="Q2627:Q2690" si="83">YEAR(42208.125)</f>
        <v>2015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8281</v>
      </c>
      <c r="O2628" t="s">
        <v>8317</v>
      </c>
      <c r="P2628" s="10">
        <f t="shared" si="82"/>
        <v>42158.628113425926</v>
      </c>
      <c r="Q2628">
        <f t="shared" si="83"/>
        <v>2015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8281</v>
      </c>
      <c r="O2629" t="s">
        <v>8317</v>
      </c>
      <c r="P2629" s="10">
        <f t="shared" si="82"/>
        <v>42334.871076388896</v>
      </c>
      <c r="Q2629">
        <f t="shared" si="83"/>
        <v>2015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8281</v>
      </c>
      <c r="O2630" t="s">
        <v>8317</v>
      </c>
      <c r="P2630" s="10">
        <f t="shared" si="82"/>
        <v>41973.966053240743</v>
      </c>
      <c r="Q2630">
        <f t="shared" si="83"/>
        <v>2015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8281</v>
      </c>
      <c r="O2631" t="s">
        <v>8317</v>
      </c>
      <c r="P2631" s="10">
        <f t="shared" si="82"/>
        <v>42138.538449074069</v>
      </c>
      <c r="Q2631">
        <f t="shared" si="83"/>
        <v>2015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8281</v>
      </c>
      <c r="O2632" t="s">
        <v>8317</v>
      </c>
      <c r="P2632" s="10">
        <f t="shared" si="82"/>
        <v>42551.416666666672</v>
      </c>
      <c r="Q2632">
        <f t="shared" si="83"/>
        <v>2015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8281</v>
      </c>
      <c r="O2633" t="s">
        <v>8317</v>
      </c>
      <c r="P2633" s="10">
        <f t="shared" si="82"/>
        <v>42246.169293981482</v>
      </c>
      <c r="Q2633">
        <f t="shared" si="83"/>
        <v>2015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8281</v>
      </c>
      <c r="O2634" t="s">
        <v>8317</v>
      </c>
      <c r="P2634" s="10">
        <f t="shared" si="82"/>
        <v>42519.061793981484</v>
      </c>
      <c r="Q2634">
        <f t="shared" si="83"/>
        <v>2015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8281</v>
      </c>
      <c r="O2635" t="s">
        <v>8317</v>
      </c>
      <c r="P2635" s="10">
        <f t="shared" si="82"/>
        <v>41697.958333333336</v>
      </c>
      <c r="Q2635">
        <f t="shared" si="83"/>
        <v>2015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8281</v>
      </c>
      <c r="O2636" t="s">
        <v>8317</v>
      </c>
      <c r="P2636" s="10">
        <f t="shared" si="82"/>
        <v>42642.656493055561</v>
      </c>
      <c r="Q2636">
        <f t="shared" si="83"/>
        <v>2015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8281</v>
      </c>
      <c r="O2637" t="s">
        <v>8317</v>
      </c>
      <c r="P2637" s="10">
        <f t="shared" si="82"/>
        <v>42072.909270833334</v>
      </c>
      <c r="Q2637">
        <f t="shared" si="83"/>
        <v>2015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8281</v>
      </c>
      <c r="O2638" t="s">
        <v>8317</v>
      </c>
      <c r="P2638" s="10">
        <f t="shared" si="82"/>
        <v>42659.041666666672</v>
      </c>
      <c r="Q2638">
        <f t="shared" si="83"/>
        <v>2015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8281</v>
      </c>
      <c r="O2639" t="s">
        <v>8317</v>
      </c>
      <c r="P2639" s="10">
        <f t="shared" si="82"/>
        <v>42655.549479166672</v>
      </c>
      <c r="Q2639">
        <f t="shared" si="83"/>
        <v>2015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8281</v>
      </c>
      <c r="O2640" t="s">
        <v>8317</v>
      </c>
      <c r="P2640" s="10">
        <f t="shared" si="82"/>
        <v>42019.913136574076</v>
      </c>
      <c r="Q2640">
        <f t="shared" si="83"/>
        <v>2015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8281</v>
      </c>
      <c r="O2641" t="s">
        <v>8317</v>
      </c>
      <c r="P2641" s="10">
        <f t="shared" si="82"/>
        <v>42054.86513888889</v>
      </c>
      <c r="Q2641">
        <f t="shared" si="83"/>
        <v>2015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8281</v>
      </c>
      <c r="O2642" t="s">
        <v>8317</v>
      </c>
      <c r="P2642" s="10">
        <f t="shared" si="82"/>
        <v>42163.160578703704</v>
      </c>
      <c r="Q2642">
        <f t="shared" si="83"/>
        <v>2015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8281</v>
      </c>
      <c r="O2643" t="s">
        <v>8317</v>
      </c>
      <c r="P2643" s="10">
        <f t="shared" si="82"/>
        <v>41897.839583333334</v>
      </c>
      <c r="Q2643">
        <f t="shared" si="83"/>
        <v>2015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8281</v>
      </c>
      <c r="O2644" t="s">
        <v>8317</v>
      </c>
      <c r="P2644" s="10">
        <f t="shared" si="82"/>
        <v>42566.289583333331</v>
      </c>
      <c r="Q2644">
        <f t="shared" si="83"/>
        <v>2015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8281</v>
      </c>
      <c r="O2645" t="s">
        <v>8317</v>
      </c>
      <c r="P2645" s="10">
        <f t="shared" si="82"/>
        <v>42725.332638888889</v>
      </c>
      <c r="Q2645">
        <f t="shared" si="83"/>
        <v>2015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8281</v>
      </c>
      <c r="O2646" t="s">
        <v>8317</v>
      </c>
      <c r="P2646" s="10">
        <f t="shared" si="82"/>
        <v>42804.792071759264</v>
      </c>
      <c r="Q2646">
        <f t="shared" si="83"/>
        <v>2015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8281</v>
      </c>
      <c r="O2647" t="s">
        <v>8317</v>
      </c>
      <c r="P2647" s="10">
        <f t="shared" si="82"/>
        <v>41951.884293981479</v>
      </c>
      <c r="Q2647">
        <f t="shared" si="83"/>
        <v>2015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8281</v>
      </c>
      <c r="O2648" t="s">
        <v>8317</v>
      </c>
      <c r="P2648" s="10">
        <f t="shared" si="82"/>
        <v>42256.313298611116</v>
      </c>
      <c r="Q2648">
        <f t="shared" si="83"/>
        <v>2015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8281</v>
      </c>
      <c r="O2649" t="s">
        <v>8317</v>
      </c>
      <c r="P2649" s="10">
        <f t="shared" si="82"/>
        <v>42230.261793981481</v>
      </c>
      <c r="Q2649">
        <f t="shared" si="83"/>
        <v>2015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8281</v>
      </c>
      <c r="O2650" t="s">
        <v>8317</v>
      </c>
      <c r="P2650" s="10">
        <f t="shared" si="82"/>
        <v>42438.714814814812</v>
      </c>
      <c r="Q2650">
        <f t="shared" si="83"/>
        <v>2015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8281</v>
      </c>
      <c r="O2651" t="s">
        <v>8317</v>
      </c>
      <c r="P2651" s="10">
        <f t="shared" si="82"/>
        <v>42401.99700231482</v>
      </c>
      <c r="Q2651">
        <f t="shared" si="83"/>
        <v>2015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8281</v>
      </c>
      <c r="O2652" t="s">
        <v>8317</v>
      </c>
      <c r="P2652" s="10">
        <f t="shared" si="82"/>
        <v>42725.624340277776</v>
      </c>
      <c r="Q2652">
        <f t="shared" si="83"/>
        <v>2015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8281</v>
      </c>
      <c r="O2653" t="s">
        <v>8317</v>
      </c>
      <c r="P2653" s="10">
        <f t="shared" si="82"/>
        <v>42355.805659722217</v>
      </c>
      <c r="Q2653">
        <f t="shared" si="83"/>
        <v>2015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8281</v>
      </c>
      <c r="O2654" t="s">
        <v>8317</v>
      </c>
      <c r="P2654" s="10">
        <f t="shared" si="82"/>
        <v>41983.158854166672</v>
      </c>
      <c r="Q2654">
        <f t="shared" si="83"/>
        <v>2015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8281</v>
      </c>
      <c r="O2655" t="s">
        <v>8317</v>
      </c>
      <c r="P2655" s="10">
        <f t="shared" si="82"/>
        <v>41803.166666666664</v>
      </c>
      <c r="Q2655">
        <f t="shared" si="83"/>
        <v>2015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8281</v>
      </c>
      <c r="O2656" t="s">
        <v>8317</v>
      </c>
      <c r="P2656" s="10">
        <f t="shared" si="82"/>
        <v>42115.559328703705</v>
      </c>
      <c r="Q2656">
        <f t="shared" si="83"/>
        <v>2015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8281</v>
      </c>
      <c r="O2657" t="s">
        <v>8317</v>
      </c>
      <c r="P2657" s="10">
        <f t="shared" si="82"/>
        <v>42409.833333333328</v>
      </c>
      <c r="Q2657">
        <f t="shared" si="83"/>
        <v>2015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8281</v>
      </c>
      <c r="O2658" t="s">
        <v>8317</v>
      </c>
      <c r="P2658" s="10">
        <f t="shared" si="82"/>
        <v>42806.791666666672</v>
      </c>
      <c r="Q2658">
        <f t="shared" si="83"/>
        <v>2015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8281</v>
      </c>
      <c r="O2659" t="s">
        <v>8317</v>
      </c>
      <c r="P2659" s="10">
        <f t="shared" si="82"/>
        <v>42585.0625</v>
      </c>
      <c r="Q2659">
        <f t="shared" si="83"/>
        <v>2015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8281</v>
      </c>
      <c r="O2660" t="s">
        <v>8317</v>
      </c>
      <c r="P2660" s="10">
        <f t="shared" si="82"/>
        <v>42581.884189814817</v>
      </c>
      <c r="Q2660">
        <f t="shared" si="83"/>
        <v>2015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8281</v>
      </c>
      <c r="O2661" t="s">
        <v>8317</v>
      </c>
      <c r="P2661" s="10">
        <f t="shared" si="82"/>
        <v>42112.069560185191</v>
      </c>
      <c r="Q2661">
        <f t="shared" si="83"/>
        <v>2015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8281</v>
      </c>
      <c r="O2662" t="s">
        <v>8317</v>
      </c>
      <c r="P2662" s="10">
        <f t="shared" si="82"/>
        <v>42332.754837962959</v>
      </c>
      <c r="Q2662">
        <f t="shared" si="83"/>
        <v>2015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8281</v>
      </c>
      <c r="O2663" t="s">
        <v>8318</v>
      </c>
      <c r="P2663" s="10">
        <f t="shared" si="82"/>
        <v>41572.958449074074</v>
      </c>
      <c r="Q2663">
        <f t="shared" si="83"/>
        <v>2015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8281</v>
      </c>
      <c r="O2664" t="s">
        <v>8318</v>
      </c>
      <c r="P2664" s="10">
        <f t="shared" si="82"/>
        <v>42237.746678240743</v>
      </c>
      <c r="Q2664">
        <f t="shared" si="83"/>
        <v>2015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8281</v>
      </c>
      <c r="O2665" t="s">
        <v>8318</v>
      </c>
      <c r="P2665" s="10">
        <f t="shared" si="82"/>
        <v>42251.625</v>
      </c>
      <c r="Q2665">
        <f t="shared" si="83"/>
        <v>2015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8281</v>
      </c>
      <c r="O2666" t="s">
        <v>8318</v>
      </c>
      <c r="P2666" s="10">
        <f t="shared" si="82"/>
        <v>42347.290972222225</v>
      </c>
      <c r="Q2666">
        <f t="shared" si="83"/>
        <v>2015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8281</v>
      </c>
      <c r="O2667" t="s">
        <v>8318</v>
      </c>
      <c r="P2667" s="10">
        <f t="shared" si="82"/>
        <v>42128.895532407405</v>
      </c>
      <c r="Q2667">
        <f t="shared" si="83"/>
        <v>2015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8281</v>
      </c>
      <c r="O2668" t="s">
        <v>8318</v>
      </c>
      <c r="P2668" s="10">
        <f t="shared" si="82"/>
        <v>42272.875</v>
      </c>
      <c r="Q2668">
        <f t="shared" si="83"/>
        <v>2015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8281</v>
      </c>
      <c r="O2669" t="s">
        <v>8318</v>
      </c>
      <c r="P2669" s="10">
        <f t="shared" si="82"/>
        <v>42410.926111111112</v>
      </c>
      <c r="Q2669">
        <f t="shared" si="83"/>
        <v>2015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8281</v>
      </c>
      <c r="O2670" t="s">
        <v>8318</v>
      </c>
      <c r="P2670" s="10">
        <f t="shared" si="82"/>
        <v>42317.60555555555</v>
      </c>
      <c r="Q2670">
        <f t="shared" si="83"/>
        <v>2015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8281</v>
      </c>
      <c r="O2671" t="s">
        <v>8318</v>
      </c>
      <c r="P2671" s="10">
        <f t="shared" si="82"/>
        <v>42379.035833333335</v>
      </c>
      <c r="Q2671">
        <f t="shared" si="83"/>
        <v>2015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8281</v>
      </c>
      <c r="O2672" t="s">
        <v>8318</v>
      </c>
      <c r="P2672" s="10">
        <f t="shared" si="82"/>
        <v>41849.020601851851</v>
      </c>
      <c r="Q2672">
        <f t="shared" si="83"/>
        <v>2015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8281</v>
      </c>
      <c r="O2673" t="s">
        <v>8318</v>
      </c>
      <c r="P2673" s="10">
        <f t="shared" si="82"/>
        <v>41992.818055555559</v>
      </c>
      <c r="Q2673">
        <f t="shared" si="83"/>
        <v>2015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8281</v>
      </c>
      <c r="O2674" t="s">
        <v>8318</v>
      </c>
      <c r="P2674" s="10">
        <f t="shared" si="82"/>
        <v>42366.25</v>
      </c>
      <c r="Q2674">
        <f t="shared" si="83"/>
        <v>2015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8281</v>
      </c>
      <c r="O2675" t="s">
        <v>8318</v>
      </c>
      <c r="P2675" s="10">
        <f t="shared" si="82"/>
        <v>41941.947916666664</v>
      </c>
      <c r="Q2675">
        <f t="shared" si="83"/>
        <v>2015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8281</v>
      </c>
      <c r="O2676" t="s">
        <v>8318</v>
      </c>
      <c r="P2676" s="10">
        <f t="shared" si="82"/>
        <v>42556.207638888889</v>
      </c>
      <c r="Q2676">
        <f t="shared" si="83"/>
        <v>2015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8281</v>
      </c>
      <c r="O2677" t="s">
        <v>8318</v>
      </c>
      <c r="P2677" s="10">
        <f t="shared" si="82"/>
        <v>41953.899178240739</v>
      </c>
      <c r="Q2677">
        <f t="shared" si="83"/>
        <v>2015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8281</v>
      </c>
      <c r="O2678" t="s">
        <v>8318</v>
      </c>
      <c r="P2678" s="10">
        <f t="shared" si="82"/>
        <v>42512.624699074076</v>
      </c>
      <c r="Q2678">
        <f t="shared" si="83"/>
        <v>2015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8281</v>
      </c>
      <c r="O2679" t="s">
        <v>8318</v>
      </c>
      <c r="P2679" s="10">
        <f t="shared" si="82"/>
        <v>41823.029432870368</v>
      </c>
      <c r="Q2679">
        <f t="shared" si="83"/>
        <v>2015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8281</v>
      </c>
      <c r="O2680" t="s">
        <v>8318</v>
      </c>
      <c r="P2680" s="10">
        <f t="shared" si="82"/>
        <v>42271.798206018517</v>
      </c>
      <c r="Q2680">
        <f t="shared" si="83"/>
        <v>2015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8281</v>
      </c>
      <c r="O2681" t="s">
        <v>8318</v>
      </c>
      <c r="P2681" s="10">
        <f t="shared" si="82"/>
        <v>42063.001087962963</v>
      </c>
      <c r="Q2681">
        <f t="shared" si="83"/>
        <v>2015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8281</v>
      </c>
      <c r="O2682" t="s">
        <v>8318</v>
      </c>
      <c r="P2682" s="10">
        <f t="shared" si="82"/>
        <v>42466.170034722221</v>
      </c>
      <c r="Q2682">
        <f t="shared" si="83"/>
        <v>2015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8298</v>
      </c>
      <c r="O2683" t="s">
        <v>8299</v>
      </c>
      <c r="P2683" s="10">
        <f t="shared" si="82"/>
        <v>41830.895254629628</v>
      </c>
      <c r="Q2683">
        <f t="shared" si="83"/>
        <v>2015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8298</v>
      </c>
      <c r="O2684" t="s">
        <v>8299</v>
      </c>
      <c r="P2684" s="10">
        <f t="shared" si="82"/>
        <v>41965.249305555553</v>
      </c>
      <c r="Q2684">
        <f t="shared" si="83"/>
        <v>2015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8298</v>
      </c>
      <c r="O2685" t="s">
        <v>8299</v>
      </c>
      <c r="P2685" s="10">
        <f t="shared" si="82"/>
        <v>42064.75509259259</v>
      </c>
      <c r="Q2685">
        <f t="shared" si="83"/>
        <v>2015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8298</v>
      </c>
      <c r="O2686" t="s">
        <v>8299</v>
      </c>
      <c r="P2686" s="10">
        <f t="shared" si="82"/>
        <v>41860.914641203701</v>
      </c>
      <c r="Q2686">
        <f t="shared" si="83"/>
        <v>2015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8298</v>
      </c>
      <c r="O2687" t="s">
        <v>8299</v>
      </c>
      <c r="P2687" s="10">
        <f t="shared" si="82"/>
        <v>42121.654282407413</v>
      </c>
      <c r="Q2687">
        <f t="shared" si="83"/>
        <v>2015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8298</v>
      </c>
      <c r="O2688" t="s">
        <v>8299</v>
      </c>
      <c r="P2688" s="10">
        <f t="shared" si="82"/>
        <v>41912.974803240737</v>
      </c>
      <c r="Q2688">
        <f t="shared" si="83"/>
        <v>2015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8298</v>
      </c>
      <c r="O2689" t="s">
        <v>8299</v>
      </c>
      <c r="P2689" s="10">
        <f t="shared" si="82"/>
        <v>42184.64025462963</v>
      </c>
      <c r="Q2689">
        <f t="shared" si="83"/>
        <v>2015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8298</v>
      </c>
      <c r="O2690" t="s">
        <v>8299</v>
      </c>
      <c r="P2690" s="10">
        <f t="shared" si="82"/>
        <v>42059.125</v>
      </c>
      <c r="Q2690">
        <f t="shared" si="83"/>
        <v>2015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8298</v>
      </c>
      <c r="O2691" t="s">
        <v>8299</v>
      </c>
      <c r="P2691" s="10">
        <f t="shared" ref="P2691:P2754" si="84">(((I2691/60)/60)/24)+DATE(1970,1,1)</f>
        <v>42581.961689814809</v>
      </c>
      <c r="Q2691">
        <f t="shared" ref="Q2691:Q2754" si="85">YEAR(42208.125)</f>
        <v>2015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8298</v>
      </c>
      <c r="O2692" t="s">
        <v>8299</v>
      </c>
      <c r="P2692" s="10">
        <f t="shared" si="84"/>
        <v>42158.105046296296</v>
      </c>
      <c r="Q2692">
        <f t="shared" si="85"/>
        <v>2015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8298</v>
      </c>
      <c r="O2693" t="s">
        <v>8299</v>
      </c>
      <c r="P2693" s="10">
        <f t="shared" si="84"/>
        <v>42134.724039351851</v>
      </c>
      <c r="Q2693">
        <f t="shared" si="85"/>
        <v>2015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8298</v>
      </c>
      <c r="O2694" t="s">
        <v>8299</v>
      </c>
      <c r="P2694" s="10">
        <f t="shared" si="84"/>
        <v>42088.292361111111</v>
      </c>
      <c r="Q2694">
        <f t="shared" si="85"/>
        <v>2015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8298</v>
      </c>
      <c r="O2695" t="s">
        <v>8299</v>
      </c>
      <c r="P2695" s="10">
        <f t="shared" si="84"/>
        <v>41864.138495370367</v>
      </c>
      <c r="Q2695">
        <f t="shared" si="85"/>
        <v>2015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8298</v>
      </c>
      <c r="O2696" t="s">
        <v>8299</v>
      </c>
      <c r="P2696" s="10">
        <f t="shared" si="84"/>
        <v>41908.140497685185</v>
      </c>
      <c r="Q2696">
        <f t="shared" si="85"/>
        <v>2015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8298</v>
      </c>
      <c r="O2697" t="s">
        <v>8299</v>
      </c>
      <c r="P2697" s="10">
        <f t="shared" si="84"/>
        <v>42108.14025462963</v>
      </c>
      <c r="Q2697">
        <f t="shared" si="85"/>
        <v>2015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8298</v>
      </c>
      <c r="O2698" t="s">
        <v>8299</v>
      </c>
      <c r="P2698" s="10">
        <f t="shared" si="84"/>
        <v>41998.844444444447</v>
      </c>
      <c r="Q2698">
        <f t="shared" si="85"/>
        <v>2015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8298</v>
      </c>
      <c r="O2699" t="s">
        <v>8299</v>
      </c>
      <c r="P2699" s="10">
        <f t="shared" si="84"/>
        <v>42218.916666666672</v>
      </c>
      <c r="Q2699">
        <f t="shared" si="85"/>
        <v>2015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8298</v>
      </c>
      <c r="O2700" t="s">
        <v>8299</v>
      </c>
      <c r="P2700" s="10">
        <f t="shared" si="84"/>
        <v>41817.898240740738</v>
      </c>
      <c r="Q2700">
        <f t="shared" si="85"/>
        <v>2015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8298</v>
      </c>
      <c r="O2701" t="s">
        <v>8299</v>
      </c>
      <c r="P2701" s="10">
        <f t="shared" si="84"/>
        <v>41859.896562499998</v>
      </c>
      <c r="Q2701">
        <f t="shared" si="85"/>
        <v>2015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8298</v>
      </c>
      <c r="O2702" t="s">
        <v>8299</v>
      </c>
      <c r="P2702" s="10">
        <f t="shared" si="84"/>
        <v>41900.87467592593</v>
      </c>
      <c r="Q2702">
        <f t="shared" si="85"/>
        <v>2015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8279</v>
      </c>
      <c r="O2703" t="s">
        <v>8319</v>
      </c>
      <c r="P2703" s="10">
        <f t="shared" si="84"/>
        <v>42832.733032407406</v>
      </c>
      <c r="Q2703">
        <f t="shared" si="85"/>
        <v>2015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8279</v>
      </c>
      <c r="O2704" t="s">
        <v>8319</v>
      </c>
      <c r="P2704" s="10">
        <f t="shared" si="84"/>
        <v>42830.760150462964</v>
      </c>
      <c r="Q2704">
        <f t="shared" si="85"/>
        <v>2015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8279</v>
      </c>
      <c r="O2705" t="s">
        <v>8319</v>
      </c>
      <c r="P2705" s="10">
        <f t="shared" si="84"/>
        <v>42816.648495370369</v>
      </c>
      <c r="Q2705">
        <f t="shared" si="85"/>
        <v>2015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8279</v>
      </c>
      <c r="O2706" t="s">
        <v>8319</v>
      </c>
      <c r="P2706" s="10">
        <f t="shared" si="84"/>
        <v>42830.820763888885</v>
      </c>
      <c r="Q2706">
        <f t="shared" si="85"/>
        <v>2015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8279</v>
      </c>
      <c r="O2707" t="s">
        <v>8319</v>
      </c>
      <c r="P2707" s="10">
        <f t="shared" si="84"/>
        <v>42818.874513888892</v>
      </c>
      <c r="Q2707">
        <f t="shared" si="85"/>
        <v>2015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8279</v>
      </c>
      <c r="O2708" t="s">
        <v>8319</v>
      </c>
      <c r="P2708" s="10">
        <f t="shared" si="84"/>
        <v>41928.290972222225</v>
      </c>
      <c r="Q2708">
        <f t="shared" si="85"/>
        <v>2015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8279</v>
      </c>
      <c r="O2709" t="s">
        <v>8319</v>
      </c>
      <c r="P2709" s="10">
        <f t="shared" si="84"/>
        <v>41421.290972222225</v>
      </c>
      <c r="Q2709">
        <f t="shared" si="85"/>
        <v>2015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8279</v>
      </c>
      <c r="O2710" t="s">
        <v>8319</v>
      </c>
      <c r="P2710" s="10">
        <f t="shared" si="84"/>
        <v>42572.698217592595</v>
      </c>
      <c r="Q2710">
        <f t="shared" si="85"/>
        <v>2015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8279</v>
      </c>
      <c r="O2711" t="s">
        <v>8319</v>
      </c>
      <c r="P2711" s="10">
        <f t="shared" si="84"/>
        <v>42647.165972222225</v>
      </c>
      <c r="Q2711">
        <f t="shared" si="85"/>
        <v>2015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8279</v>
      </c>
      <c r="O2712" t="s">
        <v>8319</v>
      </c>
      <c r="P2712" s="10">
        <f t="shared" si="84"/>
        <v>41860.083333333336</v>
      </c>
      <c r="Q2712">
        <f t="shared" si="85"/>
        <v>2015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8279</v>
      </c>
      <c r="O2713" t="s">
        <v>8319</v>
      </c>
      <c r="P2713" s="10">
        <f t="shared" si="84"/>
        <v>41810.917361111111</v>
      </c>
      <c r="Q2713">
        <f t="shared" si="85"/>
        <v>2015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8279</v>
      </c>
      <c r="O2714" t="s">
        <v>8319</v>
      </c>
      <c r="P2714" s="10">
        <f t="shared" si="84"/>
        <v>41468.75</v>
      </c>
      <c r="Q2714">
        <f t="shared" si="85"/>
        <v>2015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8279</v>
      </c>
      <c r="O2715" t="s">
        <v>8319</v>
      </c>
      <c r="P2715" s="10">
        <f t="shared" si="84"/>
        <v>42362.653749999998</v>
      </c>
      <c r="Q2715">
        <f t="shared" si="85"/>
        <v>2015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8279</v>
      </c>
      <c r="O2716" t="s">
        <v>8319</v>
      </c>
      <c r="P2716" s="10">
        <f t="shared" si="84"/>
        <v>42657.958333333328</v>
      </c>
      <c r="Q2716">
        <f t="shared" si="85"/>
        <v>2015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8279</v>
      </c>
      <c r="O2717" t="s">
        <v>8319</v>
      </c>
      <c r="P2717" s="10">
        <f t="shared" si="84"/>
        <v>42421.398472222223</v>
      </c>
      <c r="Q2717">
        <f t="shared" si="85"/>
        <v>2015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8279</v>
      </c>
      <c r="O2718" t="s">
        <v>8319</v>
      </c>
      <c r="P2718" s="10">
        <f t="shared" si="84"/>
        <v>42285.333252314813</v>
      </c>
      <c r="Q2718">
        <f t="shared" si="85"/>
        <v>2015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8279</v>
      </c>
      <c r="O2719" t="s">
        <v>8319</v>
      </c>
      <c r="P2719" s="10">
        <f t="shared" si="84"/>
        <v>41979.956585648149</v>
      </c>
      <c r="Q2719">
        <f t="shared" si="85"/>
        <v>2015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8279</v>
      </c>
      <c r="O2720" t="s">
        <v>8319</v>
      </c>
      <c r="P2720" s="10">
        <f t="shared" si="84"/>
        <v>42493.958333333328</v>
      </c>
      <c r="Q2720">
        <f t="shared" si="85"/>
        <v>2015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8279</v>
      </c>
      <c r="O2721" t="s">
        <v>8319</v>
      </c>
      <c r="P2721" s="10">
        <f t="shared" si="84"/>
        <v>42477.989513888882</v>
      </c>
      <c r="Q2721">
        <f t="shared" si="85"/>
        <v>2015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8279</v>
      </c>
      <c r="O2722" t="s">
        <v>8319</v>
      </c>
      <c r="P2722" s="10">
        <f t="shared" si="84"/>
        <v>42685.507557870369</v>
      </c>
      <c r="Q2722">
        <f t="shared" si="85"/>
        <v>2015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t="s">
        <v>8311</v>
      </c>
      <c r="P2723" s="10">
        <f t="shared" si="84"/>
        <v>41523.791666666664</v>
      </c>
      <c r="Q2723">
        <f t="shared" si="85"/>
        <v>2015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t="s">
        <v>8311</v>
      </c>
      <c r="P2724" s="10">
        <f t="shared" si="84"/>
        <v>42764.857094907406</v>
      </c>
      <c r="Q2724">
        <f t="shared" si="85"/>
        <v>2015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t="s">
        <v>8311</v>
      </c>
      <c r="P2725" s="10">
        <f t="shared" si="84"/>
        <v>42004.880648148144</v>
      </c>
      <c r="Q2725">
        <f t="shared" si="85"/>
        <v>2015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t="s">
        <v>8311</v>
      </c>
      <c r="P2726" s="10">
        <f t="shared" si="84"/>
        <v>42231.32707175926</v>
      </c>
      <c r="Q2726">
        <f t="shared" si="85"/>
        <v>2015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t="s">
        <v>8311</v>
      </c>
      <c r="P2727" s="10">
        <f t="shared" si="84"/>
        <v>42795.744618055556</v>
      </c>
      <c r="Q2727">
        <f t="shared" si="85"/>
        <v>2015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t="s">
        <v>8311</v>
      </c>
      <c r="P2728" s="10">
        <f t="shared" si="84"/>
        <v>42482.579988425925</v>
      </c>
      <c r="Q2728">
        <f t="shared" si="85"/>
        <v>2015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t="s">
        <v>8311</v>
      </c>
      <c r="P2729" s="10">
        <f t="shared" si="84"/>
        <v>42223.676655092597</v>
      </c>
      <c r="Q2729">
        <f t="shared" si="85"/>
        <v>2015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t="s">
        <v>8311</v>
      </c>
      <c r="P2730" s="10">
        <f t="shared" si="84"/>
        <v>42368.59993055556</v>
      </c>
      <c r="Q2730">
        <f t="shared" si="85"/>
        <v>2015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t="s">
        <v>8311</v>
      </c>
      <c r="P2731" s="10">
        <f t="shared" si="84"/>
        <v>42125.240706018521</v>
      </c>
      <c r="Q2731">
        <f t="shared" si="85"/>
        <v>2015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t="s">
        <v>8311</v>
      </c>
      <c r="P2732" s="10">
        <f t="shared" si="84"/>
        <v>41386.541377314818</v>
      </c>
      <c r="Q2732">
        <f t="shared" si="85"/>
        <v>2015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t="s">
        <v>8311</v>
      </c>
      <c r="P2733" s="10">
        <f t="shared" si="84"/>
        <v>41930.166666666664</v>
      </c>
      <c r="Q2733">
        <f t="shared" si="85"/>
        <v>2015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t="s">
        <v>8311</v>
      </c>
      <c r="P2734" s="10">
        <f t="shared" si="84"/>
        <v>41422</v>
      </c>
      <c r="Q2734">
        <f t="shared" si="85"/>
        <v>2015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t="s">
        <v>8311</v>
      </c>
      <c r="P2735" s="10">
        <f t="shared" si="84"/>
        <v>42104.231180555551</v>
      </c>
      <c r="Q2735">
        <f t="shared" si="85"/>
        <v>2015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t="s">
        <v>8311</v>
      </c>
      <c r="P2736" s="10">
        <f t="shared" si="84"/>
        <v>42656.915972222225</v>
      </c>
      <c r="Q2736">
        <f t="shared" si="85"/>
        <v>2015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t="s">
        <v>8311</v>
      </c>
      <c r="P2737" s="10">
        <f t="shared" si="84"/>
        <v>41346.833333333336</v>
      </c>
      <c r="Q2737">
        <f t="shared" si="85"/>
        <v>2015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t="s">
        <v>8311</v>
      </c>
      <c r="P2738" s="10">
        <f t="shared" si="84"/>
        <v>41752.666354166664</v>
      </c>
      <c r="Q2738">
        <f t="shared" si="85"/>
        <v>2015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t="s">
        <v>8311</v>
      </c>
      <c r="P2739" s="10">
        <f t="shared" si="84"/>
        <v>41654.791666666664</v>
      </c>
      <c r="Q2739">
        <f t="shared" si="85"/>
        <v>2015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t="s">
        <v>8311</v>
      </c>
      <c r="P2740" s="10">
        <f t="shared" si="84"/>
        <v>42680.143564814818</v>
      </c>
      <c r="Q2740">
        <f t="shared" si="85"/>
        <v>2015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t="s">
        <v>8311</v>
      </c>
      <c r="P2741" s="10">
        <f t="shared" si="84"/>
        <v>41764.887928240743</v>
      </c>
      <c r="Q2741">
        <f t="shared" si="85"/>
        <v>2015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t="s">
        <v>8311</v>
      </c>
      <c r="P2742" s="10">
        <f t="shared" si="84"/>
        <v>42074.99018518519</v>
      </c>
      <c r="Q2742">
        <f t="shared" si="85"/>
        <v>2015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8284</v>
      </c>
      <c r="O2743" t="s">
        <v>8320</v>
      </c>
      <c r="P2743" s="10">
        <f t="shared" si="84"/>
        <v>41932.088194444441</v>
      </c>
      <c r="Q2743">
        <f t="shared" si="85"/>
        <v>2015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8284</v>
      </c>
      <c r="O2744" t="s">
        <v>8320</v>
      </c>
      <c r="P2744" s="10">
        <f t="shared" si="84"/>
        <v>41044.719756944447</v>
      </c>
      <c r="Q2744">
        <f t="shared" si="85"/>
        <v>2015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8284</v>
      </c>
      <c r="O2745" t="s">
        <v>8320</v>
      </c>
      <c r="P2745" s="10">
        <f t="shared" si="84"/>
        <v>42662.328784722224</v>
      </c>
      <c r="Q2745">
        <f t="shared" si="85"/>
        <v>2015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8284</v>
      </c>
      <c r="O2746" t="s">
        <v>8320</v>
      </c>
      <c r="P2746" s="10">
        <f t="shared" si="84"/>
        <v>40968.062476851854</v>
      </c>
      <c r="Q2746">
        <f t="shared" si="85"/>
        <v>2015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8284</v>
      </c>
      <c r="O2747" t="s">
        <v>8320</v>
      </c>
      <c r="P2747" s="10">
        <f t="shared" si="84"/>
        <v>41104.988055555557</v>
      </c>
      <c r="Q2747">
        <f t="shared" si="85"/>
        <v>2015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8284</v>
      </c>
      <c r="O2748" t="s">
        <v>8320</v>
      </c>
      <c r="P2748" s="10">
        <f t="shared" si="84"/>
        <v>41880.781377314815</v>
      </c>
      <c r="Q2748">
        <f t="shared" si="85"/>
        <v>2015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8284</v>
      </c>
      <c r="O2749" t="s">
        <v>8320</v>
      </c>
      <c r="P2749" s="10">
        <f t="shared" si="84"/>
        <v>41076.131944444445</v>
      </c>
      <c r="Q2749">
        <f t="shared" si="85"/>
        <v>2015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8284</v>
      </c>
      <c r="O2750" t="s">
        <v>8320</v>
      </c>
      <c r="P2750" s="10">
        <f t="shared" si="84"/>
        <v>42615.7106712963</v>
      </c>
      <c r="Q2750">
        <f t="shared" si="85"/>
        <v>2015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8284</v>
      </c>
      <c r="O2751" t="s">
        <v>8320</v>
      </c>
      <c r="P2751" s="10">
        <f t="shared" si="84"/>
        <v>42098.757372685184</v>
      </c>
      <c r="Q2751">
        <f t="shared" si="85"/>
        <v>2015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8284</v>
      </c>
      <c r="O2752" t="s">
        <v>8320</v>
      </c>
      <c r="P2752" s="10">
        <f t="shared" si="84"/>
        <v>41090.833333333336</v>
      </c>
      <c r="Q2752">
        <f t="shared" si="85"/>
        <v>2015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8284</v>
      </c>
      <c r="O2753" t="s">
        <v>8320</v>
      </c>
      <c r="P2753" s="10">
        <f t="shared" si="84"/>
        <v>41807.887060185189</v>
      </c>
      <c r="Q2753">
        <f t="shared" si="85"/>
        <v>2015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8284</v>
      </c>
      <c r="O2754" t="s">
        <v>8320</v>
      </c>
      <c r="P2754" s="10">
        <f t="shared" si="84"/>
        <v>40895.765092592592</v>
      </c>
      <c r="Q2754">
        <f t="shared" si="85"/>
        <v>2015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8284</v>
      </c>
      <c r="O2755" t="s">
        <v>8320</v>
      </c>
      <c r="P2755" s="10">
        <f t="shared" ref="P2755:P2818" si="86">(((I2755/60)/60)/24)+DATE(1970,1,1)</f>
        <v>41147.900729166664</v>
      </c>
      <c r="Q2755">
        <f t="shared" ref="Q2755:Q2818" si="87">YEAR(42208.125)</f>
        <v>2015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8284</v>
      </c>
      <c r="O2756" t="s">
        <v>8320</v>
      </c>
      <c r="P2756" s="10">
        <f t="shared" si="86"/>
        <v>41893.636006944449</v>
      </c>
      <c r="Q2756">
        <f t="shared" si="87"/>
        <v>2015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8284</v>
      </c>
      <c r="O2757" t="s">
        <v>8320</v>
      </c>
      <c r="P2757" s="10">
        <f t="shared" si="86"/>
        <v>42102.790821759263</v>
      </c>
      <c r="Q2757">
        <f t="shared" si="87"/>
        <v>2015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8284</v>
      </c>
      <c r="O2758" t="s">
        <v>8320</v>
      </c>
      <c r="P2758" s="10">
        <f t="shared" si="86"/>
        <v>41650.90047453704</v>
      </c>
      <c r="Q2758">
        <f t="shared" si="87"/>
        <v>2015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8284</v>
      </c>
      <c r="O2759" t="s">
        <v>8320</v>
      </c>
      <c r="P2759" s="10">
        <f t="shared" si="86"/>
        <v>42588.65662037037</v>
      </c>
      <c r="Q2759">
        <f t="shared" si="87"/>
        <v>2015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8284</v>
      </c>
      <c r="O2760" t="s">
        <v>8320</v>
      </c>
      <c r="P2760" s="10">
        <f t="shared" si="86"/>
        <v>42653.441932870366</v>
      </c>
      <c r="Q2760">
        <f t="shared" si="87"/>
        <v>2015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8284</v>
      </c>
      <c r="O2761" t="s">
        <v>8320</v>
      </c>
      <c r="P2761" s="10">
        <f t="shared" si="86"/>
        <v>42567.36650462963</v>
      </c>
      <c r="Q2761">
        <f t="shared" si="87"/>
        <v>2015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8284</v>
      </c>
      <c r="O2762" t="s">
        <v>8320</v>
      </c>
      <c r="P2762" s="10">
        <f t="shared" si="86"/>
        <v>41445.461319444446</v>
      </c>
      <c r="Q2762">
        <f t="shared" si="87"/>
        <v>2015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8284</v>
      </c>
      <c r="O2763" t="s">
        <v>8320</v>
      </c>
      <c r="P2763" s="10">
        <f t="shared" si="86"/>
        <v>41277.063576388886</v>
      </c>
      <c r="Q2763">
        <f t="shared" si="87"/>
        <v>2015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8284</v>
      </c>
      <c r="O2764" t="s">
        <v>8320</v>
      </c>
      <c r="P2764" s="10">
        <f t="shared" si="86"/>
        <v>40986.995312500003</v>
      </c>
      <c r="Q2764">
        <f t="shared" si="87"/>
        <v>2015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8284</v>
      </c>
      <c r="O2765" t="s">
        <v>8320</v>
      </c>
      <c r="P2765" s="10">
        <f t="shared" si="86"/>
        <v>41418.579675925925</v>
      </c>
      <c r="Q2765">
        <f t="shared" si="87"/>
        <v>2015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8284</v>
      </c>
      <c r="O2766" t="s">
        <v>8320</v>
      </c>
      <c r="P2766" s="10">
        <f t="shared" si="86"/>
        <v>41059.791666666664</v>
      </c>
      <c r="Q2766">
        <f t="shared" si="87"/>
        <v>2015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8284</v>
      </c>
      <c r="O2767" t="s">
        <v>8320</v>
      </c>
      <c r="P2767" s="10">
        <f t="shared" si="86"/>
        <v>41210.579027777778</v>
      </c>
      <c r="Q2767">
        <f t="shared" si="87"/>
        <v>2015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8284</v>
      </c>
      <c r="O2768" t="s">
        <v>8320</v>
      </c>
      <c r="P2768" s="10">
        <f t="shared" si="86"/>
        <v>40766.668032407404</v>
      </c>
      <c r="Q2768">
        <f t="shared" si="87"/>
        <v>2015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8284</v>
      </c>
      <c r="O2769" t="s">
        <v>8320</v>
      </c>
      <c r="P2769" s="10">
        <f t="shared" si="86"/>
        <v>42232.958912037036</v>
      </c>
      <c r="Q2769">
        <f t="shared" si="87"/>
        <v>2015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8284</v>
      </c>
      <c r="O2770" t="s">
        <v>8320</v>
      </c>
      <c r="P2770" s="10">
        <f t="shared" si="86"/>
        <v>40997.573182870372</v>
      </c>
      <c r="Q2770">
        <f t="shared" si="87"/>
        <v>2015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8284</v>
      </c>
      <c r="O2771" t="s">
        <v>8320</v>
      </c>
      <c r="P2771" s="10">
        <f t="shared" si="86"/>
        <v>41795.826273148145</v>
      </c>
      <c r="Q2771">
        <f t="shared" si="87"/>
        <v>2015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8284</v>
      </c>
      <c r="O2772" t="s">
        <v>8320</v>
      </c>
      <c r="P2772" s="10">
        <f t="shared" si="86"/>
        <v>41716.663541666669</v>
      </c>
      <c r="Q2772">
        <f t="shared" si="87"/>
        <v>2015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8284</v>
      </c>
      <c r="O2773" t="s">
        <v>8320</v>
      </c>
      <c r="P2773" s="10">
        <f t="shared" si="86"/>
        <v>41306.708333333336</v>
      </c>
      <c r="Q2773">
        <f t="shared" si="87"/>
        <v>2015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8284</v>
      </c>
      <c r="O2774" t="s">
        <v>8320</v>
      </c>
      <c r="P2774" s="10">
        <f t="shared" si="86"/>
        <v>41552.869143518517</v>
      </c>
      <c r="Q2774">
        <f t="shared" si="87"/>
        <v>2015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8284</v>
      </c>
      <c r="O2775" t="s">
        <v>8320</v>
      </c>
      <c r="P2775" s="10">
        <f t="shared" si="86"/>
        <v>42484.86482638889</v>
      </c>
      <c r="Q2775">
        <f t="shared" si="87"/>
        <v>2015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8284</v>
      </c>
      <c r="O2776" t="s">
        <v>8320</v>
      </c>
      <c r="P2776" s="10">
        <f t="shared" si="86"/>
        <v>41341.126481481479</v>
      </c>
      <c r="Q2776">
        <f t="shared" si="87"/>
        <v>2015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8284</v>
      </c>
      <c r="O2777" t="s">
        <v>8320</v>
      </c>
      <c r="P2777" s="10">
        <f t="shared" si="86"/>
        <v>40893.013356481482</v>
      </c>
      <c r="Q2777">
        <f t="shared" si="87"/>
        <v>2015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8284</v>
      </c>
      <c r="O2778" t="s">
        <v>8320</v>
      </c>
      <c r="P2778" s="10">
        <f t="shared" si="86"/>
        <v>42167.297175925924</v>
      </c>
      <c r="Q2778">
        <f t="shared" si="87"/>
        <v>2015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8284</v>
      </c>
      <c r="O2779" t="s">
        <v>8320</v>
      </c>
      <c r="P2779" s="10">
        <f t="shared" si="86"/>
        <v>42202.669027777782</v>
      </c>
      <c r="Q2779">
        <f t="shared" si="87"/>
        <v>2015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8284</v>
      </c>
      <c r="O2780" t="s">
        <v>8320</v>
      </c>
      <c r="P2780" s="10">
        <f t="shared" si="86"/>
        <v>41876.978078703702</v>
      </c>
      <c r="Q2780">
        <f t="shared" si="87"/>
        <v>2015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8284</v>
      </c>
      <c r="O2781" t="s">
        <v>8320</v>
      </c>
      <c r="P2781" s="10">
        <f t="shared" si="86"/>
        <v>42330.627557870372</v>
      </c>
      <c r="Q2781">
        <f t="shared" si="87"/>
        <v>2015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8284</v>
      </c>
      <c r="O2782" t="s">
        <v>8320</v>
      </c>
      <c r="P2782" s="10">
        <f t="shared" si="86"/>
        <v>42804.447777777779</v>
      </c>
      <c r="Q2782">
        <f t="shared" si="87"/>
        <v>2015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8279</v>
      </c>
      <c r="O2783" t="s">
        <v>8280</v>
      </c>
      <c r="P2783" s="10">
        <f t="shared" si="86"/>
        <v>42047.291666666672</v>
      </c>
      <c r="Q2783">
        <f t="shared" si="87"/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8279</v>
      </c>
      <c r="O2784" t="s">
        <v>8280</v>
      </c>
      <c r="P2784" s="10">
        <f t="shared" si="86"/>
        <v>42052.207638888889</v>
      </c>
      <c r="Q2784">
        <f t="shared" si="87"/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8279</v>
      </c>
      <c r="O2785" t="s">
        <v>8280</v>
      </c>
      <c r="P2785" s="10">
        <f t="shared" si="86"/>
        <v>42117.535254629634</v>
      </c>
      <c r="Q2785">
        <f t="shared" si="87"/>
        <v>2015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8279</v>
      </c>
      <c r="O2786" t="s">
        <v>8280</v>
      </c>
      <c r="P2786" s="10">
        <f t="shared" si="86"/>
        <v>41941.787534722222</v>
      </c>
      <c r="Q2786">
        <f t="shared" si="87"/>
        <v>2015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8279</v>
      </c>
      <c r="O2787" t="s">
        <v>8280</v>
      </c>
      <c r="P2787" s="10">
        <f t="shared" si="86"/>
        <v>42587.875</v>
      </c>
      <c r="Q2787">
        <f t="shared" si="87"/>
        <v>2015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8279</v>
      </c>
      <c r="O2788" t="s">
        <v>8280</v>
      </c>
      <c r="P2788" s="10">
        <f t="shared" si="86"/>
        <v>41829.569212962961</v>
      </c>
      <c r="Q2788">
        <f t="shared" si="87"/>
        <v>2015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8279</v>
      </c>
      <c r="O2789" t="s">
        <v>8280</v>
      </c>
      <c r="P2789" s="10">
        <f t="shared" si="86"/>
        <v>41838.198518518519</v>
      </c>
      <c r="Q2789">
        <f t="shared" si="87"/>
        <v>2015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8279</v>
      </c>
      <c r="O2790" t="s">
        <v>8280</v>
      </c>
      <c r="P2790" s="10">
        <f t="shared" si="86"/>
        <v>42580.701886574068</v>
      </c>
      <c r="Q2790">
        <f t="shared" si="87"/>
        <v>2015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8279</v>
      </c>
      <c r="O2791" t="s">
        <v>8280</v>
      </c>
      <c r="P2791" s="10">
        <f t="shared" si="86"/>
        <v>42075.166666666672</v>
      </c>
      <c r="Q2791">
        <f t="shared" si="87"/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8279</v>
      </c>
      <c r="O2792" t="s">
        <v>8280</v>
      </c>
      <c r="P2792" s="10">
        <f t="shared" si="86"/>
        <v>42046.938692129625</v>
      </c>
      <c r="Q2792">
        <f t="shared" si="87"/>
        <v>2015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8279</v>
      </c>
      <c r="O2793" t="s">
        <v>8280</v>
      </c>
      <c r="P2793" s="10">
        <f t="shared" si="86"/>
        <v>42622.166666666672</v>
      </c>
      <c r="Q2793">
        <f t="shared" si="87"/>
        <v>2015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8279</v>
      </c>
      <c r="O2794" t="s">
        <v>8280</v>
      </c>
      <c r="P2794" s="10">
        <f t="shared" si="86"/>
        <v>42228.231006944443</v>
      </c>
      <c r="Q2794">
        <f t="shared" si="87"/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8279</v>
      </c>
      <c r="O2795" t="s">
        <v>8280</v>
      </c>
      <c r="P2795" s="10">
        <f t="shared" si="86"/>
        <v>42206.419039351851</v>
      </c>
      <c r="Q2795">
        <f t="shared" si="87"/>
        <v>2015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8279</v>
      </c>
      <c r="O2796" t="s">
        <v>8280</v>
      </c>
      <c r="P2796" s="10">
        <f t="shared" si="86"/>
        <v>42432.791666666672</v>
      </c>
      <c r="Q2796">
        <f t="shared" si="87"/>
        <v>2015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8279</v>
      </c>
      <c r="O2797" t="s">
        <v>8280</v>
      </c>
      <c r="P2797" s="10">
        <f t="shared" si="86"/>
        <v>41796.958333333336</v>
      </c>
      <c r="Q2797">
        <f t="shared" si="87"/>
        <v>2015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8279</v>
      </c>
      <c r="O2798" t="s">
        <v>8280</v>
      </c>
      <c r="P2798" s="10">
        <f t="shared" si="86"/>
        <v>41825.528101851851</v>
      </c>
      <c r="Q2798">
        <f t="shared" si="87"/>
        <v>2015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8279</v>
      </c>
      <c r="O2799" t="s">
        <v>8280</v>
      </c>
      <c r="P2799" s="10">
        <f t="shared" si="86"/>
        <v>41828.94027777778</v>
      </c>
      <c r="Q2799">
        <f t="shared" si="87"/>
        <v>2015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8279</v>
      </c>
      <c r="O2800" t="s">
        <v>8280</v>
      </c>
      <c r="P2800" s="10">
        <f t="shared" si="86"/>
        <v>42216.666666666672</v>
      </c>
      <c r="Q2800">
        <f t="shared" si="87"/>
        <v>2015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8279</v>
      </c>
      <c r="O2801" t="s">
        <v>8280</v>
      </c>
      <c r="P2801" s="10">
        <f t="shared" si="86"/>
        <v>42538.666666666672</v>
      </c>
      <c r="Q2801">
        <f t="shared" si="87"/>
        <v>2015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8279</v>
      </c>
      <c r="O2802" t="s">
        <v>8280</v>
      </c>
      <c r="P2802" s="10">
        <f t="shared" si="86"/>
        <v>42008.552847222221</v>
      </c>
      <c r="Q2802">
        <f t="shared" si="87"/>
        <v>2015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8279</v>
      </c>
      <c r="O2803" t="s">
        <v>8280</v>
      </c>
      <c r="P2803" s="10">
        <f t="shared" si="86"/>
        <v>41922.458333333336</v>
      </c>
      <c r="Q2803">
        <f t="shared" si="87"/>
        <v>2015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8279</v>
      </c>
      <c r="O2804" t="s">
        <v>8280</v>
      </c>
      <c r="P2804" s="10">
        <f t="shared" si="86"/>
        <v>42222.64707175926</v>
      </c>
      <c r="Q2804">
        <f t="shared" si="87"/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8279</v>
      </c>
      <c r="O2805" t="s">
        <v>8280</v>
      </c>
      <c r="P2805" s="10">
        <f t="shared" si="86"/>
        <v>42201</v>
      </c>
      <c r="Q2805">
        <f t="shared" si="87"/>
        <v>2015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8279</v>
      </c>
      <c r="O2806" t="s">
        <v>8280</v>
      </c>
      <c r="P2806" s="10">
        <f t="shared" si="86"/>
        <v>41911.453587962962</v>
      </c>
      <c r="Q2806">
        <f t="shared" si="87"/>
        <v>2015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8279</v>
      </c>
      <c r="O2807" t="s">
        <v>8280</v>
      </c>
      <c r="P2807" s="10">
        <f t="shared" si="86"/>
        <v>42238.505474537036</v>
      </c>
      <c r="Q2807">
        <f t="shared" si="87"/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8279</v>
      </c>
      <c r="O2808" t="s">
        <v>8280</v>
      </c>
      <c r="P2808" s="10">
        <f t="shared" si="86"/>
        <v>42221.458333333328</v>
      </c>
      <c r="Q2808">
        <f t="shared" si="87"/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8279</v>
      </c>
      <c r="O2809" t="s">
        <v>8280</v>
      </c>
      <c r="P2809" s="10">
        <f t="shared" si="86"/>
        <v>42184.873124999998</v>
      </c>
      <c r="Q2809">
        <f t="shared" si="87"/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8279</v>
      </c>
      <c r="O2810" t="s">
        <v>8280</v>
      </c>
      <c r="P2810" s="10">
        <f t="shared" si="86"/>
        <v>42238.84646990741</v>
      </c>
      <c r="Q2810">
        <f t="shared" si="87"/>
        <v>2015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8279</v>
      </c>
      <c r="O2811" t="s">
        <v>8280</v>
      </c>
      <c r="P2811" s="10">
        <f t="shared" si="86"/>
        <v>42459.610416666663</v>
      </c>
      <c r="Q2811">
        <f t="shared" si="87"/>
        <v>2015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8279</v>
      </c>
      <c r="O2812" t="s">
        <v>8280</v>
      </c>
      <c r="P2812" s="10">
        <f t="shared" si="86"/>
        <v>41791.165972222225</v>
      </c>
      <c r="Q2812">
        <f t="shared" si="87"/>
        <v>2015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8279</v>
      </c>
      <c r="O2813" t="s">
        <v>8280</v>
      </c>
      <c r="P2813" s="10">
        <f t="shared" si="86"/>
        <v>42058.496562500004</v>
      </c>
      <c r="Q2813">
        <f t="shared" si="87"/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8279</v>
      </c>
      <c r="O2814" t="s">
        <v>8280</v>
      </c>
      <c r="P2814" s="10">
        <f t="shared" si="86"/>
        <v>42100.166666666672</v>
      </c>
      <c r="Q2814">
        <f t="shared" si="87"/>
        <v>2015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8279</v>
      </c>
      <c r="O2815" t="s">
        <v>8280</v>
      </c>
      <c r="P2815" s="10">
        <f t="shared" si="86"/>
        <v>42718.742604166662</v>
      </c>
      <c r="Q2815">
        <f t="shared" si="87"/>
        <v>2015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8279</v>
      </c>
      <c r="O2816" t="s">
        <v>8280</v>
      </c>
      <c r="P2816" s="10">
        <f t="shared" si="86"/>
        <v>42133.399479166663</v>
      </c>
      <c r="Q2816">
        <f t="shared" si="87"/>
        <v>2015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8279</v>
      </c>
      <c r="O2817" t="s">
        <v>8280</v>
      </c>
      <c r="P2817" s="10">
        <f t="shared" si="86"/>
        <v>42589.776724537034</v>
      </c>
      <c r="Q2817">
        <f t="shared" si="87"/>
        <v>2015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8279</v>
      </c>
      <c r="O2818" t="s">
        <v>8280</v>
      </c>
      <c r="P2818" s="10">
        <f t="shared" si="86"/>
        <v>42218.666666666672</v>
      </c>
      <c r="Q2818">
        <f t="shared" si="87"/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8279</v>
      </c>
      <c r="O2819" t="s">
        <v>8280</v>
      </c>
      <c r="P2819" s="10">
        <f t="shared" ref="P2819:P2882" si="88">(((I2819/60)/60)/24)+DATE(1970,1,1)</f>
        <v>42063.634976851856</v>
      </c>
      <c r="Q2819">
        <f t="shared" ref="Q2819:Q2882" si="89">YEAR(42208.125)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8279</v>
      </c>
      <c r="O2820" t="s">
        <v>8280</v>
      </c>
      <c r="P2820" s="10">
        <f t="shared" si="88"/>
        <v>42270.598217592589</v>
      </c>
      <c r="Q2820">
        <f t="shared" si="89"/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8279</v>
      </c>
      <c r="O2821" t="s">
        <v>8280</v>
      </c>
      <c r="P2821" s="10">
        <f t="shared" si="88"/>
        <v>42169.525567129633</v>
      </c>
      <c r="Q2821">
        <f t="shared" si="89"/>
        <v>2015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8279</v>
      </c>
      <c r="O2822" t="s">
        <v>8280</v>
      </c>
      <c r="P2822" s="10">
        <f t="shared" si="88"/>
        <v>42426</v>
      </c>
      <c r="Q2822">
        <f t="shared" si="89"/>
        <v>2015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8279</v>
      </c>
      <c r="O2823" t="s">
        <v>8280</v>
      </c>
      <c r="P2823" s="10">
        <f t="shared" si="88"/>
        <v>41905.922858796301</v>
      </c>
      <c r="Q2823">
        <f t="shared" si="89"/>
        <v>2015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8279</v>
      </c>
      <c r="O2824" t="s">
        <v>8280</v>
      </c>
      <c r="P2824" s="10">
        <f t="shared" si="88"/>
        <v>42090.642268518524</v>
      </c>
      <c r="Q2824">
        <f t="shared" si="89"/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8279</v>
      </c>
      <c r="O2825" t="s">
        <v>8280</v>
      </c>
      <c r="P2825" s="10">
        <f t="shared" si="88"/>
        <v>42094.957638888889</v>
      </c>
      <c r="Q2825">
        <f t="shared" si="89"/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8279</v>
      </c>
      <c r="O2826" t="s">
        <v>8280</v>
      </c>
      <c r="P2826" s="10">
        <f t="shared" si="88"/>
        <v>42168.071527777778</v>
      </c>
      <c r="Q2826">
        <f t="shared" si="89"/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8279</v>
      </c>
      <c r="O2827" t="s">
        <v>8280</v>
      </c>
      <c r="P2827" s="10">
        <f t="shared" si="88"/>
        <v>42342.792662037042</v>
      </c>
      <c r="Q2827">
        <f t="shared" si="89"/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8279</v>
      </c>
      <c r="O2828" t="s">
        <v>8280</v>
      </c>
      <c r="P2828" s="10">
        <f t="shared" si="88"/>
        <v>42195.291666666672</v>
      </c>
      <c r="Q2828">
        <f t="shared" si="89"/>
        <v>2015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8279</v>
      </c>
      <c r="O2829" t="s">
        <v>8280</v>
      </c>
      <c r="P2829" s="10">
        <f t="shared" si="88"/>
        <v>42524.6875</v>
      </c>
      <c r="Q2829">
        <f t="shared" si="89"/>
        <v>2015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8279</v>
      </c>
      <c r="O2830" t="s">
        <v>8280</v>
      </c>
      <c r="P2830" s="10">
        <f t="shared" si="88"/>
        <v>42279.958333333328</v>
      </c>
      <c r="Q2830">
        <f t="shared" si="89"/>
        <v>2015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8279</v>
      </c>
      <c r="O2831" t="s">
        <v>8280</v>
      </c>
      <c r="P2831" s="10">
        <f t="shared" si="88"/>
        <v>42523.434236111112</v>
      </c>
      <c r="Q2831">
        <f t="shared" si="89"/>
        <v>2015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8279</v>
      </c>
      <c r="O2832" t="s">
        <v>8280</v>
      </c>
      <c r="P2832" s="10">
        <f t="shared" si="88"/>
        <v>41771.165972222225</v>
      </c>
      <c r="Q2832">
        <f t="shared" si="89"/>
        <v>2015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8279</v>
      </c>
      <c r="O2833" t="s">
        <v>8280</v>
      </c>
      <c r="P2833" s="10">
        <f t="shared" si="88"/>
        <v>42201.824884259258</v>
      </c>
      <c r="Q2833">
        <f t="shared" si="89"/>
        <v>2015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8279</v>
      </c>
      <c r="O2834" t="s">
        <v>8280</v>
      </c>
      <c r="P2834" s="10">
        <f t="shared" si="88"/>
        <v>41966.916666666672</v>
      </c>
      <c r="Q2834">
        <f t="shared" si="89"/>
        <v>2015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8279</v>
      </c>
      <c r="O2835" t="s">
        <v>8280</v>
      </c>
      <c r="P2835" s="10">
        <f t="shared" si="88"/>
        <v>42288.083333333328</v>
      </c>
      <c r="Q2835">
        <f t="shared" si="89"/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8279</v>
      </c>
      <c r="O2836" t="s">
        <v>8280</v>
      </c>
      <c r="P2836" s="10">
        <f t="shared" si="88"/>
        <v>42034.959837962961</v>
      </c>
      <c r="Q2836">
        <f t="shared" si="89"/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8279</v>
      </c>
      <c r="O2837" t="s">
        <v>8280</v>
      </c>
      <c r="P2837" s="10">
        <f t="shared" si="88"/>
        <v>42343</v>
      </c>
      <c r="Q2837">
        <f t="shared" si="89"/>
        <v>2015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8279</v>
      </c>
      <c r="O2838" t="s">
        <v>8280</v>
      </c>
      <c r="P2838" s="10">
        <f t="shared" si="88"/>
        <v>42784.207638888889</v>
      </c>
      <c r="Q2838">
        <f t="shared" si="89"/>
        <v>2015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8279</v>
      </c>
      <c r="O2839" t="s">
        <v>8280</v>
      </c>
      <c r="P2839" s="10">
        <f t="shared" si="88"/>
        <v>42347.950046296297</v>
      </c>
      <c r="Q2839">
        <f t="shared" si="89"/>
        <v>2015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8279</v>
      </c>
      <c r="O2840" t="s">
        <v>8280</v>
      </c>
      <c r="P2840" s="10">
        <f t="shared" si="88"/>
        <v>41864.916666666664</v>
      </c>
      <c r="Q2840">
        <f t="shared" si="89"/>
        <v>2015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8279</v>
      </c>
      <c r="O2841" t="s">
        <v>8280</v>
      </c>
      <c r="P2841" s="10">
        <f t="shared" si="88"/>
        <v>41876.207638888889</v>
      </c>
      <c r="Q2841">
        <f t="shared" si="89"/>
        <v>2015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8279</v>
      </c>
      <c r="O2842" t="s">
        <v>8280</v>
      </c>
      <c r="P2842" s="10">
        <f t="shared" si="88"/>
        <v>42081.708333333328</v>
      </c>
      <c r="Q2842">
        <f t="shared" si="89"/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8279</v>
      </c>
      <c r="O2843" t="s">
        <v>8280</v>
      </c>
      <c r="P2843" s="10">
        <f t="shared" si="88"/>
        <v>42351.781215277777</v>
      </c>
      <c r="Q2843">
        <f t="shared" si="89"/>
        <v>2015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8279</v>
      </c>
      <c r="O2844" t="s">
        <v>8280</v>
      </c>
      <c r="P2844" s="10">
        <f t="shared" si="88"/>
        <v>41811.458333333336</v>
      </c>
      <c r="Q2844">
        <f t="shared" si="89"/>
        <v>2015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8279</v>
      </c>
      <c r="O2845" t="s">
        <v>8280</v>
      </c>
      <c r="P2845" s="10">
        <f t="shared" si="88"/>
        <v>42534.166666666672</v>
      </c>
      <c r="Q2845">
        <f>YEAR(42208.125)</f>
        <v>2015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8279</v>
      </c>
      <c r="O2846" t="s">
        <v>8280</v>
      </c>
      <c r="P2846" s="10">
        <f t="shared" si="88"/>
        <v>42739.546064814815</v>
      </c>
      <c r="Q2846">
        <f t="shared" si="89"/>
        <v>2015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8279</v>
      </c>
      <c r="O2847" t="s">
        <v>8280</v>
      </c>
      <c r="P2847" s="10">
        <f t="shared" si="88"/>
        <v>42163.016585648147</v>
      </c>
      <c r="Q2847">
        <f>YEAR(42208.125)</f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8279</v>
      </c>
      <c r="O2848" t="s">
        <v>8280</v>
      </c>
      <c r="P2848" s="10">
        <f t="shared" si="88"/>
        <v>42153.692060185189</v>
      </c>
      <c r="Q2848">
        <f t="shared" si="89"/>
        <v>2015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8279</v>
      </c>
      <c r="O2849" t="s">
        <v>8280</v>
      </c>
      <c r="P2849" s="10">
        <f t="shared" si="88"/>
        <v>42513.806307870371</v>
      </c>
      <c r="Q2849">
        <f t="shared" si="89"/>
        <v>2015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8279</v>
      </c>
      <c r="O2850" t="s">
        <v>8280</v>
      </c>
      <c r="P2850" s="10">
        <f t="shared" si="88"/>
        <v>42153.648831018523</v>
      </c>
      <c r="Q2850">
        <f t="shared" si="89"/>
        <v>2015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8279</v>
      </c>
      <c r="O2851" t="s">
        <v>8280</v>
      </c>
      <c r="P2851" s="10">
        <f t="shared" si="88"/>
        <v>42483.428240740745</v>
      </c>
      <c r="Q2851">
        <f t="shared" si="89"/>
        <v>2015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8279</v>
      </c>
      <c r="O2852" t="s">
        <v>8280</v>
      </c>
      <c r="P2852" s="10">
        <f t="shared" si="88"/>
        <v>41888.007071759261</v>
      </c>
      <c r="Q2852">
        <f t="shared" si="89"/>
        <v>2015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8279</v>
      </c>
      <c r="O2853" t="s">
        <v>8280</v>
      </c>
      <c r="P2853" s="10">
        <f t="shared" si="88"/>
        <v>42398.970138888893</v>
      </c>
      <c r="Q2853">
        <f t="shared" si="89"/>
        <v>2015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8279</v>
      </c>
      <c r="O2854" t="s">
        <v>8280</v>
      </c>
      <c r="P2854" s="10">
        <f t="shared" si="88"/>
        <v>41811.045173611114</v>
      </c>
      <c r="Q2854">
        <f t="shared" si="89"/>
        <v>2015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8279</v>
      </c>
      <c r="O2855" t="s">
        <v>8280</v>
      </c>
      <c r="P2855" s="10">
        <f t="shared" si="88"/>
        <v>41896.190937499996</v>
      </c>
      <c r="Q2855">
        <f t="shared" si="89"/>
        <v>2015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8279</v>
      </c>
      <c r="O2856" t="s">
        <v>8280</v>
      </c>
      <c r="P2856" s="10">
        <f t="shared" si="88"/>
        <v>42131.71665509259</v>
      </c>
      <c r="Q2856">
        <f t="shared" si="89"/>
        <v>2015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8279</v>
      </c>
      <c r="O2857" t="s">
        <v>8280</v>
      </c>
      <c r="P2857" s="10">
        <f t="shared" si="88"/>
        <v>42398.981944444444</v>
      </c>
      <c r="Q2857">
        <f t="shared" si="89"/>
        <v>2015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8279</v>
      </c>
      <c r="O2858" t="s">
        <v>8280</v>
      </c>
      <c r="P2858" s="10">
        <f t="shared" si="88"/>
        <v>42224.898611111115</v>
      </c>
      <c r="Q2858">
        <f t="shared" si="89"/>
        <v>2015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8279</v>
      </c>
      <c r="O2859" t="s">
        <v>8280</v>
      </c>
      <c r="P2859" s="10">
        <f t="shared" si="88"/>
        <v>42786.75</v>
      </c>
      <c r="Q2859">
        <f t="shared" si="89"/>
        <v>2015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8279</v>
      </c>
      <c r="O2860" t="s">
        <v>8280</v>
      </c>
      <c r="P2860" s="10">
        <f t="shared" si="88"/>
        <v>41978.477777777778</v>
      </c>
      <c r="Q2860">
        <f t="shared" si="89"/>
        <v>2015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8279</v>
      </c>
      <c r="O2861" t="s">
        <v>8280</v>
      </c>
      <c r="P2861" s="10">
        <f t="shared" si="88"/>
        <v>42293.362314814818</v>
      </c>
      <c r="Q2861">
        <f t="shared" si="89"/>
        <v>2015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8279</v>
      </c>
      <c r="O2862" t="s">
        <v>8280</v>
      </c>
      <c r="P2862" s="10">
        <f t="shared" si="88"/>
        <v>42540.800648148142</v>
      </c>
      <c r="Q2862">
        <f t="shared" si="89"/>
        <v>2015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8279</v>
      </c>
      <c r="O2863" t="s">
        <v>8280</v>
      </c>
      <c r="P2863" s="10">
        <f t="shared" si="88"/>
        <v>42271.590833333335</v>
      </c>
      <c r="Q2863">
        <f t="shared" si="89"/>
        <v>2015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8279</v>
      </c>
      <c r="O2864" t="s">
        <v>8280</v>
      </c>
      <c r="P2864" s="10">
        <f t="shared" si="88"/>
        <v>41814.789687500001</v>
      </c>
      <c r="Q2864">
        <f t="shared" si="89"/>
        <v>2015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8279</v>
      </c>
      <c r="O2865" t="s">
        <v>8280</v>
      </c>
      <c r="P2865" s="10">
        <f t="shared" si="88"/>
        <v>41891.675034722226</v>
      </c>
      <c r="Q2865">
        <f t="shared" si="89"/>
        <v>2015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8279</v>
      </c>
      <c r="O2866" t="s">
        <v>8280</v>
      </c>
      <c r="P2866" s="10">
        <f t="shared" si="88"/>
        <v>42202.554166666669</v>
      </c>
      <c r="Q2866">
        <f t="shared" si="89"/>
        <v>2015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8279</v>
      </c>
      <c r="O2867" t="s">
        <v>8280</v>
      </c>
      <c r="P2867" s="10">
        <f t="shared" si="88"/>
        <v>42010.114108796297</v>
      </c>
      <c r="Q2867">
        <f t="shared" si="89"/>
        <v>2015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8279</v>
      </c>
      <c r="O2868" t="s">
        <v>8280</v>
      </c>
      <c r="P2868" s="10">
        <f t="shared" si="88"/>
        <v>42657.916666666672</v>
      </c>
      <c r="Q2868">
        <f t="shared" si="89"/>
        <v>2015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8279</v>
      </c>
      <c r="O2869" t="s">
        <v>8280</v>
      </c>
      <c r="P2869" s="10">
        <f t="shared" si="88"/>
        <v>42555.166666666672</v>
      </c>
      <c r="Q2869">
        <f t="shared" si="89"/>
        <v>2015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8279</v>
      </c>
      <c r="O2870" t="s">
        <v>8280</v>
      </c>
      <c r="P2870" s="10">
        <f t="shared" si="88"/>
        <v>42648.827013888891</v>
      </c>
      <c r="Q2870">
        <f t="shared" si="89"/>
        <v>2015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8279</v>
      </c>
      <c r="O2871" t="s">
        <v>8280</v>
      </c>
      <c r="P2871" s="10">
        <f t="shared" si="88"/>
        <v>42570.593530092592</v>
      </c>
      <c r="Q2871">
        <f t="shared" si="89"/>
        <v>2015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8279</v>
      </c>
      <c r="O2872" t="s">
        <v>8280</v>
      </c>
      <c r="P2872" s="10">
        <f t="shared" si="88"/>
        <v>41776.189409722225</v>
      </c>
      <c r="Q2872">
        <f t="shared" si="89"/>
        <v>2015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8279</v>
      </c>
      <c r="O2873" t="s">
        <v>8280</v>
      </c>
      <c r="P2873" s="10">
        <f t="shared" si="88"/>
        <v>41994.738576388889</v>
      </c>
      <c r="Q2873">
        <f t="shared" si="89"/>
        <v>2015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8279</v>
      </c>
      <c r="O2874" t="s">
        <v>8280</v>
      </c>
      <c r="P2874" s="10">
        <f t="shared" si="88"/>
        <v>42175.11618055556</v>
      </c>
      <c r="Q2874">
        <f t="shared" si="89"/>
        <v>2015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8279</v>
      </c>
      <c r="O2875" t="s">
        <v>8280</v>
      </c>
      <c r="P2875" s="10">
        <f t="shared" si="88"/>
        <v>42032.817488425921</v>
      </c>
      <c r="Q2875">
        <f t="shared" si="89"/>
        <v>2015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8279</v>
      </c>
      <c r="O2876" t="s">
        <v>8280</v>
      </c>
      <c r="P2876" s="10">
        <f t="shared" si="88"/>
        <v>42752.84474537037</v>
      </c>
      <c r="Q2876">
        <f t="shared" si="89"/>
        <v>2015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8279</v>
      </c>
      <c r="O2877" t="s">
        <v>8280</v>
      </c>
      <c r="P2877" s="10">
        <f t="shared" si="88"/>
        <v>42495.128391203703</v>
      </c>
      <c r="Q2877">
        <f t="shared" si="89"/>
        <v>2015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8279</v>
      </c>
      <c r="O2878" t="s">
        <v>8280</v>
      </c>
      <c r="P2878" s="10">
        <f t="shared" si="88"/>
        <v>42201.743969907402</v>
      </c>
      <c r="Q2878">
        <f t="shared" si="89"/>
        <v>2015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8279</v>
      </c>
      <c r="O2879" t="s">
        <v>8280</v>
      </c>
      <c r="P2879" s="10">
        <f t="shared" si="88"/>
        <v>42704.708333333328</v>
      </c>
      <c r="Q2879">
        <f t="shared" si="89"/>
        <v>2015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8279</v>
      </c>
      <c r="O2880" t="s">
        <v>8280</v>
      </c>
      <c r="P2880" s="10">
        <f t="shared" si="88"/>
        <v>42188.615682870368</v>
      </c>
      <c r="Q2880">
        <f t="shared" si="89"/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8279</v>
      </c>
      <c r="O2881" t="s">
        <v>8280</v>
      </c>
      <c r="P2881" s="10">
        <f t="shared" si="88"/>
        <v>42389.725243055553</v>
      </c>
      <c r="Q2881">
        <f t="shared" si="89"/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8279</v>
      </c>
      <c r="O2882" t="s">
        <v>8280</v>
      </c>
      <c r="P2882" s="10">
        <f t="shared" si="88"/>
        <v>42236.711805555555</v>
      </c>
      <c r="Q2882">
        <f t="shared" si="89"/>
        <v>2015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8279</v>
      </c>
      <c r="O2883" t="s">
        <v>8280</v>
      </c>
      <c r="P2883" s="10">
        <f t="shared" ref="P2883:P2946" si="90">(((I2883/60)/60)/24)+DATE(1970,1,1)</f>
        <v>41976.639305555553</v>
      </c>
      <c r="Q2883">
        <f t="shared" ref="Q2883:Q2946" si="91">YEAR(42208.125)</f>
        <v>2015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8279</v>
      </c>
      <c r="O2884" t="s">
        <v>8280</v>
      </c>
      <c r="P2884" s="10">
        <f t="shared" si="90"/>
        <v>42491.596273148149</v>
      </c>
      <c r="Q2884">
        <f t="shared" si="91"/>
        <v>2015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8279</v>
      </c>
      <c r="O2885" t="s">
        <v>8280</v>
      </c>
      <c r="P2885" s="10">
        <f t="shared" si="90"/>
        <v>42406.207638888889</v>
      </c>
      <c r="Q2885">
        <f t="shared" si="91"/>
        <v>2015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8279</v>
      </c>
      <c r="O2886" t="s">
        <v>8280</v>
      </c>
      <c r="P2886" s="10">
        <f t="shared" si="90"/>
        <v>41978.727256944447</v>
      </c>
      <c r="Q2886">
        <f t="shared" si="91"/>
        <v>2015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8279</v>
      </c>
      <c r="O2887" t="s">
        <v>8280</v>
      </c>
      <c r="P2887" s="10">
        <f t="shared" si="90"/>
        <v>42077.034733796296</v>
      </c>
      <c r="Q2887">
        <f t="shared" si="91"/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8279</v>
      </c>
      <c r="O2888" t="s">
        <v>8280</v>
      </c>
      <c r="P2888" s="10">
        <f t="shared" si="90"/>
        <v>42266.165972222225</v>
      </c>
      <c r="Q2888">
        <f t="shared" si="91"/>
        <v>2015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8279</v>
      </c>
      <c r="O2889" t="s">
        <v>8280</v>
      </c>
      <c r="P2889" s="10">
        <f t="shared" si="90"/>
        <v>42015.427361111113</v>
      </c>
      <c r="Q2889">
        <f t="shared" si="91"/>
        <v>2015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8279</v>
      </c>
      <c r="O2890" t="s">
        <v>8280</v>
      </c>
      <c r="P2890" s="10">
        <f t="shared" si="90"/>
        <v>41930.207638888889</v>
      </c>
      <c r="Q2890">
        <f t="shared" si="91"/>
        <v>2015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8279</v>
      </c>
      <c r="O2891" t="s">
        <v>8280</v>
      </c>
      <c r="P2891" s="10">
        <f t="shared" si="90"/>
        <v>41880.863252314812</v>
      </c>
      <c r="Q2891">
        <f t="shared" si="91"/>
        <v>2015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8279</v>
      </c>
      <c r="O2892" t="s">
        <v>8280</v>
      </c>
      <c r="P2892" s="10">
        <f t="shared" si="90"/>
        <v>41860.125</v>
      </c>
      <c r="Q2892">
        <f t="shared" si="91"/>
        <v>2015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8279</v>
      </c>
      <c r="O2893" t="s">
        <v>8280</v>
      </c>
      <c r="P2893" s="10">
        <f t="shared" si="90"/>
        <v>42475.84175925926</v>
      </c>
      <c r="Q2893">
        <f t="shared" si="91"/>
        <v>2015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8279</v>
      </c>
      <c r="O2894" t="s">
        <v>8280</v>
      </c>
      <c r="P2894" s="10">
        <f t="shared" si="90"/>
        <v>41876.875</v>
      </c>
      <c r="Q2894">
        <f t="shared" si="91"/>
        <v>2015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8279</v>
      </c>
      <c r="O2895" t="s">
        <v>8280</v>
      </c>
      <c r="P2895" s="10">
        <f t="shared" si="90"/>
        <v>42013.083333333328</v>
      </c>
      <c r="Q2895">
        <f t="shared" si="91"/>
        <v>2015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8279</v>
      </c>
      <c r="O2896" t="s">
        <v>8280</v>
      </c>
      <c r="P2896" s="10">
        <f t="shared" si="90"/>
        <v>42097.944618055553</v>
      </c>
      <c r="Q2896">
        <f t="shared" si="91"/>
        <v>2015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8279</v>
      </c>
      <c r="O2897" t="s">
        <v>8280</v>
      </c>
      <c r="P2897" s="10">
        <f t="shared" si="90"/>
        <v>41812.875</v>
      </c>
      <c r="Q2897">
        <f t="shared" si="91"/>
        <v>2015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8279</v>
      </c>
      <c r="O2898" t="s">
        <v>8280</v>
      </c>
      <c r="P2898" s="10">
        <f t="shared" si="90"/>
        <v>42716.25</v>
      </c>
      <c r="Q2898">
        <f t="shared" si="91"/>
        <v>2015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8279</v>
      </c>
      <c r="O2899" t="s">
        <v>8280</v>
      </c>
      <c r="P2899" s="10">
        <f t="shared" si="90"/>
        <v>42288.645196759258</v>
      </c>
      <c r="Q2899">
        <f t="shared" si="91"/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8279</v>
      </c>
      <c r="O2900" t="s">
        <v>8280</v>
      </c>
      <c r="P2900" s="10">
        <f t="shared" si="90"/>
        <v>42308.664965277778</v>
      </c>
      <c r="Q2900">
        <f t="shared" si="91"/>
        <v>2015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8279</v>
      </c>
      <c r="O2901" t="s">
        <v>8280</v>
      </c>
      <c r="P2901" s="10">
        <f t="shared" si="90"/>
        <v>42575.078217592592</v>
      </c>
      <c r="Q2901">
        <f t="shared" si="91"/>
        <v>2015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8279</v>
      </c>
      <c r="O2902" t="s">
        <v>8280</v>
      </c>
      <c r="P2902" s="10">
        <f t="shared" si="90"/>
        <v>41860.234166666669</v>
      </c>
      <c r="Q2902">
        <f t="shared" si="91"/>
        <v>2015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8279</v>
      </c>
      <c r="O2903" t="s">
        <v>8280</v>
      </c>
      <c r="P2903" s="10">
        <f t="shared" si="90"/>
        <v>42042.904386574075</v>
      </c>
      <c r="Q2903">
        <f t="shared" si="91"/>
        <v>2015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8279</v>
      </c>
      <c r="O2904" t="s">
        <v>8280</v>
      </c>
      <c r="P2904" s="10">
        <f t="shared" si="90"/>
        <v>42240.439768518518</v>
      </c>
      <c r="Q2904">
        <f t="shared" si="91"/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8279</v>
      </c>
      <c r="O2905" t="s">
        <v>8280</v>
      </c>
      <c r="P2905" s="10">
        <f t="shared" si="90"/>
        <v>42256.166874999995</v>
      </c>
      <c r="Q2905">
        <f t="shared" si="91"/>
        <v>2015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8279</v>
      </c>
      <c r="O2906" t="s">
        <v>8280</v>
      </c>
      <c r="P2906" s="10">
        <f t="shared" si="90"/>
        <v>41952.5</v>
      </c>
      <c r="Q2906">
        <f t="shared" si="91"/>
        <v>2015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8279</v>
      </c>
      <c r="O2907" t="s">
        <v>8280</v>
      </c>
      <c r="P2907" s="10">
        <f t="shared" si="90"/>
        <v>42620.056863425925</v>
      </c>
      <c r="Q2907">
        <f t="shared" si="91"/>
        <v>2015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8279</v>
      </c>
      <c r="O2908" t="s">
        <v>8280</v>
      </c>
      <c r="P2908" s="10">
        <f t="shared" si="90"/>
        <v>42217.041666666672</v>
      </c>
      <c r="Q2908">
        <f t="shared" si="91"/>
        <v>2015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8279</v>
      </c>
      <c r="O2909" t="s">
        <v>8280</v>
      </c>
      <c r="P2909" s="10">
        <f t="shared" si="90"/>
        <v>42504.877743055549</v>
      </c>
      <c r="Q2909">
        <f t="shared" si="91"/>
        <v>2015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8279</v>
      </c>
      <c r="O2910" t="s">
        <v>8280</v>
      </c>
      <c r="P2910" s="10">
        <f t="shared" si="90"/>
        <v>42529.731701388882</v>
      </c>
      <c r="Q2910">
        <f t="shared" si="91"/>
        <v>2015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8279</v>
      </c>
      <c r="O2911" t="s">
        <v>8280</v>
      </c>
      <c r="P2911" s="10">
        <f t="shared" si="90"/>
        <v>41968.823611111111</v>
      </c>
      <c r="Q2911">
        <f t="shared" si="91"/>
        <v>2015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8279</v>
      </c>
      <c r="O2912" t="s">
        <v>8280</v>
      </c>
      <c r="P2912" s="10">
        <f t="shared" si="90"/>
        <v>42167.841284722221</v>
      </c>
      <c r="Q2912">
        <f t="shared" si="91"/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8279</v>
      </c>
      <c r="O2913" t="s">
        <v>8280</v>
      </c>
      <c r="P2913" s="10">
        <f t="shared" si="90"/>
        <v>42182.768819444449</v>
      </c>
      <c r="Q2913">
        <f t="shared" si="91"/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8279</v>
      </c>
      <c r="O2914" t="s">
        <v>8280</v>
      </c>
      <c r="P2914" s="10">
        <f t="shared" si="90"/>
        <v>42384.131643518514</v>
      </c>
      <c r="Q2914">
        <f t="shared" si="91"/>
        <v>2015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8279</v>
      </c>
      <c r="O2915" t="s">
        <v>8280</v>
      </c>
      <c r="P2915" s="10">
        <f t="shared" si="90"/>
        <v>41888.922905092593</v>
      </c>
      <c r="Q2915">
        <f t="shared" si="91"/>
        <v>2015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8279</v>
      </c>
      <c r="O2916" t="s">
        <v>8280</v>
      </c>
      <c r="P2916" s="10">
        <f t="shared" si="90"/>
        <v>42077.865671296298</v>
      </c>
      <c r="Q2916">
        <f t="shared" si="91"/>
        <v>2015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8279</v>
      </c>
      <c r="O2917" t="s">
        <v>8280</v>
      </c>
      <c r="P2917" s="10">
        <f t="shared" si="90"/>
        <v>42445.356365740736</v>
      </c>
      <c r="Q2917">
        <f t="shared" si="91"/>
        <v>2015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8279</v>
      </c>
      <c r="O2918" t="s">
        <v>8280</v>
      </c>
      <c r="P2918" s="10">
        <f t="shared" si="90"/>
        <v>41778.476724537039</v>
      </c>
      <c r="Q2918">
        <f t="shared" si="91"/>
        <v>2015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8279</v>
      </c>
      <c r="O2919" t="s">
        <v>8280</v>
      </c>
      <c r="P2919" s="10">
        <f t="shared" si="90"/>
        <v>42263.234340277777</v>
      </c>
      <c r="Q2919">
        <f t="shared" si="91"/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8279</v>
      </c>
      <c r="O2920" t="s">
        <v>8280</v>
      </c>
      <c r="P2920" s="10">
        <f t="shared" si="90"/>
        <v>42306.629710648151</v>
      </c>
      <c r="Q2920">
        <f t="shared" si="91"/>
        <v>2015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8279</v>
      </c>
      <c r="O2921" t="s">
        <v>8280</v>
      </c>
      <c r="P2921" s="10">
        <f t="shared" si="90"/>
        <v>41856.61954861111</v>
      </c>
      <c r="Q2921">
        <f t="shared" si="91"/>
        <v>2015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8279</v>
      </c>
      <c r="O2922" t="s">
        <v>8280</v>
      </c>
      <c r="P2922" s="10">
        <f t="shared" si="90"/>
        <v>42088.750810185185</v>
      </c>
      <c r="Q2922">
        <f t="shared" si="91"/>
        <v>2015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8279</v>
      </c>
      <c r="O2923" t="s">
        <v>8321</v>
      </c>
      <c r="P2923" s="10">
        <f t="shared" si="90"/>
        <v>41907.886620370373</v>
      </c>
      <c r="Q2923">
        <f t="shared" si="91"/>
        <v>2015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8279</v>
      </c>
      <c r="O2924" t="s">
        <v>8321</v>
      </c>
      <c r="P2924" s="10">
        <f t="shared" si="90"/>
        <v>42142.874155092592</v>
      </c>
      <c r="Q2924">
        <f t="shared" si="91"/>
        <v>2015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8279</v>
      </c>
      <c r="O2925" t="s">
        <v>8321</v>
      </c>
      <c r="P2925" s="10">
        <f t="shared" si="90"/>
        <v>42028.125</v>
      </c>
      <c r="Q2925">
        <f t="shared" si="91"/>
        <v>2015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8279</v>
      </c>
      <c r="O2926" t="s">
        <v>8321</v>
      </c>
      <c r="P2926" s="10">
        <f t="shared" si="90"/>
        <v>42133.165972222225</v>
      </c>
      <c r="Q2926">
        <f t="shared" si="91"/>
        <v>2015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8279</v>
      </c>
      <c r="O2927" t="s">
        <v>8321</v>
      </c>
      <c r="P2927" s="10">
        <f t="shared" si="90"/>
        <v>41893.584120370368</v>
      </c>
      <c r="Q2927">
        <f t="shared" si="91"/>
        <v>2015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8279</v>
      </c>
      <c r="O2928" t="s">
        <v>8321</v>
      </c>
      <c r="P2928" s="10">
        <f t="shared" si="90"/>
        <v>42058.765960648147</v>
      </c>
      <c r="Q2928">
        <f t="shared" si="91"/>
        <v>2015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8279</v>
      </c>
      <c r="O2929" t="s">
        <v>8321</v>
      </c>
      <c r="P2929" s="10">
        <f t="shared" si="90"/>
        <v>41835.208333333336</v>
      </c>
      <c r="Q2929">
        <f t="shared" si="91"/>
        <v>2015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8279</v>
      </c>
      <c r="O2930" t="s">
        <v>8321</v>
      </c>
      <c r="P2930" s="10">
        <f t="shared" si="90"/>
        <v>42433.998217592598</v>
      </c>
      <c r="Q2930">
        <f t="shared" si="91"/>
        <v>2015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8279</v>
      </c>
      <c r="O2931" t="s">
        <v>8321</v>
      </c>
      <c r="P2931" s="10">
        <f t="shared" si="90"/>
        <v>41784.564328703702</v>
      </c>
      <c r="Q2931">
        <f t="shared" si="91"/>
        <v>2015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8279</v>
      </c>
      <c r="O2932" t="s">
        <v>8321</v>
      </c>
      <c r="P2932" s="10">
        <f t="shared" si="90"/>
        <v>42131.584074074075</v>
      </c>
      <c r="Q2932">
        <f t="shared" si="91"/>
        <v>2015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8279</v>
      </c>
      <c r="O2933" t="s">
        <v>8321</v>
      </c>
      <c r="P2933" s="10">
        <f t="shared" si="90"/>
        <v>41897.255555555559</v>
      </c>
      <c r="Q2933">
        <f t="shared" si="91"/>
        <v>2015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8279</v>
      </c>
      <c r="O2934" t="s">
        <v>8321</v>
      </c>
      <c r="P2934" s="10">
        <f t="shared" si="90"/>
        <v>42056.458333333328</v>
      </c>
      <c r="Q2934">
        <f t="shared" si="91"/>
        <v>2015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8279</v>
      </c>
      <c r="O2935" t="s">
        <v>8321</v>
      </c>
      <c r="P2935" s="10">
        <f t="shared" si="90"/>
        <v>42525.956631944442</v>
      </c>
      <c r="Q2935">
        <f t="shared" si="91"/>
        <v>2015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8279</v>
      </c>
      <c r="O2936" t="s">
        <v>8321</v>
      </c>
      <c r="P2936" s="10">
        <f t="shared" si="90"/>
        <v>41805.636157407411</v>
      </c>
      <c r="Q2936">
        <f t="shared" si="91"/>
        <v>2015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8279</v>
      </c>
      <c r="O2937" t="s">
        <v>8321</v>
      </c>
      <c r="P2937" s="10">
        <f t="shared" si="90"/>
        <v>42611.708333333328</v>
      </c>
      <c r="Q2937">
        <f t="shared" si="91"/>
        <v>2015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8279</v>
      </c>
      <c r="O2938" t="s">
        <v>8321</v>
      </c>
      <c r="P2938" s="10">
        <f t="shared" si="90"/>
        <v>41925.207638888889</v>
      </c>
      <c r="Q2938">
        <f t="shared" si="91"/>
        <v>2015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8279</v>
      </c>
      <c r="O2939" t="s">
        <v>8321</v>
      </c>
      <c r="P2939" s="10">
        <f t="shared" si="90"/>
        <v>41833.457326388889</v>
      </c>
      <c r="Q2939">
        <f t="shared" si="91"/>
        <v>2015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8279</v>
      </c>
      <c r="O2940" t="s">
        <v>8321</v>
      </c>
      <c r="P2940" s="10">
        <f t="shared" si="90"/>
        <v>42034.703865740739</v>
      </c>
      <c r="Q2940">
        <f t="shared" si="91"/>
        <v>2015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8279</v>
      </c>
      <c r="O2941" t="s">
        <v>8321</v>
      </c>
      <c r="P2941" s="10">
        <f t="shared" si="90"/>
        <v>41879.041666666664</v>
      </c>
      <c r="Q2941">
        <f t="shared" si="91"/>
        <v>2015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8279</v>
      </c>
      <c r="O2942" t="s">
        <v>8321</v>
      </c>
      <c r="P2942" s="10">
        <f t="shared" si="90"/>
        <v>42022.773356481484</v>
      </c>
      <c r="Q2942">
        <f t="shared" si="91"/>
        <v>2015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8279</v>
      </c>
      <c r="O2943" t="s">
        <v>8319</v>
      </c>
      <c r="P2943" s="10">
        <f t="shared" si="90"/>
        <v>42064.960127314815</v>
      </c>
      <c r="Q2943">
        <f t="shared" si="91"/>
        <v>2015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8279</v>
      </c>
      <c r="O2944" t="s">
        <v>8319</v>
      </c>
      <c r="P2944" s="10">
        <f t="shared" si="90"/>
        <v>42354.845833333333</v>
      </c>
      <c r="Q2944">
        <f t="shared" si="91"/>
        <v>2015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8279</v>
      </c>
      <c r="O2945" t="s">
        <v>8319</v>
      </c>
      <c r="P2945" s="10">
        <f t="shared" si="90"/>
        <v>42107.129398148143</v>
      </c>
      <c r="Q2945">
        <f t="shared" si="91"/>
        <v>2015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8279</v>
      </c>
      <c r="O2946" t="s">
        <v>8319</v>
      </c>
      <c r="P2946" s="10">
        <f t="shared" si="90"/>
        <v>42162.9143287037</v>
      </c>
      <c r="Q2946">
        <f t="shared" si="91"/>
        <v>2015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8279</v>
      </c>
      <c r="O2947" t="s">
        <v>8319</v>
      </c>
      <c r="P2947" s="10">
        <f t="shared" ref="P2947:P3010" si="92">(((I2947/60)/60)/24)+DATE(1970,1,1)</f>
        <v>42148.139583333337</v>
      </c>
      <c r="Q2947">
        <f t="shared" ref="Q2947:Q3010" si="93">YEAR(42208.125)</f>
        <v>2015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8279</v>
      </c>
      <c r="O2948" t="s">
        <v>8319</v>
      </c>
      <c r="P2948" s="10">
        <f t="shared" si="92"/>
        <v>42597.531157407408</v>
      </c>
      <c r="Q2948">
        <f t="shared" si="93"/>
        <v>2015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8279</v>
      </c>
      <c r="O2949" t="s">
        <v>8319</v>
      </c>
      <c r="P2949" s="10">
        <f t="shared" si="92"/>
        <v>42698.715972222228</v>
      </c>
      <c r="Q2949">
        <f t="shared" si="93"/>
        <v>2015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8279</v>
      </c>
      <c r="O2950" t="s">
        <v>8319</v>
      </c>
      <c r="P2950" s="10">
        <f t="shared" si="92"/>
        <v>42157.649224537032</v>
      </c>
      <c r="Q2950">
        <f t="shared" si="93"/>
        <v>2015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8279</v>
      </c>
      <c r="O2951" t="s">
        <v>8319</v>
      </c>
      <c r="P2951" s="10">
        <f t="shared" si="92"/>
        <v>42327.864780092597</v>
      </c>
      <c r="Q2951">
        <f t="shared" si="93"/>
        <v>2015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8279</v>
      </c>
      <c r="O2952" t="s">
        <v>8319</v>
      </c>
      <c r="P2952" s="10">
        <f t="shared" si="92"/>
        <v>42392.36518518519</v>
      </c>
      <c r="Q2952">
        <f t="shared" si="93"/>
        <v>2015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8279</v>
      </c>
      <c r="O2953" t="s">
        <v>8319</v>
      </c>
      <c r="P2953" s="10">
        <f t="shared" si="92"/>
        <v>41917.802928240737</v>
      </c>
      <c r="Q2953">
        <f t="shared" si="93"/>
        <v>2015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8279</v>
      </c>
      <c r="O2954" t="s">
        <v>8319</v>
      </c>
      <c r="P2954" s="10">
        <f t="shared" si="92"/>
        <v>42660.166666666672</v>
      </c>
      <c r="Q2954">
        <f t="shared" si="93"/>
        <v>2015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8279</v>
      </c>
      <c r="O2955" t="s">
        <v>8319</v>
      </c>
      <c r="P2955" s="10">
        <f t="shared" si="92"/>
        <v>42285.791909722218</v>
      </c>
      <c r="Q2955">
        <f t="shared" si="93"/>
        <v>2015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8279</v>
      </c>
      <c r="O2956" t="s">
        <v>8319</v>
      </c>
      <c r="P2956" s="10">
        <f t="shared" si="92"/>
        <v>42810.541701388895</v>
      </c>
      <c r="Q2956">
        <f t="shared" si="93"/>
        <v>2015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8279</v>
      </c>
      <c r="O2957" t="s">
        <v>8319</v>
      </c>
      <c r="P2957" s="10">
        <f t="shared" si="92"/>
        <v>42171.741307870368</v>
      </c>
      <c r="Q2957">
        <f t="shared" si="93"/>
        <v>2015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8279</v>
      </c>
      <c r="O2958" t="s">
        <v>8319</v>
      </c>
      <c r="P2958" s="10">
        <f t="shared" si="92"/>
        <v>42494.958912037036</v>
      </c>
      <c r="Q2958">
        <f t="shared" si="93"/>
        <v>2015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8279</v>
      </c>
      <c r="O2959" t="s">
        <v>8319</v>
      </c>
      <c r="P2959" s="10">
        <f t="shared" si="92"/>
        <v>42090.969583333332</v>
      </c>
      <c r="Q2959">
        <f t="shared" si="93"/>
        <v>2015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8279</v>
      </c>
      <c r="O2960" t="s">
        <v>8319</v>
      </c>
      <c r="P2960" s="10">
        <f t="shared" si="92"/>
        <v>42498.73746527778</v>
      </c>
      <c r="Q2960">
        <f t="shared" si="93"/>
        <v>2015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8279</v>
      </c>
      <c r="O2961" t="s">
        <v>8319</v>
      </c>
      <c r="P2961" s="10">
        <f t="shared" si="92"/>
        <v>42528.008391203708</v>
      </c>
      <c r="Q2961">
        <f t="shared" si="93"/>
        <v>2015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8279</v>
      </c>
      <c r="O2962" t="s">
        <v>8319</v>
      </c>
      <c r="P2962" s="10">
        <f t="shared" si="92"/>
        <v>41893.757210648146</v>
      </c>
      <c r="Q2962">
        <f t="shared" si="93"/>
        <v>2015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8279</v>
      </c>
      <c r="O2963" t="s">
        <v>8280</v>
      </c>
      <c r="P2963" s="10">
        <f t="shared" si="92"/>
        <v>42089.166666666672</v>
      </c>
      <c r="Q2963">
        <f t="shared" si="93"/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8279</v>
      </c>
      <c r="O2964" t="s">
        <v>8280</v>
      </c>
      <c r="P2964" s="10">
        <f t="shared" si="92"/>
        <v>42064.290972222225</v>
      </c>
      <c r="Q2964">
        <f t="shared" si="93"/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8279</v>
      </c>
      <c r="O2965" t="s">
        <v>8280</v>
      </c>
      <c r="P2965" s="10">
        <f t="shared" si="92"/>
        <v>42187.470185185186</v>
      </c>
      <c r="Q2965">
        <f t="shared" si="93"/>
        <v>2015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8279</v>
      </c>
      <c r="O2966" t="s">
        <v>8280</v>
      </c>
      <c r="P2966" s="10">
        <f t="shared" si="92"/>
        <v>41857.897222222222</v>
      </c>
      <c r="Q2966">
        <f t="shared" si="93"/>
        <v>2015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8279</v>
      </c>
      <c r="O2967" t="s">
        <v>8280</v>
      </c>
      <c r="P2967" s="10">
        <f t="shared" si="92"/>
        <v>42192.729548611111</v>
      </c>
      <c r="Q2967">
        <f t="shared" si="93"/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8279</v>
      </c>
      <c r="O2968" t="s">
        <v>8280</v>
      </c>
      <c r="P2968" s="10">
        <f t="shared" si="92"/>
        <v>42263.738564814819</v>
      </c>
      <c r="Q2968">
        <f t="shared" si="93"/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8279</v>
      </c>
      <c r="O2969" t="s">
        <v>8280</v>
      </c>
      <c r="P2969" s="10">
        <f t="shared" si="92"/>
        <v>42072.156157407408</v>
      </c>
      <c r="Q2969">
        <f t="shared" si="93"/>
        <v>2015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8279</v>
      </c>
      <c r="O2970" t="s">
        <v>8280</v>
      </c>
      <c r="P2970" s="10">
        <f t="shared" si="92"/>
        <v>42599.165972222225</v>
      </c>
      <c r="Q2970">
        <f t="shared" si="93"/>
        <v>2015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8279</v>
      </c>
      <c r="O2971" t="s">
        <v>8280</v>
      </c>
      <c r="P2971" s="10">
        <f t="shared" si="92"/>
        <v>42127.952083333337</v>
      </c>
      <c r="Q2971">
        <f t="shared" si="93"/>
        <v>2015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8279</v>
      </c>
      <c r="O2972" t="s">
        <v>8280</v>
      </c>
      <c r="P2972" s="10">
        <f t="shared" si="92"/>
        <v>41838.669571759259</v>
      </c>
      <c r="Q2972">
        <f t="shared" si="93"/>
        <v>2015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8279</v>
      </c>
      <c r="O2973" t="s">
        <v>8280</v>
      </c>
      <c r="P2973" s="10">
        <f t="shared" si="92"/>
        <v>41882.658310185187</v>
      </c>
      <c r="Q2973">
        <f t="shared" si="93"/>
        <v>2015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8279</v>
      </c>
      <c r="O2974" t="s">
        <v>8280</v>
      </c>
      <c r="P2974" s="10">
        <f t="shared" si="92"/>
        <v>42709.041666666672</v>
      </c>
      <c r="Q2974">
        <f t="shared" si="93"/>
        <v>2015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8279</v>
      </c>
      <c r="O2975" t="s">
        <v>8280</v>
      </c>
      <c r="P2975" s="10">
        <f t="shared" si="92"/>
        <v>42370.166666666672</v>
      </c>
      <c r="Q2975">
        <f t="shared" si="93"/>
        <v>2015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8279</v>
      </c>
      <c r="O2976" t="s">
        <v>8280</v>
      </c>
      <c r="P2976" s="10">
        <f t="shared" si="92"/>
        <v>41908.065972222219</v>
      </c>
      <c r="Q2976">
        <f t="shared" si="93"/>
        <v>2015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8279</v>
      </c>
      <c r="O2977" t="s">
        <v>8280</v>
      </c>
      <c r="P2977" s="10">
        <f t="shared" si="92"/>
        <v>41970.125</v>
      </c>
      <c r="Q2977">
        <f t="shared" si="93"/>
        <v>2015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8279</v>
      </c>
      <c r="O2978" t="s">
        <v>8280</v>
      </c>
      <c r="P2978" s="10">
        <f t="shared" si="92"/>
        <v>42442.5</v>
      </c>
      <c r="Q2978">
        <f t="shared" si="93"/>
        <v>2015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8279</v>
      </c>
      <c r="O2979" t="s">
        <v>8280</v>
      </c>
      <c r="P2979" s="10">
        <f t="shared" si="92"/>
        <v>42086.093055555553</v>
      </c>
      <c r="Q2979">
        <f t="shared" si="93"/>
        <v>2015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8279</v>
      </c>
      <c r="O2980" t="s">
        <v>8280</v>
      </c>
      <c r="P2980" s="10">
        <f t="shared" si="92"/>
        <v>41932.249305555553</v>
      </c>
      <c r="Q2980">
        <f t="shared" si="93"/>
        <v>2015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8279</v>
      </c>
      <c r="O2981" t="s">
        <v>8280</v>
      </c>
      <c r="P2981" s="10">
        <f t="shared" si="92"/>
        <v>42010.25</v>
      </c>
      <c r="Q2981">
        <f t="shared" si="93"/>
        <v>2015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8279</v>
      </c>
      <c r="O2982" t="s">
        <v>8280</v>
      </c>
      <c r="P2982" s="10">
        <f t="shared" si="92"/>
        <v>42240.083333333328</v>
      </c>
      <c r="Q2982">
        <f t="shared" si="93"/>
        <v>2015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8279</v>
      </c>
      <c r="O2983" t="s">
        <v>8319</v>
      </c>
      <c r="P2983" s="10">
        <f t="shared" si="92"/>
        <v>42270.559675925921</v>
      </c>
      <c r="Q2983">
        <f t="shared" si="93"/>
        <v>2015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8279</v>
      </c>
      <c r="O2984" t="s">
        <v>8319</v>
      </c>
      <c r="P2984" s="10">
        <f t="shared" si="92"/>
        <v>42411.686840277776</v>
      </c>
      <c r="Q2984">
        <f t="shared" si="93"/>
        <v>2015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8279</v>
      </c>
      <c r="O2985" t="s">
        <v>8319</v>
      </c>
      <c r="P2985" s="10">
        <f t="shared" si="92"/>
        <v>41954.674027777779</v>
      </c>
      <c r="Q2985">
        <f t="shared" si="93"/>
        <v>2015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8279</v>
      </c>
      <c r="O2986" t="s">
        <v>8319</v>
      </c>
      <c r="P2986" s="10">
        <f t="shared" si="92"/>
        <v>42606.278715277775</v>
      </c>
      <c r="Q2986">
        <f t="shared" si="93"/>
        <v>2015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8279</v>
      </c>
      <c r="O2987" t="s">
        <v>8319</v>
      </c>
      <c r="P2987" s="10">
        <f t="shared" si="92"/>
        <v>42674.166666666672</v>
      </c>
      <c r="Q2987">
        <f t="shared" si="93"/>
        <v>2015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8279</v>
      </c>
      <c r="O2988" t="s">
        <v>8319</v>
      </c>
      <c r="P2988" s="10">
        <f t="shared" si="92"/>
        <v>42491.458402777775</v>
      </c>
      <c r="Q2988">
        <f t="shared" si="93"/>
        <v>2015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8279</v>
      </c>
      <c r="O2989" t="s">
        <v>8319</v>
      </c>
      <c r="P2989" s="10">
        <f t="shared" si="92"/>
        <v>42656</v>
      </c>
      <c r="Q2989">
        <f t="shared" si="93"/>
        <v>2015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8279</v>
      </c>
      <c r="O2990" t="s">
        <v>8319</v>
      </c>
      <c r="P2990" s="10">
        <f t="shared" si="92"/>
        <v>42541.362048611118</v>
      </c>
      <c r="Q2990">
        <f t="shared" si="93"/>
        <v>2015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8279</v>
      </c>
      <c r="O2991" t="s">
        <v>8319</v>
      </c>
      <c r="P2991" s="10">
        <f t="shared" si="92"/>
        <v>42359.207638888889</v>
      </c>
      <c r="Q2991">
        <f t="shared" si="93"/>
        <v>2015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8279</v>
      </c>
      <c r="O2992" t="s">
        <v>8319</v>
      </c>
      <c r="P2992" s="10">
        <f t="shared" si="92"/>
        <v>42376.57430555555</v>
      </c>
      <c r="Q2992">
        <f t="shared" si="93"/>
        <v>2015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8279</v>
      </c>
      <c r="O2993" t="s">
        <v>8319</v>
      </c>
      <c r="P2993" s="10">
        <f t="shared" si="92"/>
        <v>42762.837152777778</v>
      </c>
      <c r="Q2993">
        <f t="shared" si="93"/>
        <v>2015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8279</v>
      </c>
      <c r="O2994" t="s">
        <v>8319</v>
      </c>
      <c r="P2994" s="10">
        <f t="shared" si="92"/>
        <v>42652.767476851848</v>
      </c>
      <c r="Q2994">
        <f t="shared" si="93"/>
        <v>2015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8279</v>
      </c>
      <c r="O2995" t="s">
        <v>8319</v>
      </c>
      <c r="P2995" s="10">
        <f t="shared" si="92"/>
        <v>42420.838738425926</v>
      </c>
      <c r="Q2995">
        <f t="shared" si="93"/>
        <v>2015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8279</v>
      </c>
      <c r="O2996" t="s">
        <v>8319</v>
      </c>
      <c r="P2996" s="10">
        <f t="shared" si="92"/>
        <v>41915.478842592594</v>
      </c>
      <c r="Q2996">
        <f t="shared" si="93"/>
        <v>2015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8279</v>
      </c>
      <c r="O2997" t="s">
        <v>8319</v>
      </c>
      <c r="P2997" s="10">
        <f t="shared" si="92"/>
        <v>42754.665173611109</v>
      </c>
      <c r="Q2997">
        <f t="shared" si="93"/>
        <v>2015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8279</v>
      </c>
      <c r="O2998" t="s">
        <v>8319</v>
      </c>
      <c r="P2998" s="10">
        <f t="shared" si="92"/>
        <v>42150.912500000006</v>
      </c>
      <c r="Q2998">
        <f t="shared" si="93"/>
        <v>2015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8279</v>
      </c>
      <c r="O2999" t="s">
        <v>8319</v>
      </c>
      <c r="P2999" s="10">
        <f t="shared" si="92"/>
        <v>42793.207638888889</v>
      </c>
      <c r="Q2999">
        <f t="shared" si="93"/>
        <v>2015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8279</v>
      </c>
      <c r="O3000" t="s">
        <v>8319</v>
      </c>
      <c r="P3000" s="10">
        <f t="shared" si="92"/>
        <v>41806.184027777781</v>
      </c>
      <c r="Q3000">
        <f t="shared" si="93"/>
        <v>2015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8279</v>
      </c>
      <c r="O3001" t="s">
        <v>8319</v>
      </c>
      <c r="P3001" s="10">
        <f t="shared" si="92"/>
        <v>42795.083333333328</v>
      </c>
      <c r="Q3001">
        <f t="shared" si="93"/>
        <v>2015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8279</v>
      </c>
      <c r="O3002" t="s">
        <v>8319</v>
      </c>
      <c r="P3002" s="10">
        <f t="shared" si="92"/>
        <v>42766.75</v>
      </c>
      <c r="Q3002">
        <f t="shared" si="93"/>
        <v>2015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8279</v>
      </c>
      <c r="O3003" t="s">
        <v>8319</v>
      </c>
      <c r="P3003" s="10">
        <f t="shared" si="92"/>
        <v>42564.895625000005</v>
      </c>
      <c r="Q3003">
        <f t="shared" si="93"/>
        <v>2015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8279</v>
      </c>
      <c r="O3004" t="s">
        <v>8319</v>
      </c>
      <c r="P3004" s="10">
        <f t="shared" si="92"/>
        <v>41269.83625</v>
      </c>
      <c r="Q3004">
        <f t="shared" si="93"/>
        <v>2015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8279</v>
      </c>
      <c r="O3005" t="s">
        <v>8319</v>
      </c>
      <c r="P3005" s="10">
        <f t="shared" si="92"/>
        <v>42430.249305555553</v>
      </c>
      <c r="Q3005">
        <f t="shared" si="93"/>
        <v>2015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8279</v>
      </c>
      <c r="O3006" t="s">
        <v>8319</v>
      </c>
      <c r="P3006" s="10">
        <f t="shared" si="92"/>
        <v>41958.922731481478</v>
      </c>
      <c r="Q3006">
        <f t="shared" si="93"/>
        <v>2015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8279</v>
      </c>
      <c r="O3007" t="s">
        <v>8319</v>
      </c>
      <c r="P3007" s="10">
        <f t="shared" si="92"/>
        <v>41918.674826388888</v>
      </c>
      <c r="Q3007">
        <f t="shared" si="93"/>
        <v>2015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8279</v>
      </c>
      <c r="O3008" t="s">
        <v>8319</v>
      </c>
      <c r="P3008" s="10">
        <f t="shared" si="92"/>
        <v>41987.756840277783</v>
      </c>
      <c r="Q3008">
        <f t="shared" si="93"/>
        <v>2015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8279</v>
      </c>
      <c r="O3009" t="s">
        <v>8319</v>
      </c>
      <c r="P3009" s="10">
        <f t="shared" si="92"/>
        <v>42119.216238425928</v>
      </c>
      <c r="Q3009">
        <f t="shared" si="93"/>
        <v>2015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8279</v>
      </c>
      <c r="O3010" t="s">
        <v>8319</v>
      </c>
      <c r="P3010" s="10">
        <f t="shared" si="92"/>
        <v>42390.212025462963</v>
      </c>
      <c r="Q3010">
        <f t="shared" si="93"/>
        <v>2015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8279</v>
      </c>
      <c r="O3011" t="s">
        <v>8319</v>
      </c>
      <c r="P3011" s="10">
        <f t="shared" ref="P3011:P3074" si="94">(((I3011/60)/60)/24)+DATE(1970,1,1)</f>
        <v>41969.611574074079</v>
      </c>
      <c r="Q3011">
        <f t="shared" ref="Q3011:Q3074" si="95">YEAR(42208.125)</f>
        <v>2015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8279</v>
      </c>
      <c r="O3012" t="s">
        <v>8319</v>
      </c>
      <c r="P3012" s="10">
        <f t="shared" si="94"/>
        <v>42056.832395833335</v>
      </c>
      <c r="Q3012">
        <f t="shared" si="95"/>
        <v>2015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8279</v>
      </c>
      <c r="O3013" t="s">
        <v>8319</v>
      </c>
      <c r="P3013" s="10">
        <f t="shared" si="94"/>
        <v>42361.957638888889</v>
      </c>
      <c r="Q3013">
        <f t="shared" si="95"/>
        <v>2015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8279</v>
      </c>
      <c r="O3014" t="s">
        <v>8319</v>
      </c>
      <c r="P3014" s="10">
        <f t="shared" si="94"/>
        <v>42045.702893518523</v>
      </c>
      <c r="Q3014">
        <f t="shared" si="95"/>
        <v>2015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8279</v>
      </c>
      <c r="O3015" t="s">
        <v>8319</v>
      </c>
      <c r="P3015" s="10">
        <f t="shared" si="94"/>
        <v>42176.836215277777</v>
      </c>
      <c r="Q3015">
        <f t="shared" si="95"/>
        <v>2015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8279</v>
      </c>
      <c r="O3016" t="s">
        <v>8319</v>
      </c>
      <c r="P3016" s="10">
        <f t="shared" si="94"/>
        <v>41948.208333333336</v>
      </c>
      <c r="Q3016">
        <f t="shared" si="95"/>
        <v>2015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8279</v>
      </c>
      <c r="O3017" t="s">
        <v>8319</v>
      </c>
      <c r="P3017" s="10">
        <f t="shared" si="94"/>
        <v>41801.166666666664</v>
      </c>
      <c r="Q3017">
        <f t="shared" si="95"/>
        <v>2015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8279</v>
      </c>
      <c r="O3018" t="s">
        <v>8319</v>
      </c>
      <c r="P3018" s="10">
        <f t="shared" si="94"/>
        <v>41838.548055555555</v>
      </c>
      <c r="Q3018">
        <f t="shared" si="95"/>
        <v>2015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8279</v>
      </c>
      <c r="O3019" t="s">
        <v>8319</v>
      </c>
      <c r="P3019" s="10">
        <f t="shared" si="94"/>
        <v>41871.850034722222</v>
      </c>
      <c r="Q3019">
        <f t="shared" si="95"/>
        <v>2015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8279</v>
      </c>
      <c r="O3020" t="s">
        <v>8319</v>
      </c>
      <c r="P3020" s="10">
        <f t="shared" si="94"/>
        <v>42205.916666666672</v>
      </c>
      <c r="Q3020">
        <f t="shared" si="95"/>
        <v>2015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8279</v>
      </c>
      <c r="O3021" t="s">
        <v>8319</v>
      </c>
      <c r="P3021" s="10">
        <f t="shared" si="94"/>
        <v>41786.125</v>
      </c>
      <c r="Q3021">
        <f t="shared" si="95"/>
        <v>2015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8279</v>
      </c>
      <c r="O3022" t="s">
        <v>8319</v>
      </c>
      <c r="P3022" s="10">
        <f t="shared" si="94"/>
        <v>42230.846446759257</v>
      </c>
      <c r="Q3022">
        <f t="shared" si="95"/>
        <v>2015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8279</v>
      </c>
      <c r="O3023" t="s">
        <v>8319</v>
      </c>
      <c r="P3023" s="10">
        <f t="shared" si="94"/>
        <v>42696.249305555553</v>
      </c>
      <c r="Q3023">
        <f t="shared" si="95"/>
        <v>2015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8279</v>
      </c>
      <c r="O3024" t="s">
        <v>8319</v>
      </c>
      <c r="P3024" s="10">
        <f t="shared" si="94"/>
        <v>42609.95380787037</v>
      </c>
      <c r="Q3024">
        <f t="shared" si="95"/>
        <v>2015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8279</v>
      </c>
      <c r="O3025" t="s">
        <v>8319</v>
      </c>
      <c r="P3025" s="10">
        <f t="shared" si="94"/>
        <v>42166.675763888896</v>
      </c>
      <c r="Q3025">
        <f t="shared" si="95"/>
        <v>2015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8279</v>
      </c>
      <c r="O3026" t="s">
        <v>8319</v>
      </c>
      <c r="P3026" s="10">
        <f t="shared" si="94"/>
        <v>41188.993923611109</v>
      </c>
      <c r="Q3026">
        <f t="shared" si="95"/>
        <v>2015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8279</v>
      </c>
      <c r="O3027" t="s">
        <v>8319</v>
      </c>
      <c r="P3027" s="10">
        <f t="shared" si="94"/>
        <v>41789.666666666664</v>
      </c>
      <c r="Q3027">
        <f t="shared" si="95"/>
        <v>2015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8279</v>
      </c>
      <c r="O3028" t="s">
        <v>8319</v>
      </c>
      <c r="P3028" s="10">
        <f t="shared" si="94"/>
        <v>42797.459398148145</v>
      </c>
      <c r="Q3028">
        <f t="shared" si="95"/>
        <v>2015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8279</v>
      </c>
      <c r="O3029" t="s">
        <v>8319</v>
      </c>
      <c r="P3029" s="10">
        <f t="shared" si="94"/>
        <v>42083.662627314814</v>
      </c>
      <c r="Q3029">
        <f t="shared" si="95"/>
        <v>2015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8279</v>
      </c>
      <c r="O3030" t="s">
        <v>8319</v>
      </c>
      <c r="P3030" s="10">
        <f t="shared" si="94"/>
        <v>42597.264178240745</v>
      </c>
      <c r="Q3030">
        <f t="shared" si="95"/>
        <v>2015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8279</v>
      </c>
      <c r="O3031" t="s">
        <v>8319</v>
      </c>
      <c r="P3031" s="10">
        <f t="shared" si="94"/>
        <v>41961.190972222219</v>
      </c>
      <c r="Q3031">
        <f t="shared" si="95"/>
        <v>2015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8279</v>
      </c>
      <c r="O3032" t="s">
        <v>8319</v>
      </c>
      <c r="P3032" s="10">
        <f t="shared" si="94"/>
        <v>42263.747349537036</v>
      </c>
      <c r="Q3032">
        <f t="shared" si="95"/>
        <v>2015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8279</v>
      </c>
      <c r="O3033" t="s">
        <v>8319</v>
      </c>
      <c r="P3033" s="10">
        <f t="shared" si="94"/>
        <v>42657.882488425923</v>
      </c>
      <c r="Q3033">
        <f t="shared" si="95"/>
        <v>2015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8279</v>
      </c>
      <c r="O3034" t="s">
        <v>8319</v>
      </c>
      <c r="P3034" s="10">
        <f t="shared" si="94"/>
        <v>42258.044664351852</v>
      </c>
      <c r="Q3034">
        <f t="shared" si="95"/>
        <v>2015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8279</v>
      </c>
      <c r="O3035" t="s">
        <v>8319</v>
      </c>
      <c r="P3035" s="10">
        <f t="shared" si="94"/>
        <v>42600.110243055555</v>
      </c>
      <c r="Q3035">
        <f t="shared" si="95"/>
        <v>2015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8279</v>
      </c>
      <c r="O3036" t="s">
        <v>8319</v>
      </c>
      <c r="P3036" s="10">
        <f t="shared" si="94"/>
        <v>42675.165972222225</v>
      </c>
      <c r="Q3036">
        <f t="shared" si="95"/>
        <v>2015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8279</v>
      </c>
      <c r="O3037" t="s">
        <v>8319</v>
      </c>
      <c r="P3037" s="10">
        <f t="shared" si="94"/>
        <v>41398.560289351852</v>
      </c>
      <c r="Q3037">
        <f t="shared" si="95"/>
        <v>2015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8279</v>
      </c>
      <c r="O3038" t="s">
        <v>8319</v>
      </c>
      <c r="P3038" s="10">
        <f t="shared" si="94"/>
        <v>41502.499305555553</v>
      </c>
      <c r="Q3038">
        <f t="shared" si="95"/>
        <v>2015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8279</v>
      </c>
      <c r="O3039" t="s">
        <v>8319</v>
      </c>
      <c r="P3039" s="10">
        <f t="shared" si="94"/>
        <v>40453.207638888889</v>
      </c>
      <c r="Q3039">
        <f t="shared" si="95"/>
        <v>2015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8279</v>
      </c>
      <c r="O3040" t="s">
        <v>8319</v>
      </c>
      <c r="P3040" s="10">
        <f t="shared" si="94"/>
        <v>42433.252280092594</v>
      </c>
      <c r="Q3040">
        <f t="shared" si="95"/>
        <v>2015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8279</v>
      </c>
      <c r="O3041" t="s">
        <v>8319</v>
      </c>
      <c r="P3041" s="10">
        <f t="shared" si="94"/>
        <v>41637.332638888889</v>
      </c>
      <c r="Q3041">
        <f t="shared" si="95"/>
        <v>2015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8279</v>
      </c>
      <c r="O3042" t="s">
        <v>8319</v>
      </c>
      <c r="P3042" s="10">
        <f t="shared" si="94"/>
        <v>42181.958333333328</v>
      </c>
      <c r="Q3042">
        <f t="shared" si="95"/>
        <v>2015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8279</v>
      </c>
      <c r="O3043" t="s">
        <v>8319</v>
      </c>
      <c r="P3043" s="10">
        <f t="shared" si="94"/>
        <v>42389.868611111116</v>
      </c>
      <c r="Q3043">
        <f t="shared" si="95"/>
        <v>2015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8279</v>
      </c>
      <c r="O3044" t="s">
        <v>8319</v>
      </c>
      <c r="P3044" s="10">
        <f t="shared" si="94"/>
        <v>42283.688043981485</v>
      </c>
      <c r="Q3044">
        <f t="shared" si="95"/>
        <v>2015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8279</v>
      </c>
      <c r="O3045" t="s">
        <v>8319</v>
      </c>
      <c r="P3045" s="10">
        <f t="shared" si="94"/>
        <v>42110.118055555555</v>
      </c>
      <c r="Q3045">
        <f t="shared" si="95"/>
        <v>2015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8279</v>
      </c>
      <c r="O3046" t="s">
        <v>8319</v>
      </c>
      <c r="P3046" s="10">
        <f t="shared" si="94"/>
        <v>42402.7268287037</v>
      </c>
      <c r="Q3046">
        <f t="shared" si="95"/>
        <v>2015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8279</v>
      </c>
      <c r="O3047" t="s">
        <v>8319</v>
      </c>
      <c r="P3047" s="10">
        <f t="shared" si="94"/>
        <v>41873.155729166669</v>
      </c>
      <c r="Q3047">
        <f t="shared" si="95"/>
        <v>2015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8279</v>
      </c>
      <c r="O3048" t="s">
        <v>8319</v>
      </c>
      <c r="P3048" s="10">
        <f t="shared" si="94"/>
        <v>41892.202777777777</v>
      </c>
      <c r="Q3048">
        <f t="shared" si="95"/>
        <v>2015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8279</v>
      </c>
      <c r="O3049" t="s">
        <v>8319</v>
      </c>
      <c r="P3049" s="10">
        <f t="shared" si="94"/>
        <v>42487.552777777775</v>
      </c>
      <c r="Q3049">
        <f t="shared" si="95"/>
        <v>2015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8279</v>
      </c>
      <c r="O3050" t="s">
        <v>8319</v>
      </c>
      <c r="P3050" s="10">
        <f t="shared" si="94"/>
        <v>42004.890277777777</v>
      </c>
      <c r="Q3050">
        <f t="shared" si="95"/>
        <v>2015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8279</v>
      </c>
      <c r="O3051" t="s">
        <v>8319</v>
      </c>
      <c r="P3051" s="10">
        <f t="shared" si="94"/>
        <v>42169.014525462961</v>
      </c>
      <c r="Q3051">
        <f t="shared" si="95"/>
        <v>2015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8279</v>
      </c>
      <c r="O3052" t="s">
        <v>8319</v>
      </c>
      <c r="P3052" s="10">
        <f t="shared" si="94"/>
        <v>42495.16851851852</v>
      </c>
      <c r="Q3052">
        <f t="shared" si="95"/>
        <v>2015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8279</v>
      </c>
      <c r="O3053" t="s">
        <v>8319</v>
      </c>
      <c r="P3053" s="10">
        <f t="shared" si="94"/>
        <v>42774.416030092587</v>
      </c>
      <c r="Q3053">
        <f t="shared" si="95"/>
        <v>2015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8279</v>
      </c>
      <c r="O3054" t="s">
        <v>8319</v>
      </c>
      <c r="P3054" s="10">
        <f t="shared" si="94"/>
        <v>42152.665972222225</v>
      </c>
      <c r="Q3054">
        <f t="shared" si="95"/>
        <v>2015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8279</v>
      </c>
      <c r="O3055" t="s">
        <v>8319</v>
      </c>
      <c r="P3055" s="10">
        <f t="shared" si="94"/>
        <v>41914.165972222225</v>
      </c>
      <c r="Q3055">
        <f t="shared" si="95"/>
        <v>2015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8279</v>
      </c>
      <c r="O3056" t="s">
        <v>8319</v>
      </c>
      <c r="P3056" s="10">
        <f t="shared" si="94"/>
        <v>42065.044444444444</v>
      </c>
      <c r="Q3056">
        <f t="shared" si="95"/>
        <v>2015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8279</v>
      </c>
      <c r="O3057" t="s">
        <v>8319</v>
      </c>
      <c r="P3057" s="10">
        <f t="shared" si="94"/>
        <v>42013.95821759259</v>
      </c>
      <c r="Q3057">
        <f t="shared" si="95"/>
        <v>2015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8279</v>
      </c>
      <c r="O3058" t="s">
        <v>8319</v>
      </c>
      <c r="P3058" s="10">
        <f t="shared" si="94"/>
        <v>41911.636388888888</v>
      </c>
      <c r="Q3058">
        <f t="shared" si="95"/>
        <v>2015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8279</v>
      </c>
      <c r="O3059" t="s">
        <v>8319</v>
      </c>
      <c r="P3059" s="10">
        <f t="shared" si="94"/>
        <v>42463.608923611115</v>
      </c>
      <c r="Q3059">
        <f t="shared" si="95"/>
        <v>2015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8279</v>
      </c>
      <c r="O3060" t="s">
        <v>8319</v>
      </c>
      <c r="P3060" s="10">
        <f t="shared" si="94"/>
        <v>42510.374305555553</v>
      </c>
      <c r="Q3060">
        <f t="shared" si="95"/>
        <v>2015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8279</v>
      </c>
      <c r="O3061" t="s">
        <v>8319</v>
      </c>
      <c r="P3061" s="10">
        <f t="shared" si="94"/>
        <v>41859.935717592591</v>
      </c>
      <c r="Q3061">
        <f t="shared" si="95"/>
        <v>2015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8279</v>
      </c>
      <c r="O3062" t="s">
        <v>8319</v>
      </c>
      <c r="P3062" s="10">
        <f t="shared" si="94"/>
        <v>42275.274699074071</v>
      </c>
      <c r="Q3062">
        <f t="shared" si="95"/>
        <v>2015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8279</v>
      </c>
      <c r="O3063" t="s">
        <v>8319</v>
      </c>
      <c r="P3063" s="10">
        <f t="shared" si="94"/>
        <v>41864.784120370372</v>
      </c>
      <c r="Q3063">
        <f t="shared" si="95"/>
        <v>2015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8279</v>
      </c>
      <c r="O3064" t="s">
        <v>8319</v>
      </c>
      <c r="P3064" s="10">
        <f t="shared" si="94"/>
        <v>42277.75</v>
      </c>
      <c r="Q3064">
        <f t="shared" si="95"/>
        <v>2015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8279</v>
      </c>
      <c r="O3065" t="s">
        <v>8319</v>
      </c>
      <c r="P3065" s="10">
        <f t="shared" si="94"/>
        <v>42665.922893518517</v>
      </c>
      <c r="Q3065">
        <f t="shared" si="95"/>
        <v>2015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8279</v>
      </c>
      <c r="O3066" t="s">
        <v>8319</v>
      </c>
      <c r="P3066" s="10">
        <f t="shared" si="94"/>
        <v>42330.290972222225</v>
      </c>
      <c r="Q3066">
        <f t="shared" si="95"/>
        <v>2015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8279</v>
      </c>
      <c r="O3067" t="s">
        <v>8319</v>
      </c>
      <c r="P3067" s="10">
        <f t="shared" si="94"/>
        <v>41850.055231481485</v>
      </c>
      <c r="Q3067">
        <f t="shared" si="95"/>
        <v>2015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8279</v>
      </c>
      <c r="O3068" t="s">
        <v>8319</v>
      </c>
      <c r="P3068" s="10">
        <f t="shared" si="94"/>
        <v>42561.228437500002</v>
      </c>
      <c r="Q3068">
        <f t="shared" si="95"/>
        <v>2015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8279</v>
      </c>
      <c r="O3069" t="s">
        <v>8319</v>
      </c>
      <c r="P3069" s="10">
        <f t="shared" si="94"/>
        <v>42256.938414351855</v>
      </c>
      <c r="Q3069">
        <f t="shared" si="95"/>
        <v>2015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8279</v>
      </c>
      <c r="O3070" t="s">
        <v>8319</v>
      </c>
      <c r="P3070" s="10">
        <f t="shared" si="94"/>
        <v>42293.691574074073</v>
      </c>
      <c r="Q3070">
        <f t="shared" si="95"/>
        <v>2015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8279</v>
      </c>
      <c r="O3071" t="s">
        <v>8319</v>
      </c>
      <c r="P3071" s="10">
        <f t="shared" si="94"/>
        <v>41987.833726851852</v>
      </c>
      <c r="Q3071">
        <f t="shared" si="95"/>
        <v>2015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8279</v>
      </c>
      <c r="O3072" t="s">
        <v>8319</v>
      </c>
      <c r="P3072" s="10">
        <f t="shared" si="94"/>
        <v>42711.733437499999</v>
      </c>
      <c r="Q3072">
        <f t="shared" si="95"/>
        <v>2015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8279</v>
      </c>
      <c r="O3073" t="s">
        <v>8319</v>
      </c>
      <c r="P3073" s="10">
        <f t="shared" si="94"/>
        <v>42115.249305555553</v>
      </c>
      <c r="Q3073">
        <f t="shared" si="95"/>
        <v>2015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8279</v>
      </c>
      <c r="O3074" t="s">
        <v>8319</v>
      </c>
      <c r="P3074" s="10">
        <f t="shared" si="94"/>
        <v>42673.073611111111</v>
      </c>
      <c r="Q3074">
        <f t="shared" si="95"/>
        <v>2015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8279</v>
      </c>
      <c r="O3075" t="s">
        <v>8319</v>
      </c>
      <c r="P3075" s="10">
        <f t="shared" ref="P3075:P3138" si="96">(((I3075/60)/60)/24)+DATE(1970,1,1)</f>
        <v>42169.804861111115</v>
      </c>
      <c r="Q3075">
        <f t="shared" ref="Q3075:Q3138" si="97">YEAR(42208.125)</f>
        <v>2015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8279</v>
      </c>
      <c r="O3076" t="s">
        <v>8319</v>
      </c>
      <c r="P3076" s="10">
        <f t="shared" si="96"/>
        <v>42439.571284722217</v>
      </c>
      <c r="Q3076">
        <f t="shared" si="97"/>
        <v>2015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8279</v>
      </c>
      <c r="O3077" t="s">
        <v>8319</v>
      </c>
      <c r="P3077" s="10">
        <f t="shared" si="96"/>
        <v>42601.102314814809</v>
      </c>
      <c r="Q3077">
        <f t="shared" si="97"/>
        <v>2015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8279</v>
      </c>
      <c r="O3078" t="s">
        <v>8319</v>
      </c>
      <c r="P3078" s="10">
        <f t="shared" si="96"/>
        <v>42286.651886574073</v>
      </c>
      <c r="Q3078">
        <f t="shared" si="97"/>
        <v>2015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8279</v>
      </c>
      <c r="O3079" t="s">
        <v>8319</v>
      </c>
      <c r="P3079" s="10">
        <f t="shared" si="96"/>
        <v>42796.956921296296</v>
      </c>
      <c r="Q3079">
        <f t="shared" si="97"/>
        <v>2015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8279</v>
      </c>
      <c r="O3080" t="s">
        <v>8319</v>
      </c>
      <c r="P3080" s="10">
        <f t="shared" si="96"/>
        <v>42061.138831018514</v>
      </c>
      <c r="Q3080">
        <f t="shared" si="97"/>
        <v>2015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8279</v>
      </c>
      <c r="O3081" t="s">
        <v>8319</v>
      </c>
      <c r="P3081" s="10">
        <f t="shared" si="96"/>
        <v>42085.671701388885</v>
      </c>
      <c r="Q3081">
        <f t="shared" si="97"/>
        <v>2015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8279</v>
      </c>
      <c r="O3082" t="s">
        <v>8319</v>
      </c>
      <c r="P3082" s="10">
        <f t="shared" si="96"/>
        <v>42000.0699537037</v>
      </c>
      <c r="Q3082">
        <f t="shared" si="97"/>
        <v>2015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8279</v>
      </c>
      <c r="O3083" t="s">
        <v>8319</v>
      </c>
      <c r="P3083" s="10">
        <f t="shared" si="96"/>
        <v>42267.181608796294</v>
      </c>
      <c r="Q3083">
        <f t="shared" si="97"/>
        <v>2015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8279</v>
      </c>
      <c r="O3084" t="s">
        <v>8319</v>
      </c>
      <c r="P3084" s="10">
        <f t="shared" si="96"/>
        <v>42323.96465277778</v>
      </c>
      <c r="Q3084">
        <f t="shared" si="97"/>
        <v>2015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8279</v>
      </c>
      <c r="O3085" t="s">
        <v>8319</v>
      </c>
      <c r="P3085" s="10">
        <f t="shared" si="96"/>
        <v>41883.208333333336</v>
      </c>
      <c r="Q3085">
        <f t="shared" si="97"/>
        <v>2015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8279</v>
      </c>
      <c r="O3086" t="s">
        <v>8319</v>
      </c>
      <c r="P3086" s="10">
        <f t="shared" si="96"/>
        <v>42129.783333333333</v>
      </c>
      <c r="Q3086">
        <f t="shared" si="97"/>
        <v>2015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8279</v>
      </c>
      <c r="O3087" t="s">
        <v>8319</v>
      </c>
      <c r="P3087" s="10">
        <f t="shared" si="96"/>
        <v>42276.883784722217</v>
      </c>
      <c r="Q3087">
        <f t="shared" si="97"/>
        <v>2015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8279</v>
      </c>
      <c r="O3088" t="s">
        <v>8319</v>
      </c>
      <c r="P3088" s="10">
        <f t="shared" si="96"/>
        <v>42233.67082175926</v>
      </c>
      <c r="Q3088">
        <f t="shared" si="97"/>
        <v>2015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8279</v>
      </c>
      <c r="O3089" t="s">
        <v>8319</v>
      </c>
      <c r="P3089" s="10">
        <f t="shared" si="96"/>
        <v>42725.192013888889</v>
      </c>
      <c r="Q3089">
        <f t="shared" si="97"/>
        <v>2015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8279</v>
      </c>
      <c r="O3090" t="s">
        <v>8319</v>
      </c>
      <c r="P3090" s="10">
        <f t="shared" si="96"/>
        <v>42012.570138888885</v>
      </c>
      <c r="Q3090">
        <f t="shared" si="97"/>
        <v>2015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8279</v>
      </c>
      <c r="O3091" t="s">
        <v>8319</v>
      </c>
      <c r="P3091" s="10">
        <f t="shared" si="96"/>
        <v>42560.082638888889</v>
      </c>
      <c r="Q3091">
        <f t="shared" si="97"/>
        <v>2015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8279</v>
      </c>
      <c r="O3092" t="s">
        <v>8319</v>
      </c>
      <c r="P3092" s="10">
        <f t="shared" si="96"/>
        <v>42125.777141203704</v>
      </c>
      <c r="Q3092">
        <f t="shared" si="97"/>
        <v>2015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8279</v>
      </c>
      <c r="O3093" t="s">
        <v>8319</v>
      </c>
      <c r="P3093" s="10">
        <f t="shared" si="96"/>
        <v>42596.948414351849</v>
      </c>
      <c r="Q3093">
        <f t="shared" si="97"/>
        <v>2015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8279</v>
      </c>
      <c r="O3094" t="s">
        <v>8319</v>
      </c>
      <c r="P3094" s="10">
        <f t="shared" si="96"/>
        <v>42292.916666666672</v>
      </c>
      <c r="Q3094">
        <f t="shared" si="97"/>
        <v>2015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8279</v>
      </c>
      <c r="O3095" t="s">
        <v>8319</v>
      </c>
      <c r="P3095" s="10">
        <f t="shared" si="96"/>
        <v>41791.165972222225</v>
      </c>
      <c r="Q3095">
        <f t="shared" si="97"/>
        <v>2015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8279</v>
      </c>
      <c r="O3096" t="s">
        <v>8319</v>
      </c>
      <c r="P3096" s="10">
        <f t="shared" si="96"/>
        <v>42267.795787037037</v>
      </c>
      <c r="Q3096">
        <f t="shared" si="97"/>
        <v>2015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8279</v>
      </c>
      <c r="O3097" t="s">
        <v>8319</v>
      </c>
      <c r="P3097" s="10">
        <f t="shared" si="96"/>
        <v>42583.025231481486</v>
      </c>
      <c r="Q3097">
        <f t="shared" si="97"/>
        <v>2015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8279</v>
      </c>
      <c r="O3098" t="s">
        <v>8319</v>
      </c>
      <c r="P3098" s="10">
        <f t="shared" si="96"/>
        <v>42144.825532407413</v>
      </c>
      <c r="Q3098">
        <f t="shared" si="97"/>
        <v>2015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8279</v>
      </c>
      <c r="O3099" t="s">
        <v>8319</v>
      </c>
      <c r="P3099" s="10">
        <f t="shared" si="96"/>
        <v>42650.583333333328</v>
      </c>
      <c r="Q3099">
        <f t="shared" si="97"/>
        <v>2015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8279</v>
      </c>
      <c r="O3100" t="s">
        <v>8319</v>
      </c>
      <c r="P3100" s="10">
        <f t="shared" si="96"/>
        <v>42408.01180555555</v>
      </c>
      <c r="Q3100">
        <f t="shared" si="97"/>
        <v>2015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8279</v>
      </c>
      <c r="O3101" t="s">
        <v>8319</v>
      </c>
      <c r="P3101" s="10">
        <f t="shared" si="96"/>
        <v>42412.189710648148</v>
      </c>
      <c r="Q3101">
        <f t="shared" si="97"/>
        <v>2015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8279</v>
      </c>
      <c r="O3102" t="s">
        <v>8319</v>
      </c>
      <c r="P3102" s="10">
        <f t="shared" si="96"/>
        <v>41932.622395833336</v>
      </c>
      <c r="Q3102">
        <f t="shared" si="97"/>
        <v>2015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8279</v>
      </c>
      <c r="O3103" t="s">
        <v>8319</v>
      </c>
      <c r="P3103" s="10">
        <f t="shared" si="96"/>
        <v>42201.330555555556</v>
      </c>
      <c r="Q3103">
        <f t="shared" si="97"/>
        <v>2015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8279</v>
      </c>
      <c r="O3104" t="s">
        <v>8319</v>
      </c>
      <c r="P3104" s="10">
        <f t="shared" si="96"/>
        <v>42605.340486111112</v>
      </c>
      <c r="Q3104">
        <f t="shared" si="97"/>
        <v>2015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8279</v>
      </c>
      <c r="O3105" t="s">
        <v>8319</v>
      </c>
      <c r="P3105" s="10">
        <f t="shared" si="96"/>
        <v>42167.156319444446</v>
      </c>
      <c r="Q3105">
        <f t="shared" si="97"/>
        <v>2015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8279</v>
      </c>
      <c r="O3106" t="s">
        <v>8319</v>
      </c>
      <c r="P3106" s="10">
        <f t="shared" si="96"/>
        <v>42038.083333333328</v>
      </c>
      <c r="Q3106">
        <f t="shared" si="97"/>
        <v>2015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8279</v>
      </c>
      <c r="O3107" t="s">
        <v>8319</v>
      </c>
      <c r="P3107" s="10">
        <f t="shared" si="96"/>
        <v>41931.208333333336</v>
      </c>
      <c r="Q3107">
        <f t="shared" si="97"/>
        <v>2015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8279</v>
      </c>
      <c r="O3108" t="s">
        <v>8319</v>
      </c>
      <c r="P3108" s="10">
        <f t="shared" si="96"/>
        <v>42263.916666666672</v>
      </c>
      <c r="Q3108">
        <f t="shared" si="97"/>
        <v>2015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8279</v>
      </c>
      <c r="O3109" t="s">
        <v>8319</v>
      </c>
      <c r="P3109" s="10">
        <f t="shared" si="96"/>
        <v>42135.814247685179</v>
      </c>
      <c r="Q3109">
        <f t="shared" si="97"/>
        <v>2015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8279</v>
      </c>
      <c r="O3110" t="s">
        <v>8319</v>
      </c>
      <c r="P3110" s="10">
        <f t="shared" si="96"/>
        <v>42122.638819444444</v>
      </c>
      <c r="Q3110">
        <f t="shared" si="97"/>
        <v>2015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8279</v>
      </c>
      <c r="O3111" t="s">
        <v>8319</v>
      </c>
      <c r="P3111" s="10">
        <f t="shared" si="96"/>
        <v>41879.125115740739</v>
      </c>
      <c r="Q3111">
        <f t="shared" si="97"/>
        <v>2015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8279</v>
      </c>
      <c r="O3112" t="s">
        <v>8319</v>
      </c>
      <c r="P3112" s="10">
        <f t="shared" si="96"/>
        <v>42785.031469907408</v>
      </c>
      <c r="Q3112">
        <f t="shared" si="97"/>
        <v>2015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8279</v>
      </c>
      <c r="O3113" t="s">
        <v>8319</v>
      </c>
      <c r="P3113" s="10">
        <f t="shared" si="96"/>
        <v>41916.595138888886</v>
      </c>
      <c r="Q3113">
        <f t="shared" si="97"/>
        <v>2015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8279</v>
      </c>
      <c r="O3114" t="s">
        <v>8319</v>
      </c>
      <c r="P3114" s="10">
        <f t="shared" si="96"/>
        <v>42675.121921296297</v>
      </c>
      <c r="Q3114">
        <f t="shared" si="97"/>
        <v>2015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8279</v>
      </c>
      <c r="O3115" t="s">
        <v>8319</v>
      </c>
      <c r="P3115" s="10">
        <f t="shared" si="96"/>
        <v>42111.731273148151</v>
      </c>
      <c r="Q3115">
        <f t="shared" si="97"/>
        <v>2015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8279</v>
      </c>
      <c r="O3116" t="s">
        <v>8319</v>
      </c>
      <c r="P3116" s="10">
        <f t="shared" si="96"/>
        <v>41903.632523148146</v>
      </c>
      <c r="Q3116">
        <f t="shared" si="97"/>
        <v>2015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8279</v>
      </c>
      <c r="O3117" t="s">
        <v>8319</v>
      </c>
      <c r="P3117" s="10">
        <f t="shared" si="96"/>
        <v>42526.447071759263</v>
      </c>
      <c r="Q3117">
        <f t="shared" si="97"/>
        <v>2015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8279</v>
      </c>
      <c r="O3118" t="s">
        <v>8319</v>
      </c>
      <c r="P3118" s="10">
        <f t="shared" si="96"/>
        <v>42095.515335648146</v>
      </c>
      <c r="Q3118">
        <f t="shared" si="97"/>
        <v>2015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8279</v>
      </c>
      <c r="O3119" t="s">
        <v>8319</v>
      </c>
      <c r="P3119" s="10">
        <f t="shared" si="96"/>
        <v>42517.55</v>
      </c>
      <c r="Q3119">
        <f t="shared" si="97"/>
        <v>2015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8279</v>
      </c>
      <c r="O3120" t="s">
        <v>8319</v>
      </c>
      <c r="P3120" s="10">
        <f t="shared" si="96"/>
        <v>42553.649571759262</v>
      </c>
      <c r="Q3120">
        <f t="shared" si="97"/>
        <v>2015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8279</v>
      </c>
      <c r="O3121" t="s">
        <v>8319</v>
      </c>
      <c r="P3121" s="10">
        <f t="shared" si="96"/>
        <v>42090.003842592589</v>
      </c>
      <c r="Q3121">
        <f t="shared" si="97"/>
        <v>2015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8279</v>
      </c>
      <c r="O3122" t="s">
        <v>8319</v>
      </c>
      <c r="P3122" s="10">
        <f t="shared" si="96"/>
        <v>42495.900416666671</v>
      </c>
      <c r="Q3122">
        <f t="shared" si="97"/>
        <v>2015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8279</v>
      </c>
      <c r="O3123" t="s">
        <v>8319</v>
      </c>
      <c r="P3123" s="10">
        <f t="shared" si="96"/>
        <v>41908.679803240739</v>
      </c>
      <c r="Q3123">
        <f t="shared" si="97"/>
        <v>2015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8279</v>
      </c>
      <c r="O3124" t="s">
        <v>8319</v>
      </c>
      <c r="P3124" s="10">
        <f t="shared" si="96"/>
        <v>42683.973750000005</v>
      </c>
      <c r="Q3124">
        <f t="shared" si="97"/>
        <v>2015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8279</v>
      </c>
      <c r="O3125" t="s">
        <v>8319</v>
      </c>
      <c r="P3125" s="10">
        <f t="shared" si="96"/>
        <v>42560.993032407408</v>
      </c>
      <c r="Q3125">
        <f t="shared" si="97"/>
        <v>2015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8279</v>
      </c>
      <c r="O3126" t="s">
        <v>8319</v>
      </c>
      <c r="P3126" s="10">
        <f t="shared" si="96"/>
        <v>42037.780104166668</v>
      </c>
      <c r="Q3126">
        <f t="shared" si="97"/>
        <v>2015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8279</v>
      </c>
      <c r="O3127" t="s">
        <v>8319</v>
      </c>
      <c r="P3127" s="10">
        <f t="shared" si="96"/>
        <v>42376.20685185185</v>
      </c>
      <c r="Q3127">
        <f t="shared" si="97"/>
        <v>2015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8279</v>
      </c>
      <c r="O3128" t="s">
        <v>8319</v>
      </c>
      <c r="P3128" s="10">
        <f t="shared" si="96"/>
        <v>42456.976412037038</v>
      </c>
      <c r="Q3128">
        <f t="shared" si="97"/>
        <v>2015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8279</v>
      </c>
      <c r="O3129" t="s">
        <v>8319</v>
      </c>
      <c r="P3129" s="10">
        <f t="shared" si="96"/>
        <v>42064.856817129628</v>
      </c>
      <c r="Q3129">
        <f t="shared" si="97"/>
        <v>2015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8279</v>
      </c>
      <c r="O3130" t="s">
        <v>8280</v>
      </c>
      <c r="P3130" s="10">
        <f t="shared" si="96"/>
        <v>42810.784039351856</v>
      </c>
      <c r="Q3130">
        <f t="shared" si="97"/>
        <v>2015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8279</v>
      </c>
      <c r="O3131" t="s">
        <v>8280</v>
      </c>
      <c r="P3131" s="10">
        <f t="shared" si="96"/>
        <v>42843.801145833335</v>
      </c>
      <c r="Q3131">
        <f t="shared" si="97"/>
        <v>2015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8279</v>
      </c>
      <c r="O3132" t="s">
        <v>8280</v>
      </c>
      <c r="P3132" s="10">
        <f t="shared" si="96"/>
        <v>42839.207638888889</v>
      </c>
      <c r="Q3132">
        <f t="shared" si="97"/>
        <v>2015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8279</v>
      </c>
      <c r="O3133" t="s">
        <v>8280</v>
      </c>
      <c r="P3133" s="10">
        <f t="shared" si="96"/>
        <v>42833.537557870368</v>
      </c>
      <c r="Q3133">
        <f t="shared" si="97"/>
        <v>2015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8279</v>
      </c>
      <c r="O3134" t="s">
        <v>8280</v>
      </c>
      <c r="P3134" s="10">
        <f t="shared" si="96"/>
        <v>42846.308564814812</v>
      </c>
      <c r="Q3134">
        <f t="shared" si="97"/>
        <v>2015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8279</v>
      </c>
      <c r="O3135" t="s">
        <v>8280</v>
      </c>
      <c r="P3135" s="10">
        <f t="shared" si="96"/>
        <v>42818.523541666669</v>
      </c>
      <c r="Q3135">
        <f t="shared" si="97"/>
        <v>2015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8279</v>
      </c>
      <c r="O3136" t="s">
        <v>8280</v>
      </c>
      <c r="P3136" s="10">
        <f t="shared" si="96"/>
        <v>42821.678460648152</v>
      </c>
      <c r="Q3136">
        <f t="shared" si="97"/>
        <v>2015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8279</v>
      </c>
      <c r="O3137" t="s">
        <v>8280</v>
      </c>
      <c r="P3137" s="10">
        <f t="shared" si="96"/>
        <v>42829.151863425926</v>
      </c>
      <c r="Q3137">
        <f t="shared" si="97"/>
        <v>2015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8279</v>
      </c>
      <c r="O3138" t="s">
        <v>8280</v>
      </c>
      <c r="P3138" s="10">
        <f t="shared" si="96"/>
        <v>42825.957638888889</v>
      </c>
      <c r="Q3138">
        <f t="shared" si="97"/>
        <v>2015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8279</v>
      </c>
      <c r="O3139" t="s">
        <v>8280</v>
      </c>
      <c r="P3139" s="10">
        <f t="shared" ref="P3139:P3202" si="98">(((I3139/60)/60)/24)+DATE(1970,1,1)</f>
        <v>42858.8</v>
      </c>
      <c r="Q3139">
        <f t="shared" ref="Q3139:Q3202" si="99">YEAR(42208.125)</f>
        <v>2015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8279</v>
      </c>
      <c r="O3140" t="s">
        <v>8280</v>
      </c>
      <c r="P3140" s="10">
        <f t="shared" si="98"/>
        <v>42828.645914351851</v>
      </c>
      <c r="Q3140">
        <f t="shared" si="99"/>
        <v>2015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8279</v>
      </c>
      <c r="O3141" t="s">
        <v>8280</v>
      </c>
      <c r="P3141" s="10">
        <f t="shared" si="98"/>
        <v>42819.189583333333</v>
      </c>
      <c r="Q3141">
        <f t="shared" si="99"/>
        <v>2015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8279</v>
      </c>
      <c r="O3142" t="s">
        <v>8280</v>
      </c>
      <c r="P3142" s="10">
        <f t="shared" si="98"/>
        <v>42832.677118055552</v>
      </c>
      <c r="Q3142">
        <f t="shared" si="99"/>
        <v>2015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8279</v>
      </c>
      <c r="O3143" t="s">
        <v>8280</v>
      </c>
      <c r="P3143" s="10">
        <f t="shared" si="98"/>
        <v>42841.833333333328</v>
      </c>
      <c r="Q3143">
        <f t="shared" si="99"/>
        <v>2015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8279</v>
      </c>
      <c r="O3144" t="s">
        <v>8280</v>
      </c>
      <c r="P3144" s="10">
        <f t="shared" si="98"/>
        <v>42813.471516203703</v>
      </c>
      <c r="Q3144">
        <f t="shared" si="99"/>
        <v>2015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8279</v>
      </c>
      <c r="O3145" t="s">
        <v>8280</v>
      </c>
      <c r="P3145" s="10">
        <f t="shared" si="98"/>
        <v>42834.358287037037</v>
      </c>
      <c r="Q3145">
        <f t="shared" si="99"/>
        <v>2015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8279</v>
      </c>
      <c r="O3146" t="s">
        <v>8280</v>
      </c>
      <c r="P3146" s="10">
        <f t="shared" si="98"/>
        <v>42813.25</v>
      </c>
      <c r="Q3146">
        <f t="shared" si="99"/>
        <v>2015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8279</v>
      </c>
      <c r="O3147" t="s">
        <v>8280</v>
      </c>
      <c r="P3147" s="10">
        <f t="shared" si="98"/>
        <v>42821.999236111107</v>
      </c>
      <c r="Q3147">
        <f t="shared" si="99"/>
        <v>2015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8279</v>
      </c>
      <c r="O3148" t="s">
        <v>8280</v>
      </c>
      <c r="P3148" s="10">
        <f t="shared" si="98"/>
        <v>42841.640810185185</v>
      </c>
      <c r="Q3148">
        <f t="shared" si="99"/>
        <v>2015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8279</v>
      </c>
      <c r="O3149" t="s">
        <v>8280</v>
      </c>
      <c r="P3149" s="10">
        <f t="shared" si="98"/>
        <v>41950.011053240742</v>
      </c>
      <c r="Q3149">
        <f t="shared" si="99"/>
        <v>2015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8279</v>
      </c>
      <c r="O3150" t="s">
        <v>8280</v>
      </c>
      <c r="P3150" s="10">
        <f t="shared" si="98"/>
        <v>41913.166666666664</v>
      </c>
      <c r="Q3150">
        <f t="shared" si="99"/>
        <v>2015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8279</v>
      </c>
      <c r="O3151" t="s">
        <v>8280</v>
      </c>
      <c r="P3151" s="10">
        <f t="shared" si="98"/>
        <v>41250.083333333336</v>
      </c>
      <c r="Q3151">
        <f t="shared" si="99"/>
        <v>2015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8279</v>
      </c>
      <c r="O3152" t="s">
        <v>8280</v>
      </c>
      <c r="P3152" s="10">
        <f t="shared" si="98"/>
        <v>40568.166666666664</v>
      </c>
      <c r="Q3152">
        <f t="shared" si="99"/>
        <v>2015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8279</v>
      </c>
      <c r="O3153" t="s">
        <v>8280</v>
      </c>
      <c r="P3153" s="10">
        <f t="shared" si="98"/>
        <v>41892.83997685185</v>
      </c>
      <c r="Q3153">
        <f t="shared" si="99"/>
        <v>2015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8279</v>
      </c>
      <c r="O3154" t="s">
        <v>8280</v>
      </c>
      <c r="P3154" s="10">
        <f t="shared" si="98"/>
        <v>41580.867673611108</v>
      </c>
      <c r="Q3154">
        <f t="shared" si="99"/>
        <v>2015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8279</v>
      </c>
      <c r="O3155" t="s">
        <v>8280</v>
      </c>
      <c r="P3155" s="10">
        <f t="shared" si="98"/>
        <v>40664.207638888889</v>
      </c>
      <c r="Q3155">
        <f t="shared" si="99"/>
        <v>2015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8279</v>
      </c>
      <c r="O3156" t="s">
        <v>8280</v>
      </c>
      <c r="P3156" s="10">
        <f t="shared" si="98"/>
        <v>41000.834004629629</v>
      </c>
      <c r="Q3156">
        <f t="shared" si="99"/>
        <v>2015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8279</v>
      </c>
      <c r="O3157" t="s">
        <v>8280</v>
      </c>
      <c r="P3157" s="10">
        <f t="shared" si="98"/>
        <v>41263.499131944445</v>
      </c>
      <c r="Q3157">
        <f t="shared" si="99"/>
        <v>2015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8279</v>
      </c>
      <c r="O3158" t="s">
        <v>8280</v>
      </c>
      <c r="P3158" s="10">
        <f t="shared" si="98"/>
        <v>41061.953055555554</v>
      </c>
      <c r="Q3158">
        <f t="shared" si="99"/>
        <v>2015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8279</v>
      </c>
      <c r="O3159" t="s">
        <v>8280</v>
      </c>
      <c r="P3159" s="10">
        <f t="shared" si="98"/>
        <v>41839.208333333336</v>
      </c>
      <c r="Q3159">
        <f t="shared" si="99"/>
        <v>2015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8279</v>
      </c>
      <c r="O3160" t="s">
        <v>8280</v>
      </c>
      <c r="P3160" s="10">
        <f t="shared" si="98"/>
        <v>41477.839722222219</v>
      </c>
      <c r="Q3160">
        <f t="shared" si="99"/>
        <v>2015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8279</v>
      </c>
      <c r="O3161" t="s">
        <v>8280</v>
      </c>
      <c r="P3161" s="10">
        <f t="shared" si="98"/>
        <v>40926.958333333336</v>
      </c>
      <c r="Q3161">
        <f t="shared" si="99"/>
        <v>2015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8279</v>
      </c>
      <c r="O3162" t="s">
        <v>8280</v>
      </c>
      <c r="P3162" s="10">
        <f t="shared" si="98"/>
        <v>41864.207638888889</v>
      </c>
      <c r="Q3162">
        <f t="shared" si="99"/>
        <v>2015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8279</v>
      </c>
      <c r="O3163" t="s">
        <v>8280</v>
      </c>
      <c r="P3163" s="10">
        <f t="shared" si="98"/>
        <v>41927.536134259259</v>
      </c>
      <c r="Q3163">
        <f t="shared" si="99"/>
        <v>2015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8279</v>
      </c>
      <c r="O3164" t="s">
        <v>8280</v>
      </c>
      <c r="P3164" s="10">
        <f t="shared" si="98"/>
        <v>41827.083333333336</v>
      </c>
      <c r="Q3164">
        <f t="shared" si="99"/>
        <v>2015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8279</v>
      </c>
      <c r="O3165" t="s">
        <v>8280</v>
      </c>
      <c r="P3165" s="10">
        <f t="shared" si="98"/>
        <v>41805.753761574073</v>
      </c>
      <c r="Q3165">
        <f t="shared" si="99"/>
        <v>2015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8279</v>
      </c>
      <c r="O3166" t="s">
        <v>8280</v>
      </c>
      <c r="P3166" s="10">
        <f t="shared" si="98"/>
        <v>41799.80572916667</v>
      </c>
      <c r="Q3166">
        <f t="shared" si="99"/>
        <v>2015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8279</v>
      </c>
      <c r="O3167" t="s">
        <v>8280</v>
      </c>
      <c r="P3167" s="10">
        <f t="shared" si="98"/>
        <v>40666.165972222225</v>
      </c>
      <c r="Q3167">
        <f t="shared" si="99"/>
        <v>2015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8279</v>
      </c>
      <c r="O3168" t="s">
        <v>8280</v>
      </c>
      <c r="P3168" s="10">
        <f t="shared" si="98"/>
        <v>41969.332638888889</v>
      </c>
      <c r="Q3168">
        <f t="shared" si="99"/>
        <v>2015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8279</v>
      </c>
      <c r="O3169" t="s">
        <v>8280</v>
      </c>
      <c r="P3169" s="10">
        <f t="shared" si="98"/>
        <v>41853.175706018519</v>
      </c>
      <c r="Q3169">
        <f t="shared" si="99"/>
        <v>2015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8279</v>
      </c>
      <c r="O3170" t="s">
        <v>8280</v>
      </c>
      <c r="P3170" s="10">
        <f t="shared" si="98"/>
        <v>41803.916666666664</v>
      </c>
      <c r="Q3170">
        <f t="shared" si="99"/>
        <v>2015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8279</v>
      </c>
      <c r="O3171" t="s">
        <v>8280</v>
      </c>
      <c r="P3171" s="10">
        <f t="shared" si="98"/>
        <v>41621.207638888889</v>
      </c>
      <c r="Q3171">
        <f t="shared" si="99"/>
        <v>2015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8279</v>
      </c>
      <c r="O3172" t="s">
        <v>8280</v>
      </c>
      <c r="P3172" s="10">
        <f t="shared" si="98"/>
        <v>41822.166666666664</v>
      </c>
      <c r="Q3172">
        <f t="shared" si="99"/>
        <v>2015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8279</v>
      </c>
      <c r="O3173" t="s">
        <v>8280</v>
      </c>
      <c r="P3173" s="10">
        <f t="shared" si="98"/>
        <v>42496.608310185184</v>
      </c>
      <c r="Q3173">
        <f t="shared" si="99"/>
        <v>2015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8279</v>
      </c>
      <c r="O3174" t="s">
        <v>8280</v>
      </c>
      <c r="P3174" s="10">
        <f t="shared" si="98"/>
        <v>40953.729953703703</v>
      </c>
      <c r="Q3174">
        <f t="shared" si="99"/>
        <v>2015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8279</v>
      </c>
      <c r="O3175" t="s">
        <v>8280</v>
      </c>
      <c r="P3175" s="10">
        <f t="shared" si="98"/>
        <v>41908.878379629627</v>
      </c>
      <c r="Q3175">
        <f t="shared" si="99"/>
        <v>2015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8279</v>
      </c>
      <c r="O3176" t="s">
        <v>8280</v>
      </c>
      <c r="P3176" s="10">
        <f t="shared" si="98"/>
        <v>41876.864675925928</v>
      </c>
      <c r="Q3176">
        <f t="shared" si="99"/>
        <v>2015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8279</v>
      </c>
      <c r="O3177" t="s">
        <v>8280</v>
      </c>
      <c r="P3177" s="10">
        <f t="shared" si="98"/>
        <v>40591.886886574073</v>
      </c>
      <c r="Q3177">
        <f t="shared" si="99"/>
        <v>2015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8279</v>
      </c>
      <c r="O3178" t="s">
        <v>8280</v>
      </c>
      <c r="P3178" s="10">
        <f t="shared" si="98"/>
        <v>41504.625</v>
      </c>
      <c r="Q3178">
        <f t="shared" si="99"/>
        <v>2015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8279</v>
      </c>
      <c r="O3179" t="s">
        <v>8280</v>
      </c>
      <c r="P3179" s="10">
        <f t="shared" si="98"/>
        <v>41811.666770833333</v>
      </c>
      <c r="Q3179">
        <f t="shared" si="99"/>
        <v>2015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8279</v>
      </c>
      <c r="O3180" t="s">
        <v>8280</v>
      </c>
      <c r="P3180" s="10">
        <f t="shared" si="98"/>
        <v>41836.605034722219</v>
      </c>
      <c r="Q3180">
        <f t="shared" si="99"/>
        <v>2015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8279</v>
      </c>
      <c r="O3181" t="s">
        <v>8280</v>
      </c>
      <c r="P3181" s="10">
        <f t="shared" si="98"/>
        <v>41400.702210648145</v>
      </c>
      <c r="Q3181">
        <f t="shared" si="99"/>
        <v>2015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8279</v>
      </c>
      <c r="O3182" t="s">
        <v>8280</v>
      </c>
      <c r="P3182" s="10">
        <f t="shared" si="98"/>
        <v>41810.412604166668</v>
      </c>
      <c r="Q3182">
        <f t="shared" si="99"/>
        <v>2015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8279</v>
      </c>
      <c r="O3183" t="s">
        <v>8280</v>
      </c>
      <c r="P3183" s="10">
        <f t="shared" si="98"/>
        <v>41805.666666666664</v>
      </c>
      <c r="Q3183">
        <f t="shared" si="99"/>
        <v>2015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8279</v>
      </c>
      <c r="O3184" t="s">
        <v>8280</v>
      </c>
      <c r="P3184" s="10">
        <f t="shared" si="98"/>
        <v>40939.708333333336</v>
      </c>
      <c r="Q3184">
        <f t="shared" si="99"/>
        <v>2015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8279</v>
      </c>
      <c r="O3185" t="s">
        <v>8280</v>
      </c>
      <c r="P3185" s="10">
        <f t="shared" si="98"/>
        <v>41509.79478009259</v>
      </c>
      <c r="Q3185">
        <f t="shared" si="99"/>
        <v>2015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8279</v>
      </c>
      <c r="O3186" t="s">
        <v>8280</v>
      </c>
      <c r="P3186" s="10">
        <f t="shared" si="98"/>
        <v>41821.993414351848</v>
      </c>
      <c r="Q3186">
        <f t="shared" si="99"/>
        <v>2015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8279</v>
      </c>
      <c r="O3187" t="s">
        <v>8280</v>
      </c>
      <c r="P3187" s="10">
        <f t="shared" si="98"/>
        <v>41836.977326388893</v>
      </c>
      <c r="Q3187">
        <f t="shared" si="99"/>
        <v>2015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8279</v>
      </c>
      <c r="O3188" t="s">
        <v>8280</v>
      </c>
      <c r="P3188" s="10">
        <f t="shared" si="98"/>
        <v>41898.875</v>
      </c>
      <c r="Q3188">
        <f t="shared" si="99"/>
        <v>2015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8279</v>
      </c>
      <c r="O3189" t="s">
        <v>8280</v>
      </c>
      <c r="P3189" s="10">
        <f t="shared" si="98"/>
        <v>41855.666354166664</v>
      </c>
      <c r="Q3189">
        <f t="shared" si="99"/>
        <v>2015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8279</v>
      </c>
      <c r="O3190" t="s">
        <v>8321</v>
      </c>
      <c r="P3190" s="10">
        <f t="shared" si="98"/>
        <v>42165.415532407409</v>
      </c>
      <c r="Q3190">
        <f t="shared" si="99"/>
        <v>2015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8279</v>
      </c>
      <c r="O3191" t="s">
        <v>8321</v>
      </c>
      <c r="P3191" s="10">
        <f t="shared" si="98"/>
        <v>42148.346435185187</v>
      </c>
      <c r="Q3191">
        <f t="shared" si="99"/>
        <v>2015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8279</v>
      </c>
      <c r="O3192" t="s">
        <v>8321</v>
      </c>
      <c r="P3192" s="10">
        <f t="shared" si="98"/>
        <v>42713.192997685182</v>
      </c>
      <c r="Q3192">
        <f t="shared" si="99"/>
        <v>2015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8279</v>
      </c>
      <c r="O3193" t="s">
        <v>8321</v>
      </c>
      <c r="P3193" s="10">
        <f t="shared" si="98"/>
        <v>42598.755428240736</v>
      </c>
      <c r="Q3193">
        <f t="shared" si="99"/>
        <v>2015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8279</v>
      </c>
      <c r="O3194" t="s">
        <v>8321</v>
      </c>
      <c r="P3194" s="10">
        <f t="shared" si="98"/>
        <v>42063.916666666672</v>
      </c>
      <c r="Q3194">
        <f t="shared" si="99"/>
        <v>2015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8279</v>
      </c>
      <c r="O3195" t="s">
        <v>8321</v>
      </c>
      <c r="P3195" s="10">
        <f t="shared" si="98"/>
        <v>42055.968240740738</v>
      </c>
      <c r="Q3195">
        <f t="shared" si="99"/>
        <v>2015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8279</v>
      </c>
      <c r="O3196" t="s">
        <v>8321</v>
      </c>
      <c r="P3196" s="10">
        <f t="shared" si="98"/>
        <v>42212.062476851846</v>
      </c>
      <c r="Q3196">
        <f t="shared" si="99"/>
        <v>2015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8279</v>
      </c>
      <c r="O3197" t="s">
        <v>8321</v>
      </c>
      <c r="P3197" s="10">
        <f t="shared" si="98"/>
        <v>42047.594236111108</v>
      </c>
      <c r="Q3197">
        <f t="shared" si="99"/>
        <v>2015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8279</v>
      </c>
      <c r="O3198" t="s">
        <v>8321</v>
      </c>
      <c r="P3198" s="10">
        <f t="shared" si="98"/>
        <v>42217.583333333328</v>
      </c>
      <c r="Q3198">
        <f t="shared" si="99"/>
        <v>2015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8279</v>
      </c>
      <c r="O3199" t="s">
        <v>8321</v>
      </c>
      <c r="P3199" s="10">
        <f t="shared" si="98"/>
        <v>42039.493263888886</v>
      </c>
      <c r="Q3199">
        <f t="shared" si="99"/>
        <v>2015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8279</v>
      </c>
      <c r="O3200" t="s">
        <v>8321</v>
      </c>
      <c r="P3200" s="10">
        <f t="shared" si="98"/>
        <v>42051.424502314811</v>
      </c>
      <c r="Q3200">
        <f t="shared" si="99"/>
        <v>2015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8279</v>
      </c>
      <c r="O3201" t="s">
        <v>8321</v>
      </c>
      <c r="P3201" s="10">
        <f t="shared" si="98"/>
        <v>41888.875</v>
      </c>
      <c r="Q3201">
        <f t="shared" si="99"/>
        <v>2015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8279</v>
      </c>
      <c r="O3202" t="s">
        <v>8321</v>
      </c>
      <c r="P3202" s="10">
        <f t="shared" si="98"/>
        <v>42490.231944444444</v>
      </c>
      <c r="Q3202">
        <f t="shared" si="99"/>
        <v>2015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8279</v>
      </c>
      <c r="O3203" t="s">
        <v>8321</v>
      </c>
      <c r="P3203" s="10">
        <f t="shared" ref="P3203:P3266" si="100">(((I3203/60)/60)/24)+DATE(1970,1,1)</f>
        <v>41882.767094907409</v>
      </c>
      <c r="Q3203">
        <f t="shared" ref="Q3203:Q3266" si="101">YEAR(42208.125)</f>
        <v>2015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8279</v>
      </c>
      <c r="O3204" t="s">
        <v>8321</v>
      </c>
      <c r="P3204" s="10">
        <f t="shared" si="100"/>
        <v>42352.249305555553</v>
      </c>
      <c r="Q3204">
        <f t="shared" si="101"/>
        <v>2015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8279</v>
      </c>
      <c r="O3205" t="s">
        <v>8321</v>
      </c>
      <c r="P3205" s="10">
        <f t="shared" si="100"/>
        <v>42272.988680555558</v>
      </c>
      <c r="Q3205">
        <f t="shared" si="101"/>
        <v>2015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8279</v>
      </c>
      <c r="O3206" t="s">
        <v>8321</v>
      </c>
      <c r="P3206" s="10">
        <f t="shared" si="100"/>
        <v>42202.676388888889</v>
      </c>
      <c r="Q3206">
        <f t="shared" si="101"/>
        <v>2015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8279</v>
      </c>
      <c r="O3207" t="s">
        <v>8321</v>
      </c>
      <c r="P3207" s="10">
        <f t="shared" si="100"/>
        <v>42125.374675925923</v>
      </c>
      <c r="Q3207">
        <f t="shared" si="101"/>
        <v>2015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8279</v>
      </c>
      <c r="O3208" t="s">
        <v>8321</v>
      </c>
      <c r="P3208" s="10">
        <f t="shared" si="100"/>
        <v>42266.276053240741</v>
      </c>
      <c r="Q3208">
        <f t="shared" si="101"/>
        <v>2015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8279</v>
      </c>
      <c r="O3209" t="s">
        <v>8321</v>
      </c>
      <c r="P3209" s="10">
        <f t="shared" si="100"/>
        <v>42117.236192129625</v>
      </c>
      <c r="Q3209">
        <f t="shared" si="101"/>
        <v>2015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8279</v>
      </c>
      <c r="O3210" t="s">
        <v>8280</v>
      </c>
      <c r="P3210" s="10">
        <f t="shared" si="100"/>
        <v>41848.605057870373</v>
      </c>
      <c r="Q3210">
        <f t="shared" si="101"/>
        <v>2015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8279</v>
      </c>
      <c r="O3211" t="s">
        <v>8280</v>
      </c>
      <c r="P3211" s="10">
        <f t="shared" si="100"/>
        <v>41810.958333333336</v>
      </c>
      <c r="Q3211">
        <f t="shared" si="101"/>
        <v>2015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8279</v>
      </c>
      <c r="O3212" t="s">
        <v>8280</v>
      </c>
      <c r="P3212" s="10">
        <f t="shared" si="100"/>
        <v>41061.165972222225</v>
      </c>
      <c r="Q3212">
        <f t="shared" si="101"/>
        <v>2015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8279</v>
      </c>
      <c r="O3213" t="s">
        <v>8280</v>
      </c>
      <c r="P3213" s="10">
        <f t="shared" si="100"/>
        <v>41866.083333333336</v>
      </c>
      <c r="Q3213">
        <f t="shared" si="101"/>
        <v>2015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8279</v>
      </c>
      <c r="O3214" t="s">
        <v>8280</v>
      </c>
      <c r="P3214" s="10">
        <f t="shared" si="100"/>
        <v>41859.795729166668</v>
      </c>
      <c r="Q3214">
        <f t="shared" si="101"/>
        <v>2015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8279</v>
      </c>
      <c r="O3215" t="s">
        <v>8280</v>
      </c>
      <c r="P3215" s="10">
        <f t="shared" si="100"/>
        <v>42211.763414351852</v>
      </c>
      <c r="Q3215">
        <f t="shared" si="101"/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8279</v>
      </c>
      <c r="O3216" t="s">
        <v>8280</v>
      </c>
      <c r="P3216" s="10">
        <f t="shared" si="100"/>
        <v>42374.996527777781</v>
      </c>
      <c r="Q3216">
        <f t="shared" si="101"/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8279</v>
      </c>
      <c r="O3217" t="s">
        <v>8280</v>
      </c>
      <c r="P3217" s="10">
        <f t="shared" si="100"/>
        <v>42257.165972222225</v>
      </c>
      <c r="Q3217">
        <f t="shared" si="101"/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8279</v>
      </c>
      <c r="O3218" t="s">
        <v>8280</v>
      </c>
      <c r="P3218" s="10">
        <f t="shared" si="100"/>
        <v>42196.604166666672</v>
      </c>
      <c r="Q3218">
        <f t="shared" si="101"/>
        <v>2015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8279</v>
      </c>
      <c r="O3219" t="s">
        <v>8280</v>
      </c>
      <c r="P3219" s="10">
        <f t="shared" si="100"/>
        <v>42678.546111111107</v>
      </c>
      <c r="Q3219">
        <f t="shared" si="101"/>
        <v>2015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8279</v>
      </c>
      <c r="O3220" t="s">
        <v>8280</v>
      </c>
      <c r="P3220" s="10">
        <f t="shared" si="100"/>
        <v>42004</v>
      </c>
      <c r="Q3220">
        <f t="shared" si="101"/>
        <v>2015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8279</v>
      </c>
      <c r="O3221" t="s">
        <v>8280</v>
      </c>
      <c r="P3221" s="10">
        <f t="shared" si="100"/>
        <v>42085.941516203704</v>
      </c>
      <c r="Q3221">
        <f t="shared" si="101"/>
        <v>2015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8279</v>
      </c>
      <c r="O3222" t="s">
        <v>8280</v>
      </c>
      <c r="P3222" s="10">
        <f t="shared" si="100"/>
        <v>42806.875</v>
      </c>
      <c r="Q3222">
        <f t="shared" si="101"/>
        <v>2015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8279</v>
      </c>
      <c r="O3223" t="s">
        <v>8280</v>
      </c>
      <c r="P3223" s="10">
        <f t="shared" si="100"/>
        <v>42190.696793981479</v>
      </c>
      <c r="Q3223">
        <f t="shared" si="101"/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8279</v>
      </c>
      <c r="O3224" t="s">
        <v>8280</v>
      </c>
      <c r="P3224" s="10">
        <f t="shared" si="100"/>
        <v>42301.895138888889</v>
      </c>
      <c r="Q3224">
        <f t="shared" si="101"/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8279</v>
      </c>
      <c r="O3225" t="s">
        <v>8280</v>
      </c>
      <c r="P3225" s="10">
        <f t="shared" si="100"/>
        <v>42236.835370370376</v>
      </c>
      <c r="Q3225">
        <f t="shared" si="101"/>
        <v>2015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8279</v>
      </c>
      <c r="O3226" t="s">
        <v>8280</v>
      </c>
      <c r="P3226" s="10">
        <f t="shared" si="100"/>
        <v>42745.208333333328</v>
      </c>
      <c r="Q3226">
        <f t="shared" si="101"/>
        <v>2015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8279</v>
      </c>
      <c r="O3227" t="s">
        <v>8280</v>
      </c>
      <c r="P3227" s="10">
        <f t="shared" si="100"/>
        <v>42524.875</v>
      </c>
      <c r="Q3227">
        <f t="shared" si="101"/>
        <v>2015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8279</v>
      </c>
      <c r="O3228" t="s">
        <v>8280</v>
      </c>
      <c r="P3228" s="10">
        <f t="shared" si="100"/>
        <v>42307.583472222221</v>
      </c>
      <c r="Q3228">
        <f t="shared" si="101"/>
        <v>2015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8279</v>
      </c>
      <c r="O3229" t="s">
        <v>8280</v>
      </c>
      <c r="P3229" s="10">
        <f t="shared" si="100"/>
        <v>42752.882361111115</v>
      </c>
      <c r="Q3229">
        <f t="shared" si="101"/>
        <v>2015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8279</v>
      </c>
      <c r="O3230" t="s">
        <v>8280</v>
      </c>
      <c r="P3230" s="10">
        <f t="shared" si="100"/>
        <v>42355.207638888889</v>
      </c>
      <c r="Q3230">
        <f t="shared" si="101"/>
        <v>2015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8279</v>
      </c>
      <c r="O3231" t="s">
        <v>8280</v>
      </c>
      <c r="P3231" s="10">
        <f t="shared" si="100"/>
        <v>41963.333310185189</v>
      </c>
      <c r="Q3231">
        <f t="shared" si="101"/>
        <v>2015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8279</v>
      </c>
      <c r="O3232" t="s">
        <v>8280</v>
      </c>
      <c r="P3232" s="10">
        <f t="shared" si="100"/>
        <v>41913.165972222225</v>
      </c>
      <c r="Q3232">
        <f t="shared" si="101"/>
        <v>2015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8279</v>
      </c>
      <c r="O3233" t="s">
        <v>8280</v>
      </c>
      <c r="P3233" s="10">
        <f t="shared" si="100"/>
        <v>42476.943831018521</v>
      </c>
      <c r="Q3233">
        <f t="shared" si="101"/>
        <v>2015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8279</v>
      </c>
      <c r="O3234" t="s">
        <v>8280</v>
      </c>
      <c r="P3234" s="10">
        <f t="shared" si="100"/>
        <v>42494.165972222225</v>
      </c>
      <c r="Q3234">
        <f t="shared" si="101"/>
        <v>2015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8279</v>
      </c>
      <c r="O3235" t="s">
        <v>8280</v>
      </c>
      <c r="P3235" s="10">
        <f t="shared" si="100"/>
        <v>42796.805034722223</v>
      </c>
      <c r="Q3235">
        <f t="shared" si="101"/>
        <v>2015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8279</v>
      </c>
      <c r="O3236" t="s">
        <v>8280</v>
      </c>
      <c r="P3236" s="10">
        <f t="shared" si="100"/>
        <v>42767.979861111111</v>
      </c>
      <c r="Q3236">
        <f t="shared" si="101"/>
        <v>2015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8279</v>
      </c>
      <c r="O3237" t="s">
        <v>8280</v>
      </c>
      <c r="P3237" s="10">
        <f t="shared" si="100"/>
        <v>42552.347812499997</v>
      </c>
      <c r="Q3237">
        <f t="shared" si="101"/>
        <v>2015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8279</v>
      </c>
      <c r="O3238" t="s">
        <v>8280</v>
      </c>
      <c r="P3238" s="10">
        <f t="shared" si="100"/>
        <v>42732.917048611111</v>
      </c>
      <c r="Q3238">
        <f t="shared" si="101"/>
        <v>2015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8279</v>
      </c>
      <c r="O3239" t="s">
        <v>8280</v>
      </c>
      <c r="P3239" s="10">
        <f t="shared" si="100"/>
        <v>42276.165972222225</v>
      </c>
      <c r="Q3239">
        <f t="shared" si="101"/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8279</v>
      </c>
      <c r="O3240" t="s">
        <v>8280</v>
      </c>
      <c r="P3240" s="10">
        <f t="shared" si="100"/>
        <v>42186.510393518518</v>
      </c>
      <c r="Q3240">
        <f t="shared" si="101"/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8279</v>
      </c>
      <c r="O3241" t="s">
        <v>8280</v>
      </c>
      <c r="P3241" s="10">
        <f t="shared" si="100"/>
        <v>42302.999305555553</v>
      </c>
      <c r="Q3241">
        <f t="shared" si="101"/>
        <v>2015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8279</v>
      </c>
      <c r="O3242" t="s">
        <v>8280</v>
      </c>
      <c r="P3242" s="10">
        <f t="shared" si="100"/>
        <v>42782.958333333328</v>
      </c>
      <c r="Q3242">
        <f t="shared" si="101"/>
        <v>2015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8279</v>
      </c>
      <c r="O3243" t="s">
        <v>8280</v>
      </c>
      <c r="P3243" s="10">
        <f t="shared" si="100"/>
        <v>41926.290972222225</v>
      </c>
      <c r="Q3243">
        <f t="shared" si="101"/>
        <v>2015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8279</v>
      </c>
      <c r="O3244" t="s">
        <v>8280</v>
      </c>
      <c r="P3244" s="10">
        <f t="shared" si="100"/>
        <v>41901.755694444444</v>
      </c>
      <c r="Q3244">
        <f t="shared" si="101"/>
        <v>2015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8279</v>
      </c>
      <c r="O3245" t="s">
        <v>8280</v>
      </c>
      <c r="P3245" s="10">
        <f t="shared" si="100"/>
        <v>42286</v>
      </c>
      <c r="Q3245">
        <f t="shared" si="101"/>
        <v>2015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8279</v>
      </c>
      <c r="O3246" t="s">
        <v>8280</v>
      </c>
      <c r="P3246" s="10">
        <f t="shared" si="100"/>
        <v>42705.735902777778</v>
      </c>
      <c r="Q3246">
        <f t="shared" si="101"/>
        <v>2015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8279</v>
      </c>
      <c r="O3247" t="s">
        <v>8280</v>
      </c>
      <c r="P3247" s="10">
        <f t="shared" si="100"/>
        <v>42167.083333333328</v>
      </c>
      <c r="Q3247">
        <f t="shared" si="101"/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8279</v>
      </c>
      <c r="O3248" t="s">
        <v>8280</v>
      </c>
      <c r="P3248" s="10">
        <f t="shared" si="100"/>
        <v>42259.165972222225</v>
      </c>
      <c r="Q3248">
        <f t="shared" si="101"/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8279</v>
      </c>
      <c r="O3249" t="s">
        <v>8280</v>
      </c>
      <c r="P3249" s="10">
        <f t="shared" si="100"/>
        <v>42197.434166666666</v>
      </c>
      <c r="Q3249">
        <f t="shared" si="101"/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8279</v>
      </c>
      <c r="O3250" t="s">
        <v>8280</v>
      </c>
      <c r="P3250" s="10">
        <f t="shared" si="100"/>
        <v>42098.846724537041</v>
      </c>
      <c r="Q3250">
        <f t="shared" si="101"/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8279</v>
      </c>
      <c r="O3251" t="s">
        <v>8280</v>
      </c>
      <c r="P3251" s="10">
        <f t="shared" si="100"/>
        <v>42175.746689814812</v>
      </c>
      <c r="Q3251">
        <f t="shared" si="101"/>
        <v>2015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8279</v>
      </c>
      <c r="O3252" t="s">
        <v>8280</v>
      </c>
      <c r="P3252" s="10">
        <f t="shared" si="100"/>
        <v>41948.783842592595</v>
      </c>
      <c r="Q3252">
        <f t="shared" si="101"/>
        <v>2015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8279</v>
      </c>
      <c r="O3253" t="s">
        <v>8280</v>
      </c>
      <c r="P3253" s="10">
        <f t="shared" si="100"/>
        <v>42176.731087962966</v>
      </c>
      <c r="Q3253">
        <f t="shared" si="101"/>
        <v>2015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8279</v>
      </c>
      <c r="O3254" t="s">
        <v>8280</v>
      </c>
      <c r="P3254" s="10">
        <f t="shared" si="100"/>
        <v>42620.472685185188</v>
      </c>
      <c r="Q3254">
        <f t="shared" si="101"/>
        <v>2015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8279</v>
      </c>
      <c r="O3255" t="s">
        <v>8280</v>
      </c>
      <c r="P3255" s="10">
        <f t="shared" si="100"/>
        <v>42621.15625</v>
      </c>
      <c r="Q3255">
        <f t="shared" si="101"/>
        <v>2015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8279</v>
      </c>
      <c r="O3256" t="s">
        <v>8280</v>
      </c>
      <c r="P3256" s="10">
        <f t="shared" si="100"/>
        <v>42089.044085648144</v>
      </c>
      <c r="Q3256">
        <f t="shared" si="101"/>
        <v>2015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8279</v>
      </c>
      <c r="O3257" t="s">
        <v>8280</v>
      </c>
      <c r="P3257" s="10">
        <f t="shared" si="100"/>
        <v>41919.768229166664</v>
      </c>
      <c r="Q3257">
        <f t="shared" si="101"/>
        <v>2015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8279</v>
      </c>
      <c r="O3258" t="s">
        <v>8280</v>
      </c>
      <c r="P3258" s="10">
        <f t="shared" si="100"/>
        <v>42166.165972222225</v>
      </c>
      <c r="Q3258">
        <f t="shared" si="101"/>
        <v>2015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8279</v>
      </c>
      <c r="O3259" t="s">
        <v>8280</v>
      </c>
      <c r="P3259" s="10">
        <f t="shared" si="100"/>
        <v>42788.559629629628</v>
      </c>
      <c r="Q3259">
        <f t="shared" si="101"/>
        <v>2015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8279</v>
      </c>
      <c r="O3260" t="s">
        <v>8280</v>
      </c>
      <c r="P3260" s="10">
        <f t="shared" si="100"/>
        <v>42012.887280092589</v>
      </c>
      <c r="Q3260">
        <f t="shared" si="101"/>
        <v>2015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8279</v>
      </c>
      <c r="O3261" t="s">
        <v>8280</v>
      </c>
      <c r="P3261" s="10">
        <f t="shared" si="100"/>
        <v>42644.165972222225</v>
      </c>
      <c r="Q3261">
        <f t="shared" si="101"/>
        <v>2015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8279</v>
      </c>
      <c r="O3262" t="s">
        <v>8280</v>
      </c>
      <c r="P3262" s="10">
        <f t="shared" si="100"/>
        <v>42338.714328703703</v>
      </c>
      <c r="Q3262">
        <f t="shared" si="101"/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8279</v>
      </c>
      <c r="O3263" t="s">
        <v>8280</v>
      </c>
      <c r="P3263" s="10">
        <f t="shared" si="100"/>
        <v>42201.725416666668</v>
      </c>
      <c r="Q3263">
        <f t="shared" si="101"/>
        <v>2015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8279</v>
      </c>
      <c r="O3264" t="s">
        <v>8280</v>
      </c>
      <c r="P3264" s="10">
        <f t="shared" si="100"/>
        <v>41995.166666666672</v>
      </c>
      <c r="Q3264">
        <f t="shared" si="101"/>
        <v>2015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8279</v>
      </c>
      <c r="O3265" t="s">
        <v>8280</v>
      </c>
      <c r="P3265" s="10">
        <f t="shared" si="100"/>
        <v>42307.875</v>
      </c>
      <c r="Q3265">
        <f t="shared" si="101"/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8279</v>
      </c>
      <c r="O3266" t="s">
        <v>8280</v>
      </c>
      <c r="P3266" s="10">
        <f t="shared" si="100"/>
        <v>42032.916666666672</v>
      </c>
      <c r="Q3266">
        <f t="shared" si="101"/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8279</v>
      </c>
      <c r="O3267" t="s">
        <v>8280</v>
      </c>
      <c r="P3267" s="10">
        <f t="shared" ref="P3267:P3330" si="102">(((I3267/60)/60)/24)+DATE(1970,1,1)</f>
        <v>42341.708333333328</v>
      </c>
      <c r="Q3267">
        <f t="shared" ref="Q3267:Q3330" si="103">YEAR(42208.125)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8279</v>
      </c>
      <c r="O3268" t="s">
        <v>8280</v>
      </c>
      <c r="P3268" s="10">
        <f t="shared" si="102"/>
        <v>42167.875</v>
      </c>
      <c r="Q3268">
        <f t="shared" si="103"/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8279</v>
      </c>
      <c r="O3269" t="s">
        <v>8280</v>
      </c>
      <c r="P3269" s="10">
        <f t="shared" si="102"/>
        <v>42202.757638888885</v>
      </c>
      <c r="Q3269">
        <f t="shared" si="103"/>
        <v>2015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8279</v>
      </c>
      <c r="O3270" t="s">
        <v>8280</v>
      </c>
      <c r="P3270" s="10">
        <f t="shared" si="102"/>
        <v>42606.90425925926</v>
      </c>
      <c r="Q3270">
        <f t="shared" si="103"/>
        <v>2015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8279</v>
      </c>
      <c r="O3271" t="s">
        <v>8280</v>
      </c>
      <c r="P3271" s="10">
        <f t="shared" si="102"/>
        <v>42171.458333333328</v>
      </c>
      <c r="Q3271">
        <f t="shared" si="103"/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8279</v>
      </c>
      <c r="O3272" t="s">
        <v>8280</v>
      </c>
      <c r="P3272" s="10">
        <f t="shared" si="102"/>
        <v>42197.533159722225</v>
      </c>
      <c r="Q3272">
        <f t="shared" si="103"/>
        <v>2015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8279</v>
      </c>
      <c r="O3273" t="s">
        <v>8280</v>
      </c>
      <c r="P3273" s="10">
        <f t="shared" si="102"/>
        <v>41945.478877314818</v>
      </c>
      <c r="Q3273">
        <f t="shared" si="103"/>
        <v>2015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8279</v>
      </c>
      <c r="O3274" t="s">
        <v>8280</v>
      </c>
      <c r="P3274" s="10">
        <f t="shared" si="102"/>
        <v>42314.541770833333</v>
      </c>
      <c r="Q3274">
        <f t="shared" si="103"/>
        <v>2015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8279</v>
      </c>
      <c r="O3275" t="s">
        <v>8280</v>
      </c>
      <c r="P3275" s="10">
        <f t="shared" si="102"/>
        <v>42627.791666666672</v>
      </c>
      <c r="Q3275">
        <f t="shared" si="103"/>
        <v>2015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8279</v>
      </c>
      <c r="O3276" t="s">
        <v>8280</v>
      </c>
      <c r="P3276" s="10">
        <f t="shared" si="102"/>
        <v>42444.875</v>
      </c>
      <c r="Q3276">
        <f t="shared" si="103"/>
        <v>2015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8279</v>
      </c>
      <c r="O3277" t="s">
        <v>8280</v>
      </c>
      <c r="P3277" s="10">
        <f t="shared" si="102"/>
        <v>42044.1875</v>
      </c>
      <c r="Q3277">
        <f t="shared" si="103"/>
        <v>2015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8279</v>
      </c>
      <c r="O3278" t="s">
        <v>8280</v>
      </c>
      <c r="P3278" s="10">
        <f t="shared" si="102"/>
        <v>42461.165972222225</v>
      </c>
      <c r="Q3278">
        <f t="shared" si="103"/>
        <v>2015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8279</v>
      </c>
      <c r="O3279" t="s">
        <v>8280</v>
      </c>
      <c r="P3279" s="10">
        <f t="shared" si="102"/>
        <v>41961.724606481483</v>
      </c>
      <c r="Q3279">
        <f t="shared" si="103"/>
        <v>2015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8279</v>
      </c>
      <c r="O3280" t="s">
        <v>8280</v>
      </c>
      <c r="P3280" s="10">
        <f t="shared" si="102"/>
        <v>42154.848414351851</v>
      </c>
      <c r="Q3280">
        <f t="shared" si="103"/>
        <v>2015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8279</v>
      </c>
      <c r="O3281" t="s">
        <v>8280</v>
      </c>
      <c r="P3281" s="10">
        <f t="shared" si="102"/>
        <v>42461.06086805556</v>
      </c>
      <c r="Q3281">
        <f t="shared" si="103"/>
        <v>2015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8279</v>
      </c>
      <c r="O3282" t="s">
        <v>8280</v>
      </c>
      <c r="P3282" s="10">
        <f t="shared" si="102"/>
        <v>42156.208333333328</v>
      </c>
      <c r="Q3282">
        <f t="shared" si="103"/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8279</v>
      </c>
      <c r="O3283" t="s">
        <v>8280</v>
      </c>
      <c r="P3283" s="10">
        <f t="shared" si="102"/>
        <v>42249.019733796296</v>
      </c>
      <c r="Q3283">
        <f t="shared" si="103"/>
        <v>2015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8279</v>
      </c>
      <c r="O3284" t="s">
        <v>8280</v>
      </c>
      <c r="P3284" s="10">
        <f t="shared" si="102"/>
        <v>42489.19430555556</v>
      </c>
      <c r="Q3284">
        <f t="shared" si="103"/>
        <v>2015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8279</v>
      </c>
      <c r="O3285" t="s">
        <v>8280</v>
      </c>
      <c r="P3285" s="10">
        <f t="shared" si="102"/>
        <v>42410.875</v>
      </c>
      <c r="Q3285">
        <f t="shared" si="103"/>
        <v>2015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8279</v>
      </c>
      <c r="O3286" t="s">
        <v>8280</v>
      </c>
      <c r="P3286" s="10">
        <f t="shared" si="102"/>
        <v>42398.249305555553</v>
      </c>
      <c r="Q3286">
        <f t="shared" si="103"/>
        <v>2015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8279</v>
      </c>
      <c r="O3287" t="s">
        <v>8280</v>
      </c>
      <c r="P3287" s="10">
        <f t="shared" si="102"/>
        <v>42794.208333333328</v>
      </c>
      <c r="Q3287">
        <f t="shared" si="103"/>
        <v>2015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8279</v>
      </c>
      <c r="O3288" t="s">
        <v>8280</v>
      </c>
      <c r="P3288" s="10">
        <f t="shared" si="102"/>
        <v>42597.840069444443</v>
      </c>
      <c r="Q3288">
        <f t="shared" si="103"/>
        <v>2015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8279</v>
      </c>
      <c r="O3289" t="s">
        <v>8280</v>
      </c>
      <c r="P3289" s="10">
        <f t="shared" si="102"/>
        <v>42336.750324074077</v>
      </c>
      <c r="Q3289">
        <f t="shared" si="103"/>
        <v>2015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8279</v>
      </c>
      <c r="O3290" t="s">
        <v>8280</v>
      </c>
      <c r="P3290" s="10">
        <f t="shared" si="102"/>
        <v>42541.958333333328</v>
      </c>
      <c r="Q3290">
        <f t="shared" si="103"/>
        <v>2015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8279</v>
      </c>
      <c r="O3291" t="s">
        <v>8280</v>
      </c>
      <c r="P3291" s="10">
        <f t="shared" si="102"/>
        <v>42786.368078703701</v>
      </c>
      <c r="Q3291">
        <f t="shared" si="103"/>
        <v>2015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8279</v>
      </c>
      <c r="O3292" t="s">
        <v>8280</v>
      </c>
      <c r="P3292" s="10">
        <f t="shared" si="102"/>
        <v>42805.51494212963</v>
      </c>
      <c r="Q3292">
        <f t="shared" si="103"/>
        <v>2015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8279</v>
      </c>
      <c r="O3293" t="s">
        <v>8280</v>
      </c>
      <c r="P3293" s="10">
        <f t="shared" si="102"/>
        <v>42264.165972222225</v>
      </c>
      <c r="Q3293">
        <f t="shared" si="103"/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8279</v>
      </c>
      <c r="O3294" t="s">
        <v>8280</v>
      </c>
      <c r="P3294" s="10">
        <f t="shared" si="102"/>
        <v>42342.811898148153</v>
      </c>
      <c r="Q3294">
        <f t="shared" si="103"/>
        <v>2015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8279</v>
      </c>
      <c r="O3295" t="s">
        <v>8280</v>
      </c>
      <c r="P3295" s="10">
        <f t="shared" si="102"/>
        <v>42798.425370370373</v>
      </c>
      <c r="Q3295">
        <f t="shared" si="103"/>
        <v>2015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8279</v>
      </c>
      <c r="O3296" t="s">
        <v>8280</v>
      </c>
      <c r="P3296" s="10">
        <f t="shared" si="102"/>
        <v>42171.541134259256</v>
      </c>
      <c r="Q3296">
        <f t="shared" si="103"/>
        <v>2015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8279</v>
      </c>
      <c r="O3297" t="s">
        <v>8280</v>
      </c>
      <c r="P3297" s="10">
        <f t="shared" si="102"/>
        <v>42639.442465277782</v>
      </c>
      <c r="Q3297">
        <f t="shared" si="103"/>
        <v>2015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8279</v>
      </c>
      <c r="O3298" t="s">
        <v>8280</v>
      </c>
      <c r="P3298" s="10">
        <f t="shared" si="102"/>
        <v>42330.916666666672</v>
      </c>
      <c r="Q3298">
        <f t="shared" si="103"/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8279</v>
      </c>
      <c r="O3299" t="s">
        <v>8280</v>
      </c>
      <c r="P3299" s="10">
        <f t="shared" si="102"/>
        <v>42212.957638888889</v>
      </c>
      <c r="Q3299">
        <f t="shared" si="103"/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8279</v>
      </c>
      <c r="O3300" t="s">
        <v>8280</v>
      </c>
      <c r="P3300" s="10">
        <f t="shared" si="102"/>
        <v>42260</v>
      </c>
      <c r="Q3300">
        <f t="shared" si="103"/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8279</v>
      </c>
      <c r="O3301" t="s">
        <v>8280</v>
      </c>
      <c r="P3301" s="10">
        <f t="shared" si="102"/>
        <v>42291.917395833334</v>
      </c>
      <c r="Q3301">
        <f t="shared" si="103"/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8279</v>
      </c>
      <c r="O3302" t="s">
        <v>8280</v>
      </c>
      <c r="P3302" s="10">
        <f t="shared" si="102"/>
        <v>42123.743773148148</v>
      </c>
      <c r="Q3302">
        <f t="shared" si="103"/>
        <v>2015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8279</v>
      </c>
      <c r="O3303" t="s">
        <v>8280</v>
      </c>
      <c r="P3303" s="10">
        <f t="shared" si="102"/>
        <v>42583.290972222225</v>
      </c>
      <c r="Q3303">
        <f t="shared" si="103"/>
        <v>2015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8279</v>
      </c>
      <c r="O3304" t="s">
        <v>8280</v>
      </c>
      <c r="P3304" s="10">
        <f t="shared" si="102"/>
        <v>42711.35157407407</v>
      </c>
      <c r="Q3304">
        <f t="shared" si="103"/>
        <v>2015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8279</v>
      </c>
      <c r="O3305" t="s">
        <v>8280</v>
      </c>
      <c r="P3305" s="10">
        <f t="shared" si="102"/>
        <v>42091.609768518523</v>
      </c>
      <c r="Q3305">
        <f t="shared" si="103"/>
        <v>2015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8279</v>
      </c>
      <c r="O3306" t="s">
        <v>8280</v>
      </c>
      <c r="P3306" s="10">
        <f t="shared" si="102"/>
        <v>42726.624444444446</v>
      </c>
      <c r="Q3306">
        <f t="shared" si="103"/>
        <v>2015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8279</v>
      </c>
      <c r="O3307" t="s">
        <v>8280</v>
      </c>
      <c r="P3307" s="10">
        <f t="shared" si="102"/>
        <v>42216.855879629627</v>
      </c>
      <c r="Q3307">
        <f t="shared" si="103"/>
        <v>2015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8279</v>
      </c>
      <c r="O3308" t="s">
        <v>8280</v>
      </c>
      <c r="P3308" s="10">
        <f t="shared" si="102"/>
        <v>42531.125</v>
      </c>
      <c r="Q3308">
        <f t="shared" si="103"/>
        <v>2015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8279</v>
      </c>
      <c r="O3309" t="s">
        <v>8280</v>
      </c>
      <c r="P3309" s="10">
        <f t="shared" si="102"/>
        <v>42505.057164351849</v>
      </c>
      <c r="Q3309">
        <f t="shared" si="103"/>
        <v>2015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8279</v>
      </c>
      <c r="O3310" t="s">
        <v>8280</v>
      </c>
      <c r="P3310" s="10">
        <f t="shared" si="102"/>
        <v>42473.876909722225</v>
      </c>
      <c r="Q3310">
        <f t="shared" si="103"/>
        <v>2015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8279</v>
      </c>
      <c r="O3311" t="s">
        <v>8280</v>
      </c>
      <c r="P3311" s="10">
        <f t="shared" si="102"/>
        <v>42659.650208333333</v>
      </c>
      <c r="Q3311">
        <f t="shared" si="103"/>
        <v>2015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8279</v>
      </c>
      <c r="O3312" t="s">
        <v>8280</v>
      </c>
      <c r="P3312" s="10">
        <f t="shared" si="102"/>
        <v>42283.928530092591</v>
      </c>
      <c r="Q3312">
        <f t="shared" si="103"/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8279</v>
      </c>
      <c r="O3313" t="s">
        <v>8280</v>
      </c>
      <c r="P3313" s="10">
        <f t="shared" si="102"/>
        <v>42294.29178240741</v>
      </c>
      <c r="Q3313">
        <f t="shared" si="103"/>
        <v>2015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8279</v>
      </c>
      <c r="O3314" t="s">
        <v>8280</v>
      </c>
      <c r="P3314" s="10">
        <f t="shared" si="102"/>
        <v>42685.916666666672</v>
      </c>
      <c r="Q3314">
        <f t="shared" si="103"/>
        <v>2015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8279</v>
      </c>
      <c r="O3315" t="s">
        <v>8280</v>
      </c>
      <c r="P3315" s="10">
        <f t="shared" si="102"/>
        <v>42396.041666666672</v>
      </c>
      <c r="Q3315">
        <f t="shared" si="103"/>
        <v>2015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8279</v>
      </c>
      <c r="O3316" t="s">
        <v>8280</v>
      </c>
      <c r="P3316" s="10">
        <f t="shared" si="102"/>
        <v>42132.836805555555</v>
      </c>
      <c r="Q3316">
        <f t="shared" si="103"/>
        <v>2015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8279</v>
      </c>
      <c r="O3317" t="s">
        <v>8280</v>
      </c>
      <c r="P3317" s="10">
        <f t="shared" si="102"/>
        <v>42496.303715277783</v>
      </c>
      <c r="Q3317">
        <f t="shared" si="103"/>
        <v>2015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8279</v>
      </c>
      <c r="O3318" t="s">
        <v>8280</v>
      </c>
      <c r="P3318" s="10">
        <f t="shared" si="102"/>
        <v>41859.57916666667</v>
      </c>
      <c r="Q3318">
        <f t="shared" si="103"/>
        <v>2015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8279</v>
      </c>
      <c r="O3319" t="s">
        <v>8280</v>
      </c>
      <c r="P3319" s="10">
        <f t="shared" si="102"/>
        <v>42529.039629629624</v>
      </c>
      <c r="Q3319">
        <f t="shared" si="103"/>
        <v>2015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8279</v>
      </c>
      <c r="O3320" t="s">
        <v>8280</v>
      </c>
      <c r="P3320" s="10">
        <f t="shared" si="102"/>
        <v>42471.104166666672</v>
      </c>
      <c r="Q3320">
        <f t="shared" si="103"/>
        <v>2015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8279</v>
      </c>
      <c r="O3321" t="s">
        <v>8280</v>
      </c>
      <c r="P3321" s="10">
        <f t="shared" si="102"/>
        <v>42035.585486111115</v>
      </c>
      <c r="Q3321">
        <f t="shared" si="103"/>
        <v>2015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8279</v>
      </c>
      <c r="O3322" t="s">
        <v>8280</v>
      </c>
      <c r="P3322" s="10">
        <f t="shared" si="102"/>
        <v>42543.045798611114</v>
      </c>
      <c r="Q3322">
        <f t="shared" si="103"/>
        <v>2015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8279</v>
      </c>
      <c r="O3323" t="s">
        <v>8280</v>
      </c>
      <c r="P3323" s="10">
        <f t="shared" si="102"/>
        <v>41928.165972222225</v>
      </c>
      <c r="Q3323">
        <f t="shared" si="103"/>
        <v>2015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8279</v>
      </c>
      <c r="O3324" t="s">
        <v>8280</v>
      </c>
      <c r="P3324" s="10">
        <f t="shared" si="102"/>
        <v>42543.163194444445</v>
      </c>
      <c r="Q3324">
        <f t="shared" si="103"/>
        <v>2015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8279</v>
      </c>
      <c r="O3325" t="s">
        <v>8280</v>
      </c>
      <c r="P3325" s="10">
        <f t="shared" si="102"/>
        <v>42638.36583333333</v>
      </c>
      <c r="Q3325">
        <f t="shared" si="103"/>
        <v>2015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8279</v>
      </c>
      <c r="O3326" t="s">
        <v>8280</v>
      </c>
      <c r="P3326" s="10">
        <f t="shared" si="102"/>
        <v>42526.58321759259</v>
      </c>
      <c r="Q3326">
        <f t="shared" si="103"/>
        <v>2015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8279</v>
      </c>
      <c r="O3327" t="s">
        <v>8280</v>
      </c>
      <c r="P3327" s="10">
        <f t="shared" si="102"/>
        <v>42099.743946759263</v>
      </c>
      <c r="Q3327">
        <f t="shared" si="103"/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8279</v>
      </c>
      <c r="O3328" t="s">
        <v>8280</v>
      </c>
      <c r="P3328" s="10">
        <f t="shared" si="102"/>
        <v>42071.67251157407</v>
      </c>
      <c r="Q3328">
        <f t="shared" si="103"/>
        <v>2015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8279</v>
      </c>
      <c r="O3329" t="s">
        <v>8280</v>
      </c>
      <c r="P3329" s="10">
        <f t="shared" si="102"/>
        <v>42498.374606481477</v>
      </c>
      <c r="Q3329">
        <f t="shared" si="103"/>
        <v>2015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8279</v>
      </c>
      <c r="O3330" t="s">
        <v>8280</v>
      </c>
      <c r="P3330" s="10">
        <f t="shared" si="102"/>
        <v>41825.041666666664</v>
      </c>
      <c r="Q3330">
        <f t="shared" si="103"/>
        <v>2015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8279</v>
      </c>
      <c r="O3331" t="s">
        <v>8280</v>
      </c>
      <c r="P3331" s="10">
        <f t="shared" ref="P3331:P3394" si="104">(((I3331/60)/60)/24)+DATE(1970,1,1)</f>
        <v>41847.958333333336</v>
      </c>
      <c r="Q3331">
        <f t="shared" ref="Q3331:Q3394" si="105">YEAR(42208.125)</f>
        <v>2015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8279</v>
      </c>
      <c r="O3332" t="s">
        <v>8280</v>
      </c>
      <c r="P3332" s="10">
        <f t="shared" si="104"/>
        <v>42095.845694444448</v>
      </c>
      <c r="Q3332">
        <f t="shared" si="105"/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8279</v>
      </c>
      <c r="O3333" t="s">
        <v>8280</v>
      </c>
      <c r="P3333" s="10">
        <f t="shared" si="104"/>
        <v>42283.697754629626</v>
      </c>
      <c r="Q3333">
        <f t="shared" si="105"/>
        <v>2015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8279</v>
      </c>
      <c r="O3334" t="s">
        <v>8280</v>
      </c>
      <c r="P3334" s="10">
        <f t="shared" si="104"/>
        <v>41839.860300925924</v>
      </c>
      <c r="Q3334">
        <f t="shared" si="105"/>
        <v>2015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8279</v>
      </c>
      <c r="O3335" t="s">
        <v>8280</v>
      </c>
      <c r="P3335" s="10">
        <f t="shared" si="104"/>
        <v>42170.676851851851</v>
      </c>
      <c r="Q3335">
        <f t="shared" si="105"/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8279</v>
      </c>
      <c r="O3336" t="s">
        <v>8280</v>
      </c>
      <c r="P3336" s="10">
        <f t="shared" si="104"/>
        <v>42215.521087962959</v>
      </c>
      <c r="Q3336">
        <f t="shared" si="105"/>
        <v>2015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8279</v>
      </c>
      <c r="O3337" t="s">
        <v>8280</v>
      </c>
      <c r="P3337" s="10">
        <f t="shared" si="104"/>
        <v>41854.958333333336</v>
      </c>
      <c r="Q3337">
        <f t="shared" si="105"/>
        <v>2015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8279</v>
      </c>
      <c r="O3338" t="s">
        <v>8280</v>
      </c>
      <c r="P3338" s="10">
        <f t="shared" si="104"/>
        <v>42465.35701388889</v>
      </c>
      <c r="Q3338">
        <f t="shared" si="105"/>
        <v>2015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8279</v>
      </c>
      <c r="O3339" t="s">
        <v>8280</v>
      </c>
      <c r="P3339" s="10">
        <f t="shared" si="104"/>
        <v>41922.875</v>
      </c>
      <c r="Q3339">
        <f t="shared" si="105"/>
        <v>2015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8279</v>
      </c>
      <c r="O3340" t="s">
        <v>8280</v>
      </c>
      <c r="P3340" s="10">
        <f t="shared" si="104"/>
        <v>42790.574999999997</v>
      </c>
      <c r="Q3340">
        <f t="shared" si="105"/>
        <v>2015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8279</v>
      </c>
      <c r="O3341" t="s">
        <v>8280</v>
      </c>
      <c r="P3341" s="10">
        <f t="shared" si="104"/>
        <v>42579.665717592594</v>
      </c>
      <c r="Q3341">
        <f t="shared" si="105"/>
        <v>2015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8279</v>
      </c>
      <c r="O3342" t="s">
        <v>8280</v>
      </c>
      <c r="P3342" s="10">
        <f t="shared" si="104"/>
        <v>42710.974004629628</v>
      </c>
      <c r="Q3342">
        <f t="shared" si="105"/>
        <v>2015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8279</v>
      </c>
      <c r="O3343" t="s">
        <v>8280</v>
      </c>
      <c r="P3343" s="10">
        <f t="shared" si="104"/>
        <v>42533.708333333328</v>
      </c>
      <c r="Q3343">
        <f t="shared" si="105"/>
        <v>2015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8279</v>
      </c>
      <c r="O3344" t="s">
        <v>8280</v>
      </c>
      <c r="P3344" s="10">
        <f t="shared" si="104"/>
        <v>42095.207638888889</v>
      </c>
      <c r="Q3344">
        <f t="shared" si="105"/>
        <v>2015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8279</v>
      </c>
      <c r="O3345" t="s">
        <v>8280</v>
      </c>
      <c r="P3345" s="10">
        <f t="shared" si="104"/>
        <v>42473.554166666669</v>
      </c>
      <c r="Q3345">
        <f t="shared" si="105"/>
        <v>2015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8279</v>
      </c>
      <c r="O3346" t="s">
        <v>8280</v>
      </c>
      <c r="P3346" s="10">
        <f t="shared" si="104"/>
        <v>41881.200150462959</v>
      </c>
      <c r="Q3346">
        <f t="shared" si="105"/>
        <v>2015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8279</v>
      </c>
      <c r="O3347" t="s">
        <v>8280</v>
      </c>
      <c r="P3347" s="10">
        <f t="shared" si="104"/>
        <v>42112.025694444441</v>
      </c>
      <c r="Q3347">
        <f t="shared" si="105"/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8279</v>
      </c>
      <c r="O3348" t="s">
        <v>8280</v>
      </c>
      <c r="P3348" s="10">
        <f t="shared" si="104"/>
        <v>42061.024421296301</v>
      </c>
      <c r="Q3348">
        <f t="shared" si="105"/>
        <v>2015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8279</v>
      </c>
      <c r="O3349" t="s">
        <v>8280</v>
      </c>
      <c r="P3349" s="10">
        <f t="shared" si="104"/>
        <v>42498.875</v>
      </c>
      <c r="Q3349">
        <f t="shared" si="105"/>
        <v>2015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8279</v>
      </c>
      <c r="O3350" t="s">
        <v>8280</v>
      </c>
      <c r="P3350" s="10">
        <f t="shared" si="104"/>
        <v>42490.165972222225</v>
      </c>
      <c r="Q3350">
        <f t="shared" si="105"/>
        <v>2015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8279</v>
      </c>
      <c r="O3351" t="s">
        <v>8280</v>
      </c>
      <c r="P3351" s="10">
        <f t="shared" si="104"/>
        <v>42534.708333333328</v>
      </c>
      <c r="Q3351">
        <f t="shared" si="105"/>
        <v>2015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8279</v>
      </c>
      <c r="O3352" t="s">
        <v>8280</v>
      </c>
      <c r="P3352" s="10">
        <f t="shared" si="104"/>
        <v>42337.958333333328</v>
      </c>
      <c r="Q3352">
        <f t="shared" si="105"/>
        <v>2015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8279</v>
      </c>
      <c r="O3353" t="s">
        <v>8280</v>
      </c>
      <c r="P3353" s="10">
        <f t="shared" si="104"/>
        <v>41843.458333333336</v>
      </c>
      <c r="Q3353">
        <f t="shared" si="105"/>
        <v>2015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8279</v>
      </c>
      <c r="O3354" t="s">
        <v>8280</v>
      </c>
      <c r="P3354" s="10">
        <f t="shared" si="104"/>
        <v>42552.958333333328</v>
      </c>
      <c r="Q3354">
        <f t="shared" si="105"/>
        <v>2015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8279</v>
      </c>
      <c r="O3355" t="s">
        <v>8280</v>
      </c>
      <c r="P3355" s="10">
        <f t="shared" si="104"/>
        <v>42492.958333333328</v>
      </c>
      <c r="Q3355">
        <f t="shared" si="105"/>
        <v>2015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8279</v>
      </c>
      <c r="O3356" t="s">
        <v>8280</v>
      </c>
      <c r="P3356" s="10">
        <f t="shared" si="104"/>
        <v>42306.167361111111</v>
      </c>
      <c r="Q3356">
        <f t="shared" si="105"/>
        <v>2015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8279</v>
      </c>
      <c r="O3357" t="s">
        <v>8280</v>
      </c>
      <c r="P3357" s="10">
        <f t="shared" si="104"/>
        <v>42500.470138888893</v>
      </c>
      <c r="Q3357">
        <f t="shared" si="105"/>
        <v>2015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8279</v>
      </c>
      <c r="O3358" t="s">
        <v>8280</v>
      </c>
      <c r="P3358" s="10">
        <f t="shared" si="104"/>
        <v>42566.815648148149</v>
      </c>
      <c r="Q3358">
        <f t="shared" si="105"/>
        <v>2015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8279</v>
      </c>
      <c r="O3359" t="s">
        <v>8280</v>
      </c>
      <c r="P3359" s="10">
        <f t="shared" si="104"/>
        <v>41852.417939814812</v>
      </c>
      <c r="Q3359">
        <f t="shared" si="105"/>
        <v>2015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8279</v>
      </c>
      <c r="O3360" t="s">
        <v>8280</v>
      </c>
      <c r="P3360" s="10">
        <f t="shared" si="104"/>
        <v>41962.352766203709</v>
      </c>
      <c r="Q3360">
        <f t="shared" si="105"/>
        <v>2015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8279</v>
      </c>
      <c r="O3361" t="s">
        <v>8280</v>
      </c>
      <c r="P3361" s="10">
        <f t="shared" si="104"/>
        <v>42791.057106481487</v>
      </c>
      <c r="Q3361">
        <f t="shared" si="105"/>
        <v>2015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8279</v>
      </c>
      <c r="O3362" t="s">
        <v>8280</v>
      </c>
      <c r="P3362" s="10">
        <f t="shared" si="104"/>
        <v>42718.665972222225</v>
      </c>
      <c r="Q3362">
        <f t="shared" si="105"/>
        <v>2015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8279</v>
      </c>
      <c r="O3363" t="s">
        <v>8280</v>
      </c>
      <c r="P3363" s="10">
        <f t="shared" si="104"/>
        <v>41883.665972222225</v>
      </c>
      <c r="Q3363">
        <f t="shared" si="105"/>
        <v>2015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8279</v>
      </c>
      <c r="O3364" t="s">
        <v>8280</v>
      </c>
      <c r="P3364" s="10">
        <f t="shared" si="104"/>
        <v>42070.204861111109</v>
      </c>
      <c r="Q3364">
        <f t="shared" si="105"/>
        <v>2015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8279</v>
      </c>
      <c r="O3365" t="s">
        <v>8280</v>
      </c>
      <c r="P3365" s="10">
        <f t="shared" si="104"/>
        <v>41870.666666666664</v>
      </c>
      <c r="Q3365">
        <f t="shared" si="105"/>
        <v>2015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8279</v>
      </c>
      <c r="O3366" t="s">
        <v>8280</v>
      </c>
      <c r="P3366" s="10">
        <f t="shared" si="104"/>
        <v>42444.875</v>
      </c>
      <c r="Q3366">
        <f t="shared" si="105"/>
        <v>2015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8279</v>
      </c>
      <c r="O3367" t="s">
        <v>8280</v>
      </c>
      <c r="P3367" s="10">
        <f t="shared" si="104"/>
        <v>42351.101759259262</v>
      </c>
      <c r="Q3367">
        <f t="shared" si="105"/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8279</v>
      </c>
      <c r="O3368" t="s">
        <v>8280</v>
      </c>
      <c r="P3368" s="10">
        <f t="shared" si="104"/>
        <v>42137.067557870367</v>
      </c>
      <c r="Q3368">
        <f t="shared" si="105"/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8279</v>
      </c>
      <c r="O3369" t="s">
        <v>8280</v>
      </c>
      <c r="P3369" s="10">
        <f t="shared" si="104"/>
        <v>42217.933958333335</v>
      </c>
      <c r="Q3369">
        <f t="shared" si="105"/>
        <v>2015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8279</v>
      </c>
      <c r="O3370" t="s">
        <v>8280</v>
      </c>
      <c r="P3370" s="10">
        <f t="shared" si="104"/>
        <v>42005.208333333328</v>
      </c>
      <c r="Q3370">
        <f t="shared" si="105"/>
        <v>2015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8279</v>
      </c>
      <c r="O3371" t="s">
        <v>8280</v>
      </c>
      <c r="P3371" s="10">
        <f t="shared" si="104"/>
        <v>42750.041435185187</v>
      </c>
      <c r="Q3371">
        <f t="shared" si="105"/>
        <v>2015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8279</v>
      </c>
      <c r="O3372" t="s">
        <v>8280</v>
      </c>
      <c r="P3372" s="10">
        <f t="shared" si="104"/>
        <v>42721.333333333328</v>
      </c>
      <c r="Q3372">
        <f t="shared" si="105"/>
        <v>2015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8279</v>
      </c>
      <c r="O3373" t="s">
        <v>8280</v>
      </c>
      <c r="P3373" s="10">
        <f t="shared" si="104"/>
        <v>42340.874594907407</v>
      </c>
      <c r="Q3373">
        <f t="shared" si="105"/>
        <v>2015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8279</v>
      </c>
      <c r="O3374" t="s">
        <v>8280</v>
      </c>
      <c r="P3374" s="10">
        <f t="shared" si="104"/>
        <v>41876.207638888889</v>
      </c>
      <c r="Q3374">
        <f t="shared" si="105"/>
        <v>2015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8279</v>
      </c>
      <c r="O3375" t="s">
        <v>8280</v>
      </c>
      <c r="P3375" s="10">
        <f t="shared" si="104"/>
        <v>42203.666666666672</v>
      </c>
      <c r="Q3375">
        <f t="shared" si="105"/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8279</v>
      </c>
      <c r="O3376" t="s">
        <v>8280</v>
      </c>
      <c r="P3376" s="10">
        <f t="shared" si="104"/>
        <v>42305.731666666667</v>
      </c>
      <c r="Q3376">
        <f t="shared" si="105"/>
        <v>2015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8279</v>
      </c>
      <c r="O3377" t="s">
        <v>8280</v>
      </c>
      <c r="P3377" s="10">
        <f t="shared" si="104"/>
        <v>41777.610798611109</v>
      </c>
      <c r="Q3377">
        <f t="shared" si="105"/>
        <v>2015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8279</v>
      </c>
      <c r="O3378" t="s">
        <v>8280</v>
      </c>
      <c r="P3378" s="10">
        <f t="shared" si="104"/>
        <v>42119.659652777773</v>
      </c>
      <c r="Q3378">
        <f t="shared" si="105"/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8279</v>
      </c>
      <c r="O3379" t="s">
        <v>8280</v>
      </c>
      <c r="P3379" s="10">
        <f t="shared" si="104"/>
        <v>42083.705555555556</v>
      </c>
      <c r="Q3379">
        <f t="shared" si="105"/>
        <v>2015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8279</v>
      </c>
      <c r="O3380" t="s">
        <v>8280</v>
      </c>
      <c r="P3380" s="10">
        <f t="shared" si="104"/>
        <v>41882.547222222223</v>
      </c>
      <c r="Q3380">
        <f t="shared" si="105"/>
        <v>2015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8279</v>
      </c>
      <c r="O3381" t="s">
        <v>8280</v>
      </c>
      <c r="P3381" s="10">
        <f t="shared" si="104"/>
        <v>42242.958333333328</v>
      </c>
      <c r="Q3381">
        <f t="shared" si="105"/>
        <v>2015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8279</v>
      </c>
      <c r="O3382" t="s">
        <v>8280</v>
      </c>
      <c r="P3382" s="10">
        <f t="shared" si="104"/>
        <v>41972.995115740734</v>
      </c>
      <c r="Q3382">
        <f t="shared" si="105"/>
        <v>2015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8279</v>
      </c>
      <c r="O3383" t="s">
        <v>8280</v>
      </c>
      <c r="P3383" s="10">
        <f t="shared" si="104"/>
        <v>42074.143321759257</v>
      </c>
      <c r="Q3383">
        <f t="shared" si="105"/>
        <v>2015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8279</v>
      </c>
      <c r="O3384" t="s">
        <v>8280</v>
      </c>
      <c r="P3384" s="10">
        <f t="shared" si="104"/>
        <v>42583.957638888889</v>
      </c>
      <c r="Q3384">
        <f t="shared" si="105"/>
        <v>2015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8279</v>
      </c>
      <c r="O3385" t="s">
        <v>8280</v>
      </c>
      <c r="P3385" s="10">
        <f t="shared" si="104"/>
        <v>42544.782638888893</v>
      </c>
      <c r="Q3385">
        <f t="shared" si="105"/>
        <v>2015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8279</v>
      </c>
      <c r="O3386" t="s">
        <v>8280</v>
      </c>
      <c r="P3386" s="10">
        <f t="shared" si="104"/>
        <v>42329.125</v>
      </c>
      <c r="Q3386">
        <f t="shared" si="105"/>
        <v>2015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8279</v>
      </c>
      <c r="O3387" t="s">
        <v>8280</v>
      </c>
      <c r="P3387" s="10">
        <f t="shared" si="104"/>
        <v>41983.8675</v>
      </c>
      <c r="Q3387">
        <f t="shared" si="105"/>
        <v>2015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8279</v>
      </c>
      <c r="O3388" t="s">
        <v>8280</v>
      </c>
      <c r="P3388" s="10">
        <f t="shared" si="104"/>
        <v>41976.644745370373</v>
      </c>
      <c r="Q3388">
        <f t="shared" si="105"/>
        <v>2015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8279</v>
      </c>
      <c r="O3389" t="s">
        <v>8280</v>
      </c>
      <c r="P3389" s="10">
        <f t="shared" si="104"/>
        <v>41987.762592592597</v>
      </c>
      <c r="Q3389">
        <f t="shared" si="105"/>
        <v>2015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8279</v>
      </c>
      <c r="O3390" t="s">
        <v>8280</v>
      </c>
      <c r="P3390" s="10">
        <f t="shared" si="104"/>
        <v>42173.461122685185</v>
      </c>
      <c r="Q3390">
        <f t="shared" si="105"/>
        <v>2015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8279</v>
      </c>
      <c r="O3391" t="s">
        <v>8280</v>
      </c>
      <c r="P3391" s="10">
        <f t="shared" si="104"/>
        <v>42524.563449074078</v>
      </c>
      <c r="Q3391">
        <f t="shared" si="105"/>
        <v>2015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8279</v>
      </c>
      <c r="O3392" t="s">
        <v>8280</v>
      </c>
      <c r="P3392" s="10">
        <f t="shared" si="104"/>
        <v>41830.774826388886</v>
      </c>
      <c r="Q3392">
        <f t="shared" si="105"/>
        <v>2015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8279</v>
      </c>
      <c r="O3393" t="s">
        <v>8280</v>
      </c>
      <c r="P3393" s="10">
        <f t="shared" si="104"/>
        <v>41859.936111111114</v>
      </c>
      <c r="Q3393">
        <f t="shared" si="105"/>
        <v>2015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8279</v>
      </c>
      <c r="O3394" t="s">
        <v>8280</v>
      </c>
      <c r="P3394" s="10">
        <f t="shared" si="104"/>
        <v>42496.845543981486</v>
      </c>
      <c r="Q3394">
        <f t="shared" si="105"/>
        <v>2015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8279</v>
      </c>
      <c r="O3395" t="s">
        <v>8280</v>
      </c>
      <c r="P3395" s="10">
        <f t="shared" ref="P3395:P3458" si="106">(((I3395/60)/60)/24)+DATE(1970,1,1)</f>
        <v>41949.031944444447</v>
      </c>
      <c r="Q3395">
        <f t="shared" ref="Q3395:Q3458" si="107">YEAR(42208.125)</f>
        <v>2015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8279</v>
      </c>
      <c r="O3396" t="s">
        <v>8280</v>
      </c>
      <c r="P3396" s="10">
        <f t="shared" si="106"/>
        <v>41847.59542824074</v>
      </c>
      <c r="Q3396">
        <f t="shared" si="107"/>
        <v>2015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8279</v>
      </c>
      <c r="O3397" t="s">
        <v>8280</v>
      </c>
      <c r="P3397" s="10">
        <f t="shared" si="106"/>
        <v>42154.756944444445</v>
      </c>
      <c r="Q3397">
        <f t="shared" si="107"/>
        <v>2015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8279</v>
      </c>
      <c r="O3398" t="s">
        <v>8280</v>
      </c>
      <c r="P3398" s="10">
        <f t="shared" si="106"/>
        <v>41791.165972222225</v>
      </c>
      <c r="Q3398">
        <f t="shared" si="107"/>
        <v>2015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8279</v>
      </c>
      <c r="O3399" t="s">
        <v>8280</v>
      </c>
      <c r="P3399" s="10">
        <f t="shared" si="106"/>
        <v>42418.916666666672</v>
      </c>
      <c r="Q3399">
        <f t="shared" si="107"/>
        <v>2015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8279</v>
      </c>
      <c r="O3400" t="s">
        <v>8280</v>
      </c>
      <c r="P3400" s="10">
        <f t="shared" si="106"/>
        <v>41964.708333333328</v>
      </c>
      <c r="Q3400">
        <f t="shared" si="107"/>
        <v>2015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8279</v>
      </c>
      <c r="O3401" t="s">
        <v>8280</v>
      </c>
      <c r="P3401" s="10">
        <f t="shared" si="106"/>
        <v>42056.920428240745</v>
      </c>
      <c r="Q3401">
        <f t="shared" si="107"/>
        <v>2015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8279</v>
      </c>
      <c r="O3402" t="s">
        <v>8280</v>
      </c>
      <c r="P3402" s="10">
        <f t="shared" si="106"/>
        <v>41879.953865740739</v>
      </c>
      <c r="Q3402">
        <f t="shared" si="107"/>
        <v>2015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8279</v>
      </c>
      <c r="O3403" t="s">
        <v>8280</v>
      </c>
      <c r="P3403" s="10">
        <f t="shared" si="106"/>
        <v>42223.723912037036</v>
      </c>
      <c r="Q3403">
        <f t="shared" si="107"/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8279</v>
      </c>
      <c r="O3404" t="s">
        <v>8280</v>
      </c>
      <c r="P3404" s="10">
        <f t="shared" si="106"/>
        <v>42320.104861111111</v>
      </c>
      <c r="Q3404">
        <f t="shared" si="107"/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8279</v>
      </c>
      <c r="O3405" t="s">
        <v>8280</v>
      </c>
      <c r="P3405" s="10">
        <f t="shared" si="106"/>
        <v>42180.462083333332</v>
      </c>
      <c r="Q3405">
        <f t="shared" si="107"/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8279</v>
      </c>
      <c r="O3406" t="s">
        <v>8280</v>
      </c>
      <c r="P3406" s="10">
        <f t="shared" si="106"/>
        <v>42172.503495370373</v>
      </c>
      <c r="Q3406">
        <f t="shared" si="107"/>
        <v>2015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8279</v>
      </c>
      <c r="O3407" t="s">
        <v>8280</v>
      </c>
      <c r="P3407" s="10">
        <f t="shared" si="106"/>
        <v>42430.999305555553</v>
      </c>
      <c r="Q3407">
        <f t="shared" si="107"/>
        <v>2015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8279</v>
      </c>
      <c r="O3408" t="s">
        <v>8280</v>
      </c>
      <c r="P3408" s="10">
        <f t="shared" si="106"/>
        <v>41836.492777777778</v>
      </c>
      <c r="Q3408">
        <f t="shared" si="107"/>
        <v>2015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8279</v>
      </c>
      <c r="O3409" t="s">
        <v>8280</v>
      </c>
      <c r="P3409" s="10">
        <f t="shared" si="106"/>
        <v>41826.422326388885</v>
      </c>
      <c r="Q3409">
        <f t="shared" si="107"/>
        <v>2015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8279</v>
      </c>
      <c r="O3410" t="s">
        <v>8280</v>
      </c>
      <c r="P3410" s="10">
        <f t="shared" si="106"/>
        <v>41838.991944444446</v>
      </c>
      <c r="Q3410">
        <f t="shared" si="107"/>
        <v>2015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8279</v>
      </c>
      <c r="O3411" t="s">
        <v>8280</v>
      </c>
      <c r="P3411" s="10">
        <f t="shared" si="106"/>
        <v>42582.873611111107</v>
      </c>
      <c r="Q3411">
        <f t="shared" si="107"/>
        <v>2015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8279</v>
      </c>
      <c r="O3412" t="s">
        <v>8280</v>
      </c>
      <c r="P3412" s="10">
        <f t="shared" si="106"/>
        <v>42527.291666666672</v>
      </c>
      <c r="Q3412">
        <f t="shared" si="107"/>
        <v>2015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8279</v>
      </c>
      <c r="O3413" t="s">
        <v>8280</v>
      </c>
      <c r="P3413" s="10">
        <f t="shared" si="106"/>
        <v>42285.022824074069</v>
      </c>
      <c r="Q3413">
        <f t="shared" si="107"/>
        <v>2015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8279</v>
      </c>
      <c r="O3414" t="s">
        <v>8280</v>
      </c>
      <c r="P3414" s="10">
        <f t="shared" si="106"/>
        <v>41909.959050925929</v>
      </c>
      <c r="Q3414">
        <f t="shared" si="107"/>
        <v>2015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8279</v>
      </c>
      <c r="O3415" t="s">
        <v>8280</v>
      </c>
      <c r="P3415" s="10">
        <f t="shared" si="106"/>
        <v>42063.207638888889</v>
      </c>
      <c r="Q3415">
        <f t="shared" si="107"/>
        <v>2015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8279</v>
      </c>
      <c r="O3416" t="s">
        <v>8280</v>
      </c>
      <c r="P3416" s="10">
        <f t="shared" si="106"/>
        <v>42705.332638888889</v>
      </c>
      <c r="Q3416">
        <f t="shared" si="107"/>
        <v>2015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8279</v>
      </c>
      <c r="O3417" t="s">
        <v>8280</v>
      </c>
      <c r="P3417" s="10">
        <f t="shared" si="106"/>
        <v>42477.979166666672</v>
      </c>
      <c r="Q3417">
        <f t="shared" si="107"/>
        <v>2015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8279</v>
      </c>
      <c r="O3418" t="s">
        <v>8280</v>
      </c>
      <c r="P3418" s="10">
        <f t="shared" si="106"/>
        <v>42117.770833333328</v>
      </c>
      <c r="Q3418">
        <f t="shared" si="107"/>
        <v>2015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8279</v>
      </c>
      <c r="O3419" t="s">
        <v>8280</v>
      </c>
      <c r="P3419" s="10">
        <f t="shared" si="106"/>
        <v>41938.029861111114</v>
      </c>
      <c r="Q3419">
        <f t="shared" si="107"/>
        <v>2015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8279</v>
      </c>
      <c r="O3420" t="s">
        <v>8280</v>
      </c>
      <c r="P3420" s="10">
        <f t="shared" si="106"/>
        <v>41782.83457175926</v>
      </c>
      <c r="Q3420">
        <f t="shared" si="107"/>
        <v>2015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8279</v>
      </c>
      <c r="O3421" t="s">
        <v>8280</v>
      </c>
      <c r="P3421" s="10">
        <f t="shared" si="106"/>
        <v>42466.895833333328</v>
      </c>
      <c r="Q3421">
        <f t="shared" si="107"/>
        <v>2015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8279</v>
      </c>
      <c r="O3422" t="s">
        <v>8280</v>
      </c>
      <c r="P3422" s="10">
        <f t="shared" si="106"/>
        <v>42414</v>
      </c>
      <c r="Q3422">
        <f t="shared" si="107"/>
        <v>2015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8279</v>
      </c>
      <c r="O3423" t="s">
        <v>8280</v>
      </c>
      <c r="P3423" s="10">
        <f t="shared" si="106"/>
        <v>42067.791238425925</v>
      </c>
      <c r="Q3423">
        <f t="shared" si="107"/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8279</v>
      </c>
      <c r="O3424" t="s">
        <v>8280</v>
      </c>
      <c r="P3424" s="10">
        <f t="shared" si="106"/>
        <v>42352</v>
      </c>
      <c r="Q3424">
        <f t="shared" si="107"/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8279</v>
      </c>
      <c r="O3425" t="s">
        <v>8280</v>
      </c>
      <c r="P3425" s="10">
        <f t="shared" si="106"/>
        <v>42118.911354166667</v>
      </c>
      <c r="Q3425">
        <f t="shared" si="107"/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8279</v>
      </c>
      <c r="O3426" t="s">
        <v>8280</v>
      </c>
      <c r="P3426" s="10">
        <f t="shared" si="106"/>
        <v>42040.290972222225</v>
      </c>
      <c r="Q3426">
        <f t="shared" si="107"/>
        <v>2015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8279</v>
      </c>
      <c r="O3427" t="s">
        <v>8280</v>
      </c>
      <c r="P3427" s="10">
        <f t="shared" si="106"/>
        <v>41916.617314814815</v>
      </c>
      <c r="Q3427">
        <f t="shared" si="107"/>
        <v>2015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8279</v>
      </c>
      <c r="O3428" t="s">
        <v>8280</v>
      </c>
      <c r="P3428" s="10">
        <f t="shared" si="106"/>
        <v>41903.083333333336</v>
      </c>
      <c r="Q3428">
        <f t="shared" si="107"/>
        <v>2015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8279</v>
      </c>
      <c r="O3429" t="s">
        <v>8280</v>
      </c>
      <c r="P3429" s="10">
        <f t="shared" si="106"/>
        <v>41822.645277777774</v>
      </c>
      <c r="Q3429">
        <f t="shared" si="107"/>
        <v>2015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8279</v>
      </c>
      <c r="O3430" t="s">
        <v>8280</v>
      </c>
      <c r="P3430" s="10">
        <f t="shared" si="106"/>
        <v>42063.708333333328</v>
      </c>
      <c r="Q3430">
        <f t="shared" si="107"/>
        <v>2015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8279</v>
      </c>
      <c r="O3431" t="s">
        <v>8280</v>
      </c>
      <c r="P3431" s="10">
        <f t="shared" si="106"/>
        <v>42676.021539351852</v>
      </c>
      <c r="Q3431">
        <f t="shared" si="107"/>
        <v>2015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8279</v>
      </c>
      <c r="O3432" t="s">
        <v>8280</v>
      </c>
      <c r="P3432" s="10">
        <f t="shared" si="106"/>
        <v>41850.945613425924</v>
      </c>
      <c r="Q3432">
        <f t="shared" si="107"/>
        <v>2015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8279</v>
      </c>
      <c r="O3433" t="s">
        <v>8280</v>
      </c>
      <c r="P3433" s="10">
        <f t="shared" si="106"/>
        <v>41869.730937500004</v>
      </c>
      <c r="Q3433">
        <f t="shared" si="107"/>
        <v>2015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8279</v>
      </c>
      <c r="O3434" t="s">
        <v>8280</v>
      </c>
      <c r="P3434" s="10">
        <f t="shared" si="106"/>
        <v>42405.916666666672</v>
      </c>
      <c r="Q3434">
        <f t="shared" si="107"/>
        <v>2015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8279</v>
      </c>
      <c r="O3435" t="s">
        <v>8280</v>
      </c>
      <c r="P3435" s="10">
        <f t="shared" si="106"/>
        <v>41807.125</v>
      </c>
      <c r="Q3435">
        <f t="shared" si="107"/>
        <v>2015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8279</v>
      </c>
      <c r="O3436" t="s">
        <v>8280</v>
      </c>
      <c r="P3436" s="10">
        <f t="shared" si="106"/>
        <v>41830.380428240744</v>
      </c>
      <c r="Q3436">
        <f t="shared" si="107"/>
        <v>2015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8279</v>
      </c>
      <c r="O3437" t="s">
        <v>8280</v>
      </c>
      <c r="P3437" s="10">
        <f t="shared" si="106"/>
        <v>42589.125</v>
      </c>
      <c r="Q3437">
        <f t="shared" si="107"/>
        <v>2015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8279</v>
      </c>
      <c r="O3438" t="s">
        <v>8280</v>
      </c>
      <c r="P3438" s="10">
        <f t="shared" si="106"/>
        <v>41872.686111111114</v>
      </c>
      <c r="Q3438">
        <f t="shared" si="107"/>
        <v>2015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8279</v>
      </c>
      <c r="O3439" t="s">
        <v>8280</v>
      </c>
      <c r="P3439" s="10">
        <f t="shared" si="106"/>
        <v>42235.710879629631</v>
      </c>
      <c r="Q3439">
        <f t="shared" si="107"/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8279</v>
      </c>
      <c r="O3440" t="s">
        <v>8280</v>
      </c>
      <c r="P3440" s="10">
        <f t="shared" si="106"/>
        <v>42126.875</v>
      </c>
      <c r="Q3440">
        <f t="shared" si="107"/>
        <v>2015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8279</v>
      </c>
      <c r="O3441" t="s">
        <v>8280</v>
      </c>
      <c r="P3441" s="10">
        <f t="shared" si="106"/>
        <v>42388.207638888889</v>
      </c>
      <c r="Q3441">
        <f t="shared" si="107"/>
        <v>2015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8279</v>
      </c>
      <c r="O3442" t="s">
        <v>8280</v>
      </c>
      <c r="P3442" s="10">
        <f t="shared" si="106"/>
        <v>41831.677083333336</v>
      </c>
      <c r="Q3442">
        <f t="shared" si="107"/>
        <v>2015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8279</v>
      </c>
      <c r="O3443" t="s">
        <v>8280</v>
      </c>
      <c r="P3443" s="10">
        <f t="shared" si="106"/>
        <v>42321.845138888893</v>
      </c>
      <c r="Q3443">
        <f t="shared" si="107"/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8279</v>
      </c>
      <c r="O3444" t="s">
        <v>8280</v>
      </c>
      <c r="P3444" s="10">
        <f t="shared" si="106"/>
        <v>42154.841111111105</v>
      </c>
      <c r="Q3444">
        <f t="shared" si="107"/>
        <v>2015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8279</v>
      </c>
      <c r="O3445" t="s">
        <v>8280</v>
      </c>
      <c r="P3445" s="10">
        <f t="shared" si="106"/>
        <v>41891.524837962963</v>
      </c>
      <c r="Q3445">
        <f t="shared" si="107"/>
        <v>2015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8279</v>
      </c>
      <c r="O3446" t="s">
        <v>8280</v>
      </c>
      <c r="P3446" s="10">
        <f t="shared" si="106"/>
        <v>42529.582638888889</v>
      </c>
      <c r="Q3446">
        <f t="shared" si="107"/>
        <v>2015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8279</v>
      </c>
      <c r="O3447" t="s">
        <v>8280</v>
      </c>
      <c r="P3447" s="10">
        <f t="shared" si="106"/>
        <v>42300.530509259261</v>
      </c>
      <c r="Q3447">
        <f t="shared" si="107"/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8279</v>
      </c>
      <c r="O3448" t="s">
        <v>8280</v>
      </c>
      <c r="P3448" s="10">
        <f t="shared" si="106"/>
        <v>42040.513888888891</v>
      </c>
      <c r="Q3448">
        <f t="shared" si="107"/>
        <v>2015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8279</v>
      </c>
      <c r="O3449" t="s">
        <v>8280</v>
      </c>
      <c r="P3449" s="10">
        <f t="shared" si="106"/>
        <v>42447.847361111111</v>
      </c>
      <c r="Q3449">
        <f t="shared" si="107"/>
        <v>2015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8279</v>
      </c>
      <c r="O3450" t="s">
        <v>8280</v>
      </c>
      <c r="P3450" s="10">
        <f t="shared" si="106"/>
        <v>41990.119085648148</v>
      </c>
      <c r="Q3450">
        <f t="shared" si="107"/>
        <v>2015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8279</v>
      </c>
      <c r="O3451" t="s">
        <v>8280</v>
      </c>
      <c r="P3451" s="10">
        <f t="shared" si="106"/>
        <v>42560.166666666672</v>
      </c>
      <c r="Q3451">
        <f t="shared" si="107"/>
        <v>2015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8279</v>
      </c>
      <c r="O3452" t="s">
        <v>8280</v>
      </c>
      <c r="P3452" s="10">
        <f t="shared" si="106"/>
        <v>42096.662858796291</v>
      </c>
      <c r="Q3452">
        <f t="shared" si="107"/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8279</v>
      </c>
      <c r="O3453" t="s">
        <v>8280</v>
      </c>
      <c r="P3453" s="10">
        <f t="shared" si="106"/>
        <v>42115.723692129628</v>
      </c>
      <c r="Q3453">
        <f t="shared" si="107"/>
        <v>2015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8279</v>
      </c>
      <c r="O3454" t="s">
        <v>8280</v>
      </c>
      <c r="P3454" s="10">
        <f t="shared" si="106"/>
        <v>41843.165972222225</v>
      </c>
      <c r="Q3454">
        <f t="shared" si="107"/>
        <v>2015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8279</v>
      </c>
      <c r="O3455" t="s">
        <v>8280</v>
      </c>
      <c r="P3455" s="10">
        <f t="shared" si="106"/>
        <v>42595.97865740741</v>
      </c>
      <c r="Q3455">
        <f t="shared" si="107"/>
        <v>2015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8279</v>
      </c>
      <c r="O3456" t="s">
        <v>8280</v>
      </c>
      <c r="P3456" s="10">
        <f t="shared" si="106"/>
        <v>41851.698599537034</v>
      </c>
      <c r="Q3456">
        <f t="shared" si="107"/>
        <v>2015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8279</v>
      </c>
      <c r="O3457" t="s">
        <v>8280</v>
      </c>
      <c r="P3457" s="10">
        <f t="shared" si="106"/>
        <v>42656.7503125</v>
      </c>
      <c r="Q3457">
        <f t="shared" si="107"/>
        <v>2015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8279</v>
      </c>
      <c r="O3458" t="s">
        <v>8280</v>
      </c>
      <c r="P3458" s="10">
        <f t="shared" si="106"/>
        <v>41852.290972222225</v>
      </c>
      <c r="Q3458">
        <f t="shared" si="107"/>
        <v>2015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8279</v>
      </c>
      <c r="O3459" t="s">
        <v>8280</v>
      </c>
      <c r="P3459" s="10">
        <f t="shared" ref="P3459:P3522" si="108">(((I3459/60)/60)/24)+DATE(1970,1,1)</f>
        <v>42047.249305555553</v>
      </c>
      <c r="Q3459">
        <f t="shared" ref="Q3459:Q3522" si="109">YEAR(42208.125)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8279</v>
      </c>
      <c r="O3460" t="s">
        <v>8280</v>
      </c>
      <c r="P3460" s="10">
        <f t="shared" si="108"/>
        <v>42038.185416666667</v>
      </c>
      <c r="Q3460">
        <f t="shared" si="109"/>
        <v>2015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8279</v>
      </c>
      <c r="O3461" t="s">
        <v>8280</v>
      </c>
      <c r="P3461" s="10">
        <f t="shared" si="108"/>
        <v>42510.479861111111</v>
      </c>
      <c r="Q3461">
        <f t="shared" si="109"/>
        <v>2015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8279</v>
      </c>
      <c r="O3462" t="s">
        <v>8280</v>
      </c>
      <c r="P3462" s="10">
        <f t="shared" si="108"/>
        <v>41866.527222222219</v>
      </c>
      <c r="Q3462">
        <f t="shared" si="109"/>
        <v>2015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8279</v>
      </c>
      <c r="O3463" t="s">
        <v>8280</v>
      </c>
      <c r="P3463" s="10">
        <f t="shared" si="108"/>
        <v>42672.125</v>
      </c>
      <c r="Q3463">
        <f t="shared" si="109"/>
        <v>2015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8279</v>
      </c>
      <c r="O3464" t="s">
        <v>8280</v>
      </c>
      <c r="P3464" s="10">
        <f t="shared" si="108"/>
        <v>42195.75</v>
      </c>
      <c r="Q3464">
        <f t="shared" si="109"/>
        <v>2015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8279</v>
      </c>
      <c r="O3465" t="s">
        <v>8280</v>
      </c>
      <c r="P3465" s="10">
        <f t="shared" si="108"/>
        <v>42654.165972222225</v>
      </c>
      <c r="Q3465">
        <f t="shared" si="109"/>
        <v>2015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8279</v>
      </c>
      <c r="O3466" t="s">
        <v>8280</v>
      </c>
      <c r="P3466" s="10">
        <f t="shared" si="108"/>
        <v>42605.130057870367</v>
      </c>
      <c r="Q3466">
        <f t="shared" si="109"/>
        <v>2015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8279</v>
      </c>
      <c r="O3467" t="s">
        <v>8280</v>
      </c>
      <c r="P3467" s="10">
        <f t="shared" si="108"/>
        <v>42225.666666666672</v>
      </c>
      <c r="Q3467">
        <f t="shared" si="109"/>
        <v>2015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8279</v>
      </c>
      <c r="O3468" t="s">
        <v>8280</v>
      </c>
      <c r="P3468" s="10">
        <f t="shared" si="108"/>
        <v>42479.977430555555</v>
      </c>
      <c r="Q3468">
        <f t="shared" si="109"/>
        <v>2015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8279</v>
      </c>
      <c r="O3469" t="s">
        <v>8280</v>
      </c>
      <c r="P3469" s="10">
        <f t="shared" si="108"/>
        <v>42083.630000000005</v>
      </c>
      <c r="Q3469">
        <f t="shared" si="109"/>
        <v>2015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8279</v>
      </c>
      <c r="O3470" t="s">
        <v>8280</v>
      </c>
      <c r="P3470" s="10">
        <f t="shared" si="108"/>
        <v>42634.125</v>
      </c>
      <c r="Q3470">
        <f t="shared" si="109"/>
        <v>2015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8279</v>
      </c>
      <c r="O3471" t="s">
        <v>8280</v>
      </c>
      <c r="P3471" s="10">
        <f t="shared" si="108"/>
        <v>42488.641724537039</v>
      </c>
      <c r="Q3471">
        <f t="shared" si="109"/>
        <v>2015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8279</v>
      </c>
      <c r="O3472" t="s">
        <v>8280</v>
      </c>
      <c r="P3472" s="10">
        <f t="shared" si="108"/>
        <v>42566.901388888888</v>
      </c>
      <c r="Q3472">
        <f t="shared" si="109"/>
        <v>2015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8279</v>
      </c>
      <c r="O3473" t="s">
        <v>8280</v>
      </c>
      <c r="P3473" s="10">
        <f t="shared" si="108"/>
        <v>41882.833333333336</v>
      </c>
      <c r="Q3473">
        <f t="shared" si="109"/>
        <v>2015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8279</v>
      </c>
      <c r="O3474" t="s">
        <v>8280</v>
      </c>
      <c r="P3474" s="10">
        <f t="shared" si="108"/>
        <v>41949.249305555553</v>
      </c>
      <c r="Q3474">
        <f t="shared" si="109"/>
        <v>2015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8279</v>
      </c>
      <c r="O3475" t="s">
        <v>8280</v>
      </c>
      <c r="P3475" s="10">
        <f t="shared" si="108"/>
        <v>42083.852083333331</v>
      </c>
      <c r="Q3475">
        <f t="shared" si="109"/>
        <v>2015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8279</v>
      </c>
      <c r="O3476" t="s">
        <v>8280</v>
      </c>
      <c r="P3476" s="10">
        <f t="shared" si="108"/>
        <v>42571.501516203702</v>
      </c>
      <c r="Q3476">
        <f t="shared" si="109"/>
        <v>2015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8279</v>
      </c>
      <c r="O3477" t="s">
        <v>8280</v>
      </c>
      <c r="P3477" s="10">
        <f t="shared" si="108"/>
        <v>41946</v>
      </c>
      <c r="Q3477">
        <f t="shared" si="109"/>
        <v>2015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8279</v>
      </c>
      <c r="O3478" t="s">
        <v>8280</v>
      </c>
      <c r="P3478" s="10">
        <f t="shared" si="108"/>
        <v>41939.125</v>
      </c>
      <c r="Q3478">
        <f t="shared" si="109"/>
        <v>2015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8279</v>
      </c>
      <c r="O3479" t="s">
        <v>8280</v>
      </c>
      <c r="P3479" s="10">
        <f t="shared" si="108"/>
        <v>42141.125</v>
      </c>
      <c r="Q3479">
        <f t="shared" si="109"/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8279</v>
      </c>
      <c r="O3480" t="s">
        <v>8280</v>
      </c>
      <c r="P3480" s="10">
        <f t="shared" si="108"/>
        <v>42079.875</v>
      </c>
      <c r="Q3480">
        <f t="shared" si="109"/>
        <v>2015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8279</v>
      </c>
      <c r="O3481" t="s">
        <v>8280</v>
      </c>
      <c r="P3481" s="10">
        <f t="shared" si="108"/>
        <v>41811.855092592588</v>
      </c>
      <c r="Q3481">
        <f t="shared" si="109"/>
        <v>2015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8279</v>
      </c>
      <c r="O3482" t="s">
        <v>8280</v>
      </c>
      <c r="P3482" s="10">
        <f t="shared" si="108"/>
        <v>42195.875</v>
      </c>
      <c r="Q3482">
        <f t="shared" si="109"/>
        <v>2015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8279</v>
      </c>
      <c r="O3483" t="s">
        <v>8280</v>
      </c>
      <c r="P3483" s="10">
        <f t="shared" si="108"/>
        <v>42006.24754629629</v>
      </c>
      <c r="Q3483">
        <f t="shared" si="109"/>
        <v>2015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8279</v>
      </c>
      <c r="O3484" t="s">
        <v>8280</v>
      </c>
      <c r="P3484" s="10">
        <f t="shared" si="108"/>
        <v>41826.771597222221</v>
      </c>
      <c r="Q3484">
        <f t="shared" si="109"/>
        <v>2015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8279</v>
      </c>
      <c r="O3485" t="s">
        <v>8280</v>
      </c>
      <c r="P3485" s="10">
        <f t="shared" si="108"/>
        <v>41823.668761574074</v>
      </c>
      <c r="Q3485">
        <f t="shared" si="109"/>
        <v>2015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8279</v>
      </c>
      <c r="O3486" t="s">
        <v>8280</v>
      </c>
      <c r="P3486" s="10">
        <f t="shared" si="108"/>
        <v>42536.760405092587</v>
      </c>
      <c r="Q3486">
        <f t="shared" si="109"/>
        <v>2015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8279</v>
      </c>
      <c r="O3487" t="s">
        <v>8280</v>
      </c>
      <c r="P3487" s="10">
        <f t="shared" si="108"/>
        <v>42402.693055555559</v>
      </c>
      <c r="Q3487">
        <f t="shared" si="109"/>
        <v>2015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8279</v>
      </c>
      <c r="O3488" t="s">
        <v>8280</v>
      </c>
      <c r="P3488" s="10">
        <f t="shared" si="108"/>
        <v>42158.290972222225</v>
      </c>
      <c r="Q3488">
        <f t="shared" si="109"/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8279</v>
      </c>
      <c r="O3489" t="s">
        <v>8280</v>
      </c>
      <c r="P3489" s="10">
        <f t="shared" si="108"/>
        <v>42179.940416666665</v>
      </c>
      <c r="Q3489">
        <f t="shared" si="109"/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8279</v>
      </c>
      <c r="O3490" t="s">
        <v>8280</v>
      </c>
      <c r="P3490" s="10">
        <f t="shared" si="108"/>
        <v>42111.666666666672</v>
      </c>
      <c r="Q3490">
        <f t="shared" si="109"/>
        <v>2015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8279</v>
      </c>
      <c r="O3491" t="s">
        <v>8280</v>
      </c>
      <c r="P3491" s="10">
        <f t="shared" si="108"/>
        <v>41783.875</v>
      </c>
      <c r="Q3491">
        <f t="shared" si="109"/>
        <v>2015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8279</v>
      </c>
      <c r="O3492" t="s">
        <v>8280</v>
      </c>
      <c r="P3492" s="10">
        <f t="shared" si="108"/>
        <v>42473.802361111113</v>
      </c>
      <c r="Q3492">
        <f t="shared" si="109"/>
        <v>2015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8279</v>
      </c>
      <c r="O3493" t="s">
        <v>8280</v>
      </c>
      <c r="P3493" s="10">
        <f t="shared" si="108"/>
        <v>42142.249814814815</v>
      </c>
      <c r="Q3493">
        <f t="shared" si="109"/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8279</v>
      </c>
      <c r="O3494" t="s">
        <v>8280</v>
      </c>
      <c r="P3494" s="10">
        <f t="shared" si="108"/>
        <v>42303.009224537032</v>
      </c>
      <c r="Q3494">
        <f t="shared" si="109"/>
        <v>2015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8279</v>
      </c>
      <c r="O3495" t="s">
        <v>8280</v>
      </c>
      <c r="P3495" s="10">
        <f t="shared" si="108"/>
        <v>41868.21597222222</v>
      </c>
      <c r="Q3495">
        <f t="shared" si="109"/>
        <v>2015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8279</v>
      </c>
      <c r="O3496" t="s">
        <v>8280</v>
      </c>
      <c r="P3496" s="10">
        <f t="shared" si="108"/>
        <v>42700.25</v>
      </c>
      <c r="Q3496">
        <f t="shared" si="109"/>
        <v>2015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8279</v>
      </c>
      <c r="O3497" t="s">
        <v>8280</v>
      </c>
      <c r="P3497" s="10">
        <f t="shared" si="108"/>
        <v>41944.720833333333</v>
      </c>
      <c r="Q3497">
        <f t="shared" si="109"/>
        <v>2015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8279</v>
      </c>
      <c r="O3498" t="s">
        <v>8280</v>
      </c>
      <c r="P3498" s="10">
        <f t="shared" si="108"/>
        <v>42624.846828703703</v>
      </c>
      <c r="Q3498">
        <f t="shared" si="109"/>
        <v>2015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8279</v>
      </c>
      <c r="O3499" t="s">
        <v>8280</v>
      </c>
      <c r="P3499" s="10">
        <f t="shared" si="108"/>
        <v>42523.916666666672</v>
      </c>
      <c r="Q3499">
        <f t="shared" si="109"/>
        <v>2015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8279</v>
      </c>
      <c r="O3500" t="s">
        <v>8280</v>
      </c>
      <c r="P3500" s="10">
        <f t="shared" si="108"/>
        <v>42518.905555555553</v>
      </c>
      <c r="Q3500">
        <f t="shared" si="109"/>
        <v>2015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8279</v>
      </c>
      <c r="O3501" t="s">
        <v>8280</v>
      </c>
      <c r="P3501" s="10">
        <f t="shared" si="108"/>
        <v>42186.290972222225</v>
      </c>
      <c r="Q3501">
        <f t="shared" si="109"/>
        <v>2015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8279</v>
      </c>
      <c r="O3502" t="s">
        <v>8280</v>
      </c>
      <c r="P3502" s="10">
        <f t="shared" si="108"/>
        <v>42436.207638888889</v>
      </c>
      <c r="Q3502">
        <f t="shared" si="109"/>
        <v>2015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8279</v>
      </c>
      <c r="O3503" t="s">
        <v>8280</v>
      </c>
      <c r="P3503" s="10">
        <f t="shared" si="108"/>
        <v>42258.763831018514</v>
      </c>
      <c r="Q3503">
        <f t="shared" si="109"/>
        <v>2015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8279</v>
      </c>
      <c r="O3504" t="s">
        <v>8280</v>
      </c>
      <c r="P3504" s="10">
        <f t="shared" si="108"/>
        <v>42445.165972222225</v>
      </c>
      <c r="Q3504">
        <f t="shared" si="109"/>
        <v>2015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8279</v>
      </c>
      <c r="O3505" t="s">
        <v>8280</v>
      </c>
      <c r="P3505" s="10">
        <f t="shared" si="108"/>
        <v>42575.478333333333</v>
      </c>
      <c r="Q3505">
        <f t="shared" si="109"/>
        <v>2015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8279</v>
      </c>
      <c r="O3506" t="s">
        <v>8280</v>
      </c>
      <c r="P3506" s="10">
        <f t="shared" si="108"/>
        <v>42327.790405092594</v>
      </c>
      <c r="Q3506">
        <f t="shared" si="109"/>
        <v>2015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8279</v>
      </c>
      <c r="O3507" t="s">
        <v>8280</v>
      </c>
      <c r="P3507" s="10">
        <f t="shared" si="108"/>
        <v>41772.166666666664</v>
      </c>
      <c r="Q3507">
        <f t="shared" si="109"/>
        <v>2015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8279</v>
      </c>
      <c r="O3508" t="s">
        <v>8280</v>
      </c>
      <c r="P3508" s="10">
        <f t="shared" si="108"/>
        <v>41874.734259259261</v>
      </c>
      <c r="Q3508">
        <f t="shared" si="109"/>
        <v>2015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8279</v>
      </c>
      <c r="O3509" t="s">
        <v>8280</v>
      </c>
      <c r="P3509" s="10">
        <f t="shared" si="108"/>
        <v>42521.92288194444</v>
      </c>
      <c r="Q3509">
        <f t="shared" si="109"/>
        <v>2015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8279</v>
      </c>
      <c r="O3510" t="s">
        <v>8280</v>
      </c>
      <c r="P3510" s="10">
        <f t="shared" si="108"/>
        <v>42500.875</v>
      </c>
      <c r="Q3510">
        <f t="shared" si="109"/>
        <v>2015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8279</v>
      </c>
      <c r="O3511" t="s">
        <v>8280</v>
      </c>
      <c r="P3511" s="10">
        <f t="shared" si="108"/>
        <v>41964.204861111109</v>
      </c>
      <c r="Q3511">
        <f t="shared" si="109"/>
        <v>2015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8279</v>
      </c>
      <c r="O3512" t="s">
        <v>8280</v>
      </c>
      <c r="P3512" s="10">
        <f t="shared" si="108"/>
        <v>41822.62090277778</v>
      </c>
      <c r="Q3512">
        <f t="shared" si="109"/>
        <v>2015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8279</v>
      </c>
      <c r="O3513" t="s">
        <v>8280</v>
      </c>
      <c r="P3513" s="10">
        <f t="shared" si="108"/>
        <v>41950.770833333336</v>
      </c>
      <c r="Q3513">
        <f t="shared" si="109"/>
        <v>2015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8279</v>
      </c>
      <c r="O3514" t="s">
        <v>8280</v>
      </c>
      <c r="P3514" s="10">
        <f t="shared" si="108"/>
        <v>42117.49527777778</v>
      </c>
      <c r="Q3514">
        <f t="shared" si="109"/>
        <v>2015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8279</v>
      </c>
      <c r="O3515" t="s">
        <v>8280</v>
      </c>
      <c r="P3515" s="10">
        <f t="shared" si="108"/>
        <v>41794.207638888889</v>
      </c>
      <c r="Q3515">
        <f t="shared" si="109"/>
        <v>2015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8279</v>
      </c>
      <c r="O3516" t="s">
        <v>8280</v>
      </c>
      <c r="P3516" s="10">
        <f t="shared" si="108"/>
        <v>42037.207638888889</v>
      </c>
      <c r="Q3516">
        <f t="shared" si="109"/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8279</v>
      </c>
      <c r="O3517" t="s">
        <v>8280</v>
      </c>
      <c r="P3517" s="10">
        <f t="shared" si="108"/>
        <v>42155.772812499999</v>
      </c>
      <c r="Q3517">
        <f t="shared" si="109"/>
        <v>2015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8279</v>
      </c>
      <c r="O3518" t="s">
        <v>8280</v>
      </c>
      <c r="P3518" s="10">
        <f t="shared" si="108"/>
        <v>41890.125</v>
      </c>
      <c r="Q3518">
        <f t="shared" si="109"/>
        <v>2015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8279</v>
      </c>
      <c r="O3519" t="s">
        <v>8280</v>
      </c>
      <c r="P3519" s="10">
        <f t="shared" si="108"/>
        <v>41824.458333333336</v>
      </c>
      <c r="Q3519">
        <f t="shared" si="109"/>
        <v>2015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8279</v>
      </c>
      <c r="O3520" t="s">
        <v>8280</v>
      </c>
      <c r="P3520" s="10">
        <f t="shared" si="108"/>
        <v>41914.597916666666</v>
      </c>
      <c r="Q3520">
        <f t="shared" si="109"/>
        <v>2015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8279</v>
      </c>
      <c r="O3521" t="s">
        <v>8280</v>
      </c>
      <c r="P3521" s="10">
        <f t="shared" si="108"/>
        <v>42067.598958333328</v>
      </c>
      <c r="Q3521">
        <f t="shared" si="109"/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8279</v>
      </c>
      <c r="O3522" t="s">
        <v>8280</v>
      </c>
      <c r="P3522" s="10">
        <f t="shared" si="108"/>
        <v>42253.57430555555</v>
      </c>
      <c r="Q3522">
        <f t="shared" si="109"/>
        <v>2015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8279</v>
      </c>
      <c r="O3523" t="s">
        <v>8280</v>
      </c>
      <c r="P3523" s="10">
        <f t="shared" ref="P3523:P3586" si="110">(((I3523/60)/60)/24)+DATE(1970,1,1)</f>
        <v>41911.361342592594</v>
      </c>
      <c r="Q3523">
        <f t="shared" ref="Q3523:Q3586" si="111">YEAR(42208.125)</f>
        <v>2015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8279</v>
      </c>
      <c r="O3524" t="s">
        <v>8280</v>
      </c>
      <c r="P3524" s="10">
        <f t="shared" si="110"/>
        <v>42262.420833333337</v>
      </c>
      <c r="Q3524">
        <f t="shared" si="111"/>
        <v>2015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8279</v>
      </c>
      <c r="O3525" t="s">
        <v>8280</v>
      </c>
      <c r="P3525" s="10">
        <f t="shared" si="110"/>
        <v>42638.958333333328</v>
      </c>
      <c r="Q3525">
        <f t="shared" si="111"/>
        <v>2015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8279</v>
      </c>
      <c r="O3526" t="s">
        <v>8280</v>
      </c>
      <c r="P3526" s="10">
        <f t="shared" si="110"/>
        <v>41895.166666666664</v>
      </c>
      <c r="Q3526">
        <f t="shared" si="111"/>
        <v>2015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8279</v>
      </c>
      <c r="O3527" t="s">
        <v>8280</v>
      </c>
      <c r="P3527" s="10">
        <f t="shared" si="110"/>
        <v>42225.666666666672</v>
      </c>
      <c r="Q3527">
        <f t="shared" si="111"/>
        <v>2015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8279</v>
      </c>
      <c r="O3528" t="s">
        <v>8280</v>
      </c>
      <c r="P3528" s="10">
        <f t="shared" si="110"/>
        <v>42488.249305555553</v>
      </c>
      <c r="Q3528">
        <f t="shared" si="111"/>
        <v>2015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8279</v>
      </c>
      <c r="O3529" t="s">
        <v>8280</v>
      </c>
      <c r="P3529" s="10">
        <f t="shared" si="110"/>
        <v>42196.165972222225</v>
      </c>
      <c r="Q3529">
        <f t="shared" si="111"/>
        <v>2015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8279</v>
      </c>
      <c r="O3530" t="s">
        <v>8280</v>
      </c>
      <c r="P3530" s="10">
        <f t="shared" si="110"/>
        <v>42753.50136574074</v>
      </c>
      <c r="Q3530">
        <f t="shared" si="111"/>
        <v>2015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8279</v>
      </c>
      <c r="O3531" t="s">
        <v>8280</v>
      </c>
      <c r="P3531" s="10">
        <f t="shared" si="110"/>
        <v>42198.041666666672</v>
      </c>
      <c r="Q3531">
        <f t="shared" si="111"/>
        <v>2015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8279</v>
      </c>
      <c r="O3532" t="s">
        <v>8280</v>
      </c>
      <c r="P3532" s="10">
        <f t="shared" si="110"/>
        <v>42470.833333333328</v>
      </c>
      <c r="Q3532">
        <f t="shared" si="111"/>
        <v>2015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8279</v>
      </c>
      <c r="O3533" t="s">
        <v>8280</v>
      </c>
      <c r="P3533" s="10">
        <f t="shared" si="110"/>
        <v>42551.654328703706</v>
      </c>
      <c r="Q3533">
        <f t="shared" si="111"/>
        <v>2015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8279</v>
      </c>
      <c r="O3534" t="s">
        <v>8280</v>
      </c>
      <c r="P3534" s="10">
        <f t="shared" si="110"/>
        <v>41900.165972222225</v>
      </c>
      <c r="Q3534">
        <f t="shared" si="111"/>
        <v>2015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8279</v>
      </c>
      <c r="O3535" t="s">
        <v>8280</v>
      </c>
      <c r="P3535" s="10">
        <f t="shared" si="110"/>
        <v>42319.802858796291</v>
      </c>
      <c r="Q3535">
        <f t="shared" si="111"/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8279</v>
      </c>
      <c r="O3536" t="s">
        <v>8280</v>
      </c>
      <c r="P3536" s="10">
        <f t="shared" si="110"/>
        <v>42278.6252662037</v>
      </c>
      <c r="Q3536">
        <f t="shared" si="111"/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8279</v>
      </c>
      <c r="O3537" t="s">
        <v>8280</v>
      </c>
      <c r="P3537" s="10">
        <f t="shared" si="110"/>
        <v>42279.75</v>
      </c>
      <c r="Q3537">
        <f t="shared" si="111"/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8279</v>
      </c>
      <c r="O3538" t="s">
        <v>8280</v>
      </c>
      <c r="P3538" s="10">
        <f t="shared" si="110"/>
        <v>42358.499305555553</v>
      </c>
      <c r="Q3538">
        <f t="shared" si="111"/>
        <v>2015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8279</v>
      </c>
      <c r="O3539" t="s">
        <v>8280</v>
      </c>
      <c r="P3539" s="10">
        <f t="shared" si="110"/>
        <v>41960.332638888889</v>
      </c>
      <c r="Q3539">
        <f t="shared" si="111"/>
        <v>2015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8279</v>
      </c>
      <c r="O3540" t="s">
        <v>8280</v>
      </c>
      <c r="P3540" s="10">
        <f t="shared" si="110"/>
        <v>42599.420601851853</v>
      </c>
      <c r="Q3540">
        <f t="shared" si="111"/>
        <v>2015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8279</v>
      </c>
      <c r="O3541" t="s">
        <v>8280</v>
      </c>
      <c r="P3541" s="10">
        <f t="shared" si="110"/>
        <v>42621.756041666667</v>
      </c>
      <c r="Q3541">
        <f t="shared" si="111"/>
        <v>2015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8279</v>
      </c>
      <c r="O3542" t="s">
        <v>8280</v>
      </c>
      <c r="P3542" s="10">
        <f t="shared" si="110"/>
        <v>42547.003368055557</v>
      </c>
      <c r="Q3542">
        <f t="shared" si="111"/>
        <v>2015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8279</v>
      </c>
      <c r="O3543" t="s">
        <v>8280</v>
      </c>
      <c r="P3543" s="10">
        <f t="shared" si="110"/>
        <v>42247.730034722219</v>
      </c>
      <c r="Q3543">
        <f t="shared" si="111"/>
        <v>2015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8279</v>
      </c>
      <c r="O3544" t="s">
        <v>8280</v>
      </c>
      <c r="P3544" s="10">
        <f t="shared" si="110"/>
        <v>41889.599791666667</v>
      </c>
      <c r="Q3544">
        <f t="shared" si="111"/>
        <v>2015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8279</v>
      </c>
      <c r="O3545" t="s">
        <v>8280</v>
      </c>
      <c r="P3545" s="10">
        <f t="shared" si="110"/>
        <v>42180.755312499998</v>
      </c>
      <c r="Q3545">
        <f t="shared" si="111"/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8279</v>
      </c>
      <c r="O3546" t="s">
        <v>8280</v>
      </c>
      <c r="P3546" s="10">
        <f t="shared" si="110"/>
        <v>42070.831678240742</v>
      </c>
      <c r="Q3546">
        <f t="shared" si="111"/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8279</v>
      </c>
      <c r="O3547" t="s">
        <v>8280</v>
      </c>
      <c r="P3547" s="10">
        <f t="shared" si="110"/>
        <v>42105.807395833333</v>
      </c>
      <c r="Q3547">
        <f t="shared" si="111"/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8279</v>
      </c>
      <c r="O3548" t="s">
        <v>8280</v>
      </c>
      <c r="P3548" s="10">
        <f t="shared" si="110"/>
        <v>42095.165972222225</v>
      </c>
      <c r="Q3548">
        <f t="shared" si="111"/>
        <v>2015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8279</v>
      </c>
      <c r="O3549" t="s">
        <v>8280</v>
      </c>
      <c r="P3549" s="10">
        <f t="shared" si="110"/>
        <v>42504.165972222225</v>
      </c>
      <c r="Q3549">
        <f t="shared" si="111"/>
        <v>2015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8279</v>
      </c>
      <c r="O3550" t="s">
        <v>8280</v>
      </c>
      <c r="P3550" s="10">
        <f t="shared" si="110"/>
        <v>42434.041666666672</v>
      </c>
      <c r="Q3550">
        <f t="shared" si="111"/>
        <v>2015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8279</v>
      </c>
      <c r="O3551" t="s">
        <v>8280</v>
      </c>
      <c r="P3551" s="10">
        <f t="shared" si="110"/>
        <v>42251.394363425927</v>
      </c>
      <c r="Q3551">
        <f t="shared" si="111"/>
        <v>2015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8279</v>
      </c>
      <c r="O3552" t="s">
        <v>8280</v>
      </c>
      <c r="P3552" s="10">
        <f t="shared" si="110"/>
        <v>42492.893495370372</v>
      </c>
      <c r="Q3552">
        <f t="shared" si="111"/>
        <v>2015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8279</v>
      </c>
      <c r="O3553" t="s">
        <v>8280</v>
      </c>
      <c r="P3553" s="10">
        <f t="shared" si="110"/>
        <v>41781.921527777777</v>
      </c>
      <c r="Q3553">
        <f t="shared" si="111"/>
        <v>2015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8279</v>
      </c>
      <c r="O3554" t="s">
        <v>8280</v>
      </c>
      <c r="P3554" s="10">
        <f t="shared" si="110"/>
        <v>41818.587083333332</v>
      </c>
      <c r="Q3554">
        <f t="shared" si="111"/>
        <v>2015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8279</v>
      </c>
      <c r="O3555" t="s">
        <v>8280</v>
      </c>
      <c r="P3555" s="10">
        <f t="shared" si="110"/>
        <v>42228</v>
      </c>
      <c r="Q3555">
        <f t="shared" si="111"/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8279</v>
      </c>
      <c r="O3556" t="s">
        <v>8280</v>
      </c>
      <c r="P3556" s="10">
        <f t="shared" si="110"/>
        <v>42046.708333333328</v>
      </c>
      <c r="Q3556">
        <f t="shared" si="111"/>
        <v>2015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8279</v>
      </c>
      <c r="O3557" t="s">
        <v>8280</v>
      </c>
      <c r="P3557" s="10">
        <f t="shared" si="110"/>
        <v>42691.483726851846</v>
      </c>
      <c r="Q3557">
        <f t="shared" si="111"/>
        <v>2015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8279</v>
      </c>
      <c r="O3558" t="s">
        <v>8280</v>
      </c>
      <c r="P3558" s="10">
        <f t="shared" si="110"/>
        <v>41868.649583333332</v>
      </c>
      <c r="Q3558">
        <f t="shared" si="111"/>
        <v>2015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8279</v>
      </c>
      <c r="O3559" t="s">
        <v>8280</v>
      </c>
      <c r="P3559" s="10">
        <f t="shared" si="110"/>
        <v>41764.276747685188</v>
      </c>
      <c r="Q3559">
        <f t="shared" si="111"/>
        <v>2015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8279</v>
      </c>
      <c r="O3560" t="s">
        <v>8280</v>
      </c>
      <c r="P3560" s="10">
        <f t="shared" si="110"/>
        <v>42181.875</v>
      </c>
      <c r="Q3560">
        <f t="shared" si="111"/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8279</v>
      </c>
      <c r="O3561" t="s">
        <v>8280</v>
      </c>
      <c r="P3561" s="10">
        <f t="shared" si="110"/>
        <v>42216.373611111107</v>
      </c>
      <c r="Q3561">
        <f t="shared" si="111"/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8279</v>
      </c>
      <c r="O3562" t="s">
        <v>8280</v>
      </c>
      <c r="P3562" s="10">
        <f t="shared" si="110"/>
        <v>42151.114583333328</v>
      </c>
      <c r="Q3562">
        <f t="shared" si="111"/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8279</v>
      </c>
      <c r="O3563" t="s">
        <v>8280</v>
      </c>
      <c r="P3563" s="10">
        <f t="shared" si="110"/>
        <v>42221.774999999994</v>
      </c>
      <c r="Q3563">
        <f t="shared" si="111"/>
        <v>2015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8279</v>
      </c>
      <c r="O3564" t="s">
        <v>8280</v>
      </c>
      <c r="P3564" s="10">
        <f t="shared" si="110"/>
        <v>42442.916666666672</v>
      </c>
      <c r="Q3564">
        <f t="shared" si="111"/>
        <v>2015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8279</v>
      </c>
      <c r="O3565" t="s">
        <v>8280</v>
      </c>
      <c r="P3565" s="10">
        <f t="shared" si="110"/>
        <v>42583.791666666672</v>
      </c>
      <c r="Q3565">
        <f t="shared" si="111"/>
        <v>2015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8279</v>
      </c>
      <c r="O3566" t="s">
        <v>8280</v>
      </c>
      <c r="P3566" s="10">
        <f t="shared" si="110"/>
        <v>42282.666666666672</v>
      </c>
      <c r="Q3566">
        <f t="shared" si="111"/>
        <v>2015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8279</v>
      </c>
      <c r="O3567" t="s">
        <v>8280</v>
      </c>
      <c r="P3567" s="10">
        <f t="shared" si="110"/>
        <v>42004.743148148147</v>
      </c>
      <c r="Q3567">
        <f t="shared" si="111"/>
        <v>2015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8279</v>
      </c>
      <c r="O3568" t="s">
        <v>8280</v>
      </c>
      <c r="P3568" s="10">
        <f t="shared" si="110"/>
        <v>42027.507905092592</v>
      </c>
      <c r="Q3568">
        <f t="shared" si="111"/>
        <v>2015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8279</v>
      </c>
      <c r="O3569" t="s">
        <v>8280</v>
      </c>
      <c r="P3569" s="10">
        <f t="shared" si="110"/>
        <v>42165.810694444444</v>
      </c>
      <c r="Q3569">
        <f t="shared" si="111"/>
        <v>2015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8279</v>
      </c>
      <c r="O3570" t="s">
        <v>8280</v>
      </c>
      <c r="P3570" s="10">
        <f t="shared" si="110"/>
        <v>41899.740671296298</v>
      </c>
      <c r="Q3570">
        <f t="shared" si="111"/>
        <v>2015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8279</v>
      </c>
      <c r="O3571" t="s">
        <v>8280</v>
      </c>
      <c r="P3571" s="10">
        <f t="shared" si="110"/>
        <v>42012.688611111109</v>
      </c>
      <c r="Q3571">
        <f t="shared" si="111"/>
        <v>2015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8279</v>
      </c>
      <c r="O3572" t="s">
        <v>8280</v>
      </c>
      <c r="P3572" s="10">
        <f t="shared" si="110"/>
        <v>42004.291666666672</v>
      </c>
      <c r="Q3572">
        <f t="shared" si="111"/>
        <v>2015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8279</v>
      </c>
      <c r="O3573" t="s">
        <v>8280</v>
      </c>
      <c r="P3573" s="10">
        <f t="shared" si="110"/>
        <v>41942.858946759261</v>
      </c>
      <c r="Q3573">
        <f t="shared" si="111"/>
        <v>2015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8279</v>
      </c>
      <c r="O3574" t="s">
        <v>8280</v>
      </c>
      <c r="P3574" s="10">
        <f t="shared" si="110"/>
        <v>42176.570393518516</v>
      </c>
      <c r="Q3574">
        <f t="shared" si="111"/>
        <v>2015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8279</v>
      </c>
      <c r="O3575" t="s">
        <v>8280</v>
      </c>
      <c r="P3575" s="10">
        <f t="shared" si="110"/>
        <v>41951.417199074072</v>
      </c>
      <c r="Q3575">
        <f t="shared" si="111"/>
        <v>2015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8279</v>
      </c>
      <c r="O3576" t="s">
        <v>8280</v>
      </c>
      <c r="P3576" s="10">
        <f t="shared" si="110"/>
        <v>41956.984351851846</v>
      </c>
      <c r="Q3576">
        <f t="shared" si="111"/>
        <v>2015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8279</v>
      </c>
      <c r="O3577" t="s">
        <v>8280</v>
      </c>
      <c r="P3577" s="10">
        <f t="shared" si="110"/>
        <v>42593.165972222225</v>
      </c>
      <c r="Q3577">
        <f t="shared" si="111"/>
        <v>2015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8279</v>
      </c>
      <c r="O3578" t="s">
        <v>8280</v>
      </c>
      <c r="P3578" s="10">
        <f t="shared" si="110"/>
        <v>42709.590902777782</v>
      </c>
      <c r="Q3578">
        <f t="shared" si="111"/>
        <v>2015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8279</v>
      </c>
      <c r="O3579" t="s">
        <v>8280</v>
      </c>
      <c r="P3579" s="10">
        <f t="shared" si="110"/>
        <v>42120.26944444445</v>
      </c>
      <c r="Q3579">
        <f t="shared" si="111"/>
        <v>2015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8279</v>
      </c>
      <c r="O3580" t="s">
        <v>8280</v>
      </c>
      <c r="P3580" s="10">
        <f t="shared" si="110"/>
        <v>42490.733530092592</v>
      </c>
      <c r="Q3580">
        <f t="shared" si="111"/>
        <v>2015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8279</v>
      </c>
      <c r="O3581" t="s">
        <v>8280</v>
      </c>
      <c r="P3581" s="10">
        <f t="shared" si="110"/>
        <v>42460.720555555556</v>
      </c>
      <c r="Q3581">
        <f t="shared" si="111"/>
        <v>2015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8279</v>
      </c>
      <c r="O3582" t="s">
        <v>8280</v>
      </c>
      <c r="P3582" s="10">
        <f t="shared" si="110"/>
        <v>42064.207638888889</v>
      </c>
      <c r="Q3582">
        <f t="shared" si="111"/>
        <v>2015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8279</v>
      </c>
      <c r="O3583" t="s">
        <v>8280</v>
      </c>
      <c r="P3583" s="10">
        <f t="shared" si="110"/>
        <v>41850.471180555556</v>
      </c>
      <c r="Q3583">
        <f t="shared" si="111"/>
        <v>2015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8279</v>
      </c>
      <c r="O3584" t="s">
        <v>8280</v>
      </c>
      <c r="P3584" s="10">
        <f t="shared" si="110"/>
        <v>42465.095856481479</v>
      </c>
      <c r="Q3584">
        <f t="shared" si="111"/>
        <v>2015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8279</v>
      </c>
      <c r="O3585" t="s">
        <v>8280</v>
      </c>
      <c r="P3585" s="10">
        <f t="shared" si="110"/>
        <v>42478.384317129632</v>
      </c>
      <c r="Q3585">
        <f t="shared" si="111"/>
        <v>2015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8279</v>
      </c>
      <c r="O3586" t="s">
        <v>8280</v>
      </c>
      <c r="P3586" s="10">
        <f t="shared" si="110"/>
        <v>42198.316481481481</v>
      </c>
      <c r="Q3586">
        <f t="shared" si="111"/>
        <v>2015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8279</v>
      </c>
      <c r="O3587" t="s">
        <v>8280</v>
      </c>
      <c r="P3587" s="10">
        <f t="shared" ref="P3587:P3650" si="112">(((I3587/60)/60)/24)+DATE(1970,1,1)</f>
        <v>41994.716319444444</v>
      </c>
      <c r="Q3587">
        <f t="shared" ref="Q3587:Q3650" si="113">YEAR(42208.125)</f>
        <v>2015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8279</v>
      </c>
      <c r="O3588" t="s">
        <v>8280</v>
      </c>
      <c r="P3588" s="10">
        <f t="shared" si="112"/>
        <v>42636.697569444441</v>
      </c>
      <c r="Q3588">
        <f t="shared" si="113"/>
        <v>2015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8279</v>
      </c>
      <c r="O3589" t="s">
        <v>8280</v>
      </c>
      <c r="P3589" s="10">
        <f t="shared" si="112"/>
        <v>42548.791666666672</v>
      </c>
      <c r="Q3589">
        <f t="shared" si="113"/>
        <v>2015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8279</v>
      </c>
      <c r="O3590" t="s">
        <v>8280</v>
      </c>
      <c r="P3590" s="10">
        <f t="shared" si="112"/>
        <v>42123.958333333328</v>
      </c>
      <c r="Q3590">
        <f t="shared" si="113"/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8279</v>
      </c>
      <c r="O3591" t="s">
        <v>8280</v>
      </c>
      <c r="P3591" s="10">
        <f t="shared" si="112"/>
        <v>42150.647534722222</v>
      </c>
      <c r="Q3591">
        <f t="shared" si="113"/>
        <v>2015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8279</v>
      </c>
      <c r="O3592" t="s">
        <v>8280</v>
      </c>
      <c r="P3592" s="10">
        <f t="shared" si="112"/>
        <v>41932.333726851852</v>
      </c>
      <c r="Q3592">
        <f t="shared" si="113"/>
        <v>2015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8279</v>
      </c>
      <c r="O3593" t="s">
        <v>8280</v>
      </c>
      <c r="P3593" s="10">
        <f t="shared" si="112"/>
        <v>42028.207638888889</v>
      </c>
      <c r="Q3593">
        <f t="shared" si="113"/>
        <v>2015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8279</v>
      </c>
      <c r="O3594" t="s">
        <v>8280</v>
      </c>
      <c r="P3594" s="10">
        <f t="shared" si="112"/>
        <v>42046.207638888889</v>
      </c>
      <c r="Q3594">
        <f t="shared" si="113"/>
        <v>2015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8279</v>
      </c>
      <c r="O3595" t="s">
        <v>8280</v>
      </c>
      <c r="P3595" s="10">
        <f t="shared" si="112"/>
        <v>42009.851388888885</v>
      </c>
      <c r="Q3595">
        <f t="shared" si="113"/>
        <v>2015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8279</v>
      </c>
      <c r="O3596" t="s">
        <v>8280</v>
      </c>
      <c r="P3596" s="10">
        <f t="shared" si="112"/>
        <v>42617.066921296297</v>
      </c>
      <c r="Q3596">
        <f t="shared" si="113"/>
        <v>2015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8279</v>
      </c>
      <c r="O3597" t="s">
        <v>8280</v>
      </c>
      <c r="P3597" s="10">
        <f t="shared" si="112"/>
        <v>42076.290972222225</v>
      </c>
      <c r="Q3597">
        <f t="shared" si="113"/>
        <v>2015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8279</v>
      </c>
      <c r="O3598" t="s">
        <v>8280</v>
      </c>
      <c r="P3598" s="10">
        <f t="shared" si="112"/>
        <v>41877.715069444443</v>
      </c>
      <c r="Q3598">
        <f t="shared" si="113"/>
        <v>2015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8279</v>
      </c>
      <c r="O3599" t="s">
        <v>8280</v>
      </c>
      <c r="P3599" s="10">
        <f t="shared" si="112"/>
        <v>42432.249305555553</v>
      </c>
      <c r="Q3599">
        <f t="shared" si="113"/>
        <v>2015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8279</v>
      </c>
      <c r="O3600" t="s">
        <v>8280</v>
      </c>
      <c r="P3600" s="10">
        <f t="shared" si="112"/>
        <v>41885.207638888889</v>
      </c>
      <c r="Q3600">
        <f t="shared" si="113"/>
        <v>2015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8279</v>
      </c>
      <c r="O3601" t="s">
        <v>8280</v>
      </c>
      <c r="P3601" s="10">
        <f t="shared" si="112"/>
        <v>42246</v>
      </c>
      <c r="Q3601">
        <f t="shared" si="113"/>
        <v>2015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8279</v>
      </c>
      <c r="O3602" t="s">
        <v>8280</v>
      </c>
      <c r="P3602" s="10">
        <f t="shared" si="112"/>
        <v>42656.849120370374</v>
      </c>
      <c r="Q3602">
        <f t="shared" si="113"/>
        <v>2015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8279</v>
      </c>
      <c r="O3603" t="s">
        <v>8280</v>
      </c>
      <c r="P3603" s="10">
        <f t="shared" si="112"/>
        <v>42020.99863425926</v>
      </c>
      <c r="Q3603">
        <f t="shared" si="113"/>
        <v>2015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8279</v>
      </c>
      <c r="O3604" t="s">
        <v>8280</v>
      </c>
      <c r="P3604" s="10">
        <f t="shared" si="112"/>
        <v>42507.894432870366</v>
      </c>
      <c r="Q3604">
        <f t="shared" si="113"/>
        <v>2015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8279</v>
      </c>
      <c r="O3605" t="s">
        <v>8280</v>
      </c>
      <c r="P3605" s="10">
        <f t="shared" si="112"/>
        <v>42313.906018518523</v>
      </c>
      <c r="Q3605">
        <f t="shared" si="113"/>
        <v>2015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8279</v>
      </c>
      <c r="O3606" t="s">
        <v>8280</v>
      </c>
      <c r="P3606" s="10">
        <f t="shared" si="112"/>
        <v>42489.290972222225</v>
      </c>
      <c r="Q3606">
        <f t="shared" si="113"/>
        <v>2015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8279</v>
      </c>
      <c r="O3607" t="s">
        <v>8280</v>
      </c>
      <c r="P3607" s="10">
        <f t="shared" si="112"/>
        <v>42413.793124999997</v>
      </c>
      <c r="Q3607">
        <f t="shared" si="113"/>
        <v>2015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8279</v>
      </c>
      <c r="O3608" t="s">
        <v>8280</v>
      </c>
      <c r="P3608" s="10">
        <f t="shared" si="112"/>
        <v>42596.604826388888</v>
      </c>
      <c r="Q3608">
        <f t="shared" si="113"/>
        <v>2015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8279</v>
      </c>
      <c r="O3609" t="s">
        <v>8280</v>
      </c>
      <c r="P3609" s="10">
        <f t="shared" si="112"/>
        <v>42353</v>
      </c>
      <c r="Q3609">
        <f t="shared" si="113"/>
        <v>2015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8279</v>
      </c>
      <c r="O3610" t="s">
        <v>8280</v>
      </c>
      <c r="P3610" s="10">
        <f t="shared" si="112"/>
        <v>42538.583333333328</v>
      </c>
      <c r="Q3610">
        <f t="shared" si="113"/>
        <v>2015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8279</v>
      </c>
      <c r="O3611" t="s">
        <v>8280</v>
      </c>
      <c r="P3611" s="10">
        <f t="shared" si="112"/>
        <v>42459.950057870374</v>
      </c>
      <c r="Q3611">
        <f t="shared" si="113"/>
        <v>2015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8279</v>
      </c>
      <c r="O3612" t="s">
        <v>8280</v>
      </c>
      <c r="P3612" s="10">
        <f t="shared" si="112"/>
        <v>42233.432129629626</v>
      </c>
      <c r="Q3612">
        <f t="shared" si="113"/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8279</v>
      </c>
      <c r="O3613" t="s">
        <v>8280</v>
      </c>
      <c r="P3613" s="10">
        <f t="shared" si="112"/>
        <v>42102.370381944449</v>
      </c>
      <c r="Q3613">
        <f t="shared" si="113"/>
        <v>2015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8279</v>
      </c>
      <c r="O3614" t="s">
        <v>8280</v>
      </c>
      <c r="P3614" s="10">
        <f t="shared" si="112"/>
        <v>41799.726979166669</v>
      </c>
      <c r="Q3614">
        <f t="shared" si="113"/>
        <v>2015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8279</v>
      </c>
      <c r="O3615" t="s">
        <v>8280</v>
      </c>
      <c r="P3615" s="10">
        <f t="shared" si="112"/>
        <v>41818.58997685185</v>
      </c>
      <c r="Q3615">
        <f t="shared" si="113"/>
        <v>2015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8279</v>
      </c>
      <c r="O3616" t="s">
        <v>8280</v>
      </c>
      <c r="P3616" s="10">
        <f t="shared" si="112"/>
        <v>42174.041851851856</v>
      </c>
      <c r="Q3616">
        <f t="shared" si="113"/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8279</v>
      </c>
      <c r="O3617" t="s">
        <v>8280</v>
      </c>
      <c r="P3617" s="10">
        <f t="shared" si="112"/>
        <v>42348.593703703707</v>
      </c>
      <c r="Q3617">
        <f t="shared" si="113"/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8279</v>
      </c>
      <c r="O3618" t="s">
        <v>8280</v>
      </c>
      <c r="P3618" s="10">
        <f t="shared" si="112"/>
        <v>42082.908148148148</v>
      </c>
      <c r="Q3618">
        <f t="shared" si="113"/>
        <v>2015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8279</v>
      </c>
      <c r="O3619" t="s">
        <v>8280</v>
      </c>
      <c r="P3619" s="10">
        <f t="shared" si="112"/>
        <v>42794</v>
      </c>
      <c r="Q3619">
        <f t="shared" si="113"/>
        <v>2015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8279</v>
      </c>
      <c r="O3620" t="s">
        <v>8280</v>
      </c>
      <c r="P3620" s="10">
        <f t="shared" si="112"/>
        <v>42158.627893518518</v>
      </c>
      <c r="Q3620">
        <f t="shared" si="113"/>
        <v>2015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8279</v>
      </c>
      <c r="O3621" t="s">
        <v>8280</v>
      </c>
      <c r="P3621" s="10">
        <f t="shared" si="112"/>
        <v>42693.916666666672</v>
      </c>
      <c r="Q3621">
        <f t="shared" si="113"/>
        <v>2015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8279</v>
      </c>
      <c r="O3622" t="s">
        <v>8280</v>
      </c>
      <c r="P3622" s="10">
        <f t="shared" si="112"/>
        <v>42068.166666666672</v>
      </c>
      <c r="Q3622">
        <f t="shared" si="113"/>
        <v>2015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8279</v>
      </c>
      <c r="O3623" t="s">
        <v>8280</v>
      </c>
      <c r="P3623" s="10">
        <f t="shared" si="112"/>
        <v>42643.875</v>
      </c>
      <c r="Q3623">
        <f t="shared" si="113"/>
        <v>2015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8279</v>
      </c>
      <c r="O3624" t="s">
        <v>8280</v>
      </c>
      <c r="P3624" s="10">
        <f t="shared" si="112"/>
        <v>41910.140972222223</v>
      </c>
      <c r="Q3624">
        <f t="shared" si="113"/>
        <v>2015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8279</v>
      </c>
      <c r="O3625" t="s">
        <v>8280</v>
      </c>
      <c r="P3625" s="10">
        <f t="shared" si="112"/>
        <v>41846.291666666664</v>
      </c>
      <c r="Q3625">
        <f t="shared" si="113"/>
        <v>2015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8279</v>
      </c>
      <c r="O3626" t="s">
        <v>8280</v>
      </c>
      <c r="P3626" s="10">
        <f t="shared" si="112"/>
        <v>42605.774189814809</v>
      </c>
      <c r="Q3626">
        <f t="shared" si="113"/>
        <v>2015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8279</v>
      </c>
      <c r="O3627" t="s">
        <v>8280</v>
      </c>
      <c r="P3627" s="10">
        <f t="shared" si="112"/>
        <v>42187.652511574073</v>
      </c>
      <c r="Q3627">
        <f t="shared" si="113"/>
        <v>2015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8279</v>
      </c>
      <c r="O3628" t="s">
        <v>8280</v>
      </c>
      <c r="P3628" s="10">
        <f t="shared" si="112"/>
        <v>41867.667326388888</v>
      </c>
      <c r="Q3628">
        <f t="shared" si="113"/>
        <v>2015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8279</v>
      </c>
      <c r="O3629" t="s">
        <v>8280</v>
      </c>
      <c r="P3629" s="10">
        <f t="shared" si="112"/>
        <v>42511.165972222225</v>
      </c>
      <c r="Q3629">
        <f t="shared" si="113"/>
        <v>2015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8279</v>
      </c>
      <c r="O3630" t="s">
        <v>8321</v>
      </c>
      <c r="P3630" s="10">
        <f t="shared" si="112"/>
        <v>42351.874953703707</v>
      </c>
      <c r="Q3630">
        <f t="shared" si="113"/>
        <v>2015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8279</v>
      </c>
      <c r="O3631" t="s">
        <v>8321</v>
      </c>
      <c r="P3631" s="10">
        <f t="shared" si="112"/>
        <v>42495.708333333328</v>
      </c>
      <c r="Q3631">
        <f t="shared" si="113"/>
        <v>2015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8279</v>
      </c>
      <c r="O3632" t="s">
        <v>8321</v>
      </c>
      <c r="P3632" s="10">
        <f t="shared" si="112"/>
        <v>41972.888773148152</v>
      </c>
      <c r="Q3632">
        <f t="shared" si="113"/>
        <v>2015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8279</v>
      </c>
      <c r="O3633" t="s">
        <v>8321</v>
      </c>
      <c r="P3633" s="10">
        <f t="shared" si="112"/>
        <v>41905.165972222225</v>
      </c>
      <c r="Q3633">
        <f t="shared" si="113"/>
        <v>2015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8279</v>
      </c>
      <c r="O3634" t="s">
        <v>8321</v>
      </c>
      <c r="P3634" s="10">
        <f t="shared" si="112"/>
        <v>41966.936909722222</v>
      </c>
      <c r="Q3634">
        <f t="shared" si="113"/>
        <v>2015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8279</v>
      </c>
      <c r="O3635" t="s">
        <v>8321</v>
      </c>
      <c r="P3635" s="10">
        <f t="shared" si="112"/>
        <v>42693.041666666672</v>
      </c>
      <c r="Q3635">
        <f t="shared" si="113"/>
        <v>2015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8279</v>
      </c>
      <c r="O3636" t="s">
        <v>8321</v>
      </c>
      <c r="P3636" s="10">
        <f t="shared" si="112"/>
        <v>42749.165972222225</v>
      </c>
      <c r="Q3636">
        <f t="shared" si="113"/>
        <v>2015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8279</v>
      </c>
      <c r="O3637" t="s">
        <v>8321</v>
      </c>
      <c r="P3637" s="10">
        <f t="shared" si="112"/>
        <v>42480.88282407407</v>
      </c>
      <c r="Q3637">
        <f t="shared" si="113"/>
        <v>2015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8279</v>
      </c>
      <c r="O3638" t="s">
        <v>8321</v>
      </c>
      <c r="P3638" s="10">
        <f t="shared" si="112"/>
        <v>42261.694780092599</v>
      </c>
      <c r="Q3638">
        <f t="shared" si="113"/>
        <v>2015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8279</v>
      </c>
      <c r="O3639" t="s">
        <v>8321</v>
      </c>
      <c r="P3639" s="10">
        <f t="shared" si="112"/>
        <v>42005.700636574074</v>
      </c>
      <c r="Q3639">
        <f t="shared" si="113"/>
        <v>2015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8279</v>
      </c>
      <c r="O3640" t="s">
        <v>8321</v>
      </c>
      <c r="P3640" s="10">
        <f t="shared" si="112"/>
        <v>42113.631157407406</v>
      </c>
      <c r="Q3640">
        <f t="shared" si="113"/>
        <v>2015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8279</v>
      </c>
      <c r="O3641" t="s">
        <v>8321</v>
      </c>
      <c r="P3641" s="10">
        <f t="shared" si="112"/>
        <v>42650.632638888885</v>
      </c>
      <c r="Q3641">
        <f t="shared" si="113"/>
        <v>2015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8279</v>
      </c>
      <c r="O3642" t="s">
        <v>8321</v>
      </c>
      <c r="P3642" s="10">
        <f t="shared" si="112"/>
        <v>42134.781597222223</v>
      </c>
      <c r="Q3642">
        <f t="shared" si="113"/>
        <v>2015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8279</v>
      </c>
      <c r="O3643" t="s">
        <v>8321</v>
      </c>
      <c r="P3643" s="10">
        <f t="shared" si="112"/>
        <v>41917.208333333336</v>
      </c>
      <c r="Q3643">
        <f t="shared" si="113"/>
        <v>2015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8279</v>
      </c>
      <c r="O3644" t="s">
        <v>8321</v>
      </c>
      <c r="P3644" s="10">
        <f t="shared" si="112"/>
        <v>42338.708333333328</v>
      </c>
      <c r="Q3644">
        <f t="shared" si="113"/>
        <v>2015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8279</v>
      </c>
      <c r="O3645" t="s">
        <v>8321</v>
      </c>
      <c r="P3645" s="10">
        <f t="shared" si="112"/>
        <v>42325.185636574075</v>
      </c>
      <c r="Q3645">
        <f t="shared" si="113"/>
        <v>2015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8279</v>
      </c>
      <c r="O3646" t="s">
        <v>8321</v>
      </c>
      <c r="P3646" s="10">
        <f t="shared" si="112"/>
        <v>42437.207638888889</v>
      </c>
      <c r="Q3646">
        <f t="shared" si="113"/>
        <v>2015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8279</v>
      </c>
      <c r="O3647" t="s">
        <v>8321</v>
      </c>
      <c r="P3647" s="10">
        <f t="shared" si="112"/>
        <v>42696.012013888889</v>
      </c>
      <c r="Q3647">
        <f t="shared" si="113"/>
        <v>2015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8279</v>
      </c>
      <c r="O3648" t="s">
        <v>8321</v>
      </c>
      <c r="P3648" s="10">
        <f t="shared" si="112"/>
        <v>42171.979166666672</v>
      </c>
      <c r="Q3648">
        <f t="shared" si="113"/>
        <v>2015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8279</v>
      </c>
      <c r="O3649" t="s">
        <v>8321</v>
      </c>
      <c r="P3649" s="10">
        <f t="shared" si="112"/>
        <v>42643.749155092592</v>
      </c>
      <c r="Q3649">
        <f t="shared" si="113"/>
        <v>2015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8279</v>
      </c>
      <c r="O3650" t="s">
        <v>8280</v>
      </c>
      <c r="P3650" s="10">
        <f t="shared" si="112"/>
        <v>41917.292187500003</v>
      </c>
      <c r="Q3650">
        <f t="shared" si="113"/>
        <v>2015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8279</v>
      </c>
      <c r="O3651" t="s">
        <v>8280</v>
      </c>
      <c r="P3651" s="10">
        <f t="shared" ref="P3651:P3714" si="114">(((I3651/60)/60)/24)+DATE(1970,1,1)</f>
        <v>41806.712893518517</v>
      </c>
      <c r="Q3651">
        <f t="shared" ref="Q3651:Q3714" si="115">YEAR(42208.125)</f>
        <v>2015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8279</v>
      </c>
      <c r="O3652" t="s">
        <v>8280</v>
      </c>
      <c r="P3652" s="10">
        <f t="shared" si="114"/>
        <v>42402.478981481487</v>
      </c>
      <c r="Q3652">
        <f t="shared" si="115"/>
        <v>2015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8279</v>
      </c>
      <c r="O3653" t="s">
        <v>8280</v>
      </c>
      <c r="P3653" s="10">
        <f t="shared" si="114"/>
        <v>41861.665972222225</v>
      </c>
      <c r="Q3653">
        <f t="shared" si="115"/>
        <v>2015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8279</v>
      </c>
      <c r="O3654" t="s">
        <v>8280</v>
      </c>
      <c r="P3654" s="10">
        <f t="shared" si="114"/>
        <v>42607.165972222225</v>
      </c>
      <c r="Q3654">
        <f t="shared" si="115"/>
        <v>2015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8279</v>
      </c>
      <c r="O3655" t="s">
        <v>8280</v>
      </c>
      <c r="P3655" s="10">
        <f t="shared" si="114"/>
        <v>42221.363506944443</v>
      </c>
      <c r="Q3655">
        <f t="shared" si="115"/>
        <v>2015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8279</v>
      </c>
      <c r="O3656" t="s">
        <v>8280</v>
      </c>
      <c r="P3656" s="10">
        <f t="shared" si="114"/>
        <v>42463.708333333328</v>
      </c>
      <c r="Q3656">
        <f t="shared" si="115"/>
        <v>2015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8279</v>
      </c>
      <c r="O3657" t="s">
        <v>8280</v>
      </c>
      <c r="P3657" s="10">
        <f t="shared" si="114"/>
        <v>42203.290972222225</v>
      </c>
      <c r="Q3657">
        <f t="shared" si="115"/>
        <v>2015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8279</v>
      </c>
      <c r="O3658" t="s">
        <v>8280</v>
      </c>
      <c r="P3658" s="10">
        <f t="shared" si="114"/>
        <v>42767.957638888889</v>
      </c>
      <c r="Q3658">
        <f t="shared" si="115"/>
        <v>2015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8279</v>
      </c>
      <c r="O3659" t="s">
        <v>8280</v>
      </c>
      <c r="P3659" s="10">
        <f t="shared" si="114"/>
        <v>42522.904166666667</v>
      </c>
      <c r="Q3659">
        <f t="shared" si="115"/>
        <v>2015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8279</v>
      </c>
      <c r="O3660" t="s">
        <v>8280</v>
      </c>
      <c r="P3660" s="10">
        <f t="shared" si="114"/>
        <v>41822.165972222225</v>
      </c>
      <c r="Q3660">
        <f t="shared" si="115"/>
        <v>2015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8279</v>
      </c>
      <c r="O3661" t="s">
        <v>8280</v>
      </c>
      <c r="P3661" s="10">
        <f t="shared" si="114"/>
        <v>42082.610416666663</v>
      </c>
      <c r="Q3661">
        <f t="shared" si="115"/>
        <v>2015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8279</v>
      </c>
      <c r="O3662" t="s">
        <v>8280</v>
      </c>
      <c r="P3662" s="10">
        <f t="shared" si="114"/>
        <v>41996.881076388891</v>
      </c>
      <c r="Q3662">
        <f t="shared" si="115"/>
        <v>2015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8279</v>
      </c>
      <c r="O3663" t="s">
        <v>8280</v>
      </c>
      <c r="P3663" s="10">
        <f t="shared" si="114"/>
        <v>42470.166666666672</v>
      </c>
      <c r="Q3663">
        <f t="shared" si="115"/>
        <v>2015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8279</v>
      </c>
      <c r="O3664" t="s">
        <v>8280</v>
      </c>
      <c r="P3664" s="10">
        <f t="shared" si="114"/>
        <v>42094.178402777776</v>
      </c>
      <c r="Q3664">
        <f t="shared" si="115"/>
        <v>2015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8279</v>
      </c>
      <c r="O3665" t="s">
        <v>8280</v>
      </c>
      <c r="P3665" s="10">
        <f t="shared" si="114"/>
        <v>42725.493402777778</v>
      </c>
      <c r="Q3665">
        <f t="shared" si="115"/>
        <v>2015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8279</v>
      </c>
      <c r="O3666" t="s">
        <v>8280</v>
      </c>
      <c r="P3666" s="10">
        <f t="shared" si="114"/>
        <v>42537.248715277776</v>
      </c>
      <c r="Q3666">
        <f t="shared" si="115"/>
        <v>2015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8279</v>
      </c>
      <c r="O3667" t="s">
        <v>8280</v>
      </c>
      <c r="P3667" s="10">
        <f t="shared" si="114"/>
        <v>42305.829166666663</v>
      </c>
      <c r="Q3667">
        <f t="shared" si="115"/>
        <v>2015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8279</v>
      </c>
      <c r="O3668" t="s">
        <v>8280</v>
      </c>
      <c r="P3668" s="10">
        <f t="shared" si="114"/>
        <v>41844.291666666664</v>
      </c>
      <c r="Q3668">
        <f t="shared" si="115"/>
        <v>2015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8279</v>
      </c>
      <c r="O3669" t="s">
        <v>8280</v>
      </c>
      <c r="P3669" s="10">
        <f t="shared" si="114"/>
        <v>42203.970127314817</v>
      </c>
      <c r="Q3669">
        <f t="shared" si="115"/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8279</v>
      </c>
      <c r="O3670" t="s">
        <v>8280</v>
      </c>
      <c r="P3670" s="10">
        <f t="shared" si="114"/>
        <v>42208.772916666669</v>
      </c>
      <c r="Q3670">
        <f t="shared" si="115"/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8279</v>
      </c>
      <c r="O3671" t="s">
        <v>8280</v>
      </c>
      <c r="P3671" s="10">
        <f t="shared" si="114"/>
        <v>42166.675196759257</v>
      </c>
      <c r="Q3671">
        <f t="shared" si="115"/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8279</v>
      </c>
      <c r="O3672" t="s">
        <v>8280</v>
      </c>
      <c r="P3672" s="10">
        <f t="shared" si="114"/>
        <v>42155.958333333328</v>
      </c>
      <c r="Q3672">
        <f t="shared" si="115"/>
        <v>2015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8279</v>
      </c>
      <c r="O3673" t="s">
        <v>8280</v>
      </c>
      <c r="P3673" s="10">
        <f t="shared" si="114"/>
        <v>41841.165972222225</v>
      </c>
      <c r="Q3673">
        <f t="shared" si="115"/>
        <v>2015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8279</v>
      </c>
      <c r="O3674" t="s">
        <v>8280</v>
      </c>
      <c r="P3674" s="10">
        <f t="shared" si="114"/>
        <v>41908.946574074071</v>
      </c>
      <c r="Q3674">
        <f t="shared" si="115"/>
        <v>2015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8279</v>
      </c>
      <c r="O3675" t="s">
        <v>8280</v>
      </c>
      <c r="P3675" s="10">
        <f t="shared" si="114"/>
        <v>41948.536111111112</v>
      </c>
      <c r="Q3675">
        <f t="shared" si="115"/>
        <v>2015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8279</v>
      </c>
      <c r="O3676" t="s">
        <v>8280</v>
      </c>
      <c r="P3676" s="10">
        <f t="shared" si="114"/>
        <v>42616.873020833329</v>
      </c>
      <c r="Q3676">
        <f t="shared" si="115"/>
        <v>2015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8279</v>
      </c>
      <c r="O3677" t="s">
        <v>8280</v>
      </c>
      <c r="P3677" s="10">
        <f t="shared" si="114"/>
        <v>42505.958333333328</v>
      </c>
      <c r="Q3677">
        <f t="shared" si="115"/>
        <v>2015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8279</v>
      </c>
      <c r="O3678" t="s">
        <v>8280</v>
      </c>
      <c r="P3678" s="10">
        <f t="shared" si="114"/>
        <v>41894.815787037034</v>
      </c>
      <c r="Q3678">
        <f t="shared" si="115"/>
        <v>2015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8279</v>
      </c>
      <c r="O3679" t="s">
        <v>8280</v>
      </c>
      <c r="P3679" s="10">
        <f t="shared" si="114"/>
        <v>41823.165972222225</v>
      </c>
      <c r="Q3679">
        <f t="shared" si="115"/>
        <v>2015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8279</v>
      </c>
      <c r="O3680" t="s">
        <v>8280</v>
      </c>
      <c r="P3680" s="10">
        <f t="shared" si="114"/>
        <v>42155.531226851846</v>
      </c>
      <c r="Q3680">
        <f t="shared" si="115"/>
        <v>2015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8279</v>
      </c>
      <c r="O3681" t="s">
        <v>8280</v>
      </c>
      <c r="P3681" s="10">
        <f t="shared" si="114"/>
        <v>41821.207638888889</v>
      </c>
      <c r="Q3681">
        <f t="shared" si="115"/>
        <v>2015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8279</v>
      </c>
      <c r="O3682" t="s">
        <v>8280</v>
      </c>
      <c r="P3682" s="10">
        <f t="shared" si="114"/>
        <v>42648.454097222217</v>
      </c>
      <c r="Q3682">
        <f t="shared" si="115"/>
        <v>2015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8279</v>
      </c>
      <c r="O3683" t="s">
        <v>8280</v>
      </c>
      <c r="P3683" s="10">
        <f t="shared" si="114"/>
        <v>42384.651504629626</v>
      </c>
      <c r="Q3683">
        <f t="shared" si="115"/>
        <v>2015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8279</v>
      </c>
      <c r="O3684" t="s">
        <v>8280</v>
      </c>
      <c r="P3684" s="10">
        <f t="shared" si="114"/>
        <v>41806.290972222225</v>
      </c>
      <c r="Q3684">
        <f t="shared" si="115"/>
        <v>2015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8279</v>
      </c>
      <c r="O3685" t="s">
        <v>8280</v>
      </c>
      <c r="P3685" s="10">
        <f t="shared" si="114"/>
        <v>42663.116851851853</v>
      </c>
      <c r="Q3685">
        <f t="shared" si="115"/>
        <v>2015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8279</v>
      </c>
      <c r="O3686" t="s">
        <v>8280</v>
      </c>
      <c r="P3686" s="10">
        <f t="shared" si="114"/>
        <v>42249.180393518516</v>
      </c>
      <c r="Q3686">
        <f t="shared" si="115"/>
        <v>2015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8279</v>
      </c>
      <c r="O3687" t="s">
        <v>8280</v>
      </c>
      <c r="P3687" s="10">
        <f t="shared" si="114"/>
        <v>41778.875</v>
      </c>
      <c r="Q3687">
        <f t="shared" si="115"/>
        <v>2015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8279</v>
      </c>
      <c r="O3688" t="s">
        <v>8280</v>
      </c>
      <c r="P3688" s="10">
        <f t="shared" si="114"/>
        <v>42245.165972222225</v>
      </c>
      <c r="Q3688">
        <f t="shared" si="115"/>
        <v>2015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8279</v>
      </c>
      <c r="O3689" t="s">
        <v>8280</v>
      </c>
      <c r="P3689" s="10">
        <f t="shared" si="114"/>
        <v>41817.218229166669</v>
      </c>
      <c r="Q3689">
        <f t="shared" si="115"/>
        <v>2015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8279</v>
      </c>
      <c r="O3690" t="s">
        <v>8280</v>
      </c>
      <c r="P3690" s="10">
        <f t="shared" si="114"/>
        <v>41859.787083333329</v>
      </c>
      <c r="Q3690">
        <f t="shared" si="115"/>
        <v>2015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8279</v>
      </c>
      <c r="O3691" t="s">
        <v>8280</v>
      </c>
      <c r="P3691" s="10">
        <f t="shared" si="114"/>
        <v>42176.934027777781</v>
      </c>
      <c r="Q3691">
        <f t="shared" si="115"/>
        <v>2015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8279</v>
      </c>
      <c r="O3692" t="s">
        <v>8280</v>
      </c>
      <c r="P3692" s="10">
        <f t="shared" si="114"/>
        <v>41970.639849537038</v>
      </c>
      <c r="Q3692">
        <f t="shared" si="115"/>
        <v>2015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8279</v>
      </c>
      <c r="O3693" t="s">
        <v>8280</v>
      </c>
      <c r="P3693" s="10">
        <f t="shared" si="114"/>
        <v>42065.207638888889</v>
      </c>
      <c r="Q3693">
        <f t="shared" si="115"/>
        <v>2015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8279</v>
      </c>
      <c r="O3694" t="s">
        <v>8280</v>
      </c>
      <c r="P3694" s="10">
        <f t="shared" si="114"/>
        <v>41901</v>
      </c>
      <c r="Q3694">
        <f t="shared" si="115"/>
        <v>2015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8279</v>
      </c>
      <c r="O3695" t="s">
        <v>8280</v>
      </c>
      <c r="P3695" s="10">
        <f t="shared" si="114"/>
        <v>42338.9375</v>
      </c>
      <c r="Q3695">
        <f t="shared" si="115"/>
        <v>2015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8279</v>
      </c>
      <c r="O3696" t="s">
        <v>8280</v>
      </c>
      <c r="P3696" s="10">
        <f t="shared" si="114"/>
        <v>42527.083333333328</v>
      </c>
      <c r="Q3696">
        <f t="shared" si="115"/>
        <v>2015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8279</v>
      </c>
      <c r="O3697" t="s">
        <v>8280</v>
      </c>
      <c r="P3697" s="10">
        <f t="shared" si="114"/>
        <v>42015.870486111111</v>
      </c>
      <c r="Q3697">
        <f t="shared" si="115"/>
        <v>2015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8279</v>
      </c>
      <c r="O3698" t="s">
        <v>8280</v>
      </c>
      <c r="P3698" s="10">
        <f t="shared" si="114"/>
        <v>42048.617083333331</v>
      </c>
      <c r="Q3698">
        <f t="shared" si="115"/>
        <v>2015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8279</v>
      </c>
      <c r="O3699" t="s">
        <v>8280</v>
      </c>
      <c r="P3699" s="10">
        <f t="shared" si="114"/>
        <v>42500.465833333335</v>
      </c>
      <c r="Q3699">
        <f t="shared" si="115"/>
        <v>2015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8279</v>
      </c>
      <c r="O3700" t="s">
        <v>8280</v>
      </c>
      <c r="P3700" s="10">
        <f t="shared" si="114"/>
        <v>42431.806562500002</v>
      </c>
      <c r="Q3700">
        <f t="shared" si="115"/>
        <v>2015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8279</v>
      </c>
      <c r="O3701" t="s">
        <v>8280</v>
      </c>
      <c r="P3701" s="10">
        <f t="shared" si="114"/>
        <v>41927.602037037039</v>
      </c>
      <c r="Q3701">
        <f t="shared" si="115"/>
        <v>2015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8279</v>
      </c>
      <c r="O3702" t="s">
        <v>8280</v>
      </c>
      <c r="P3702" s="10">
        <f t="shared" si="114"/>
        <v>41912.666666666664</v>
      </c>
      <c r="Q3702">
        <f t="shared" si="115"/>
        <v>2015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8279</v>
      </c>
      <c r="O3703" t="s">
        <v>8280</v>
      </c>
      <c r="P3703" s="10">
        <f t="shared" si="114"/>
        <v>42159.541585648149</v>
      </c>
      <c r="Q3703">
        <f t="shared" si="115"/>
        <v>2015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8279</v>
      </c>
      <c r="O3704" t="s">
        <v>8280</v>
      </c>
      <c r="P3704" s="10">
        <f t="shared" si="114"/>
        <v>42561.957638888889</v>
      </c>
      <c r="Q3704">
        <f t="shared" si="115"/>
        <v>2015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8279</v>
      </c>
      <c r="O3705" t="s">
        <v>8280</v>
      </c>
      <c r="P3705" s="10">
        <f t="shared" si="114"/>
        <v>42595.290972222225</v>
      </c>
      <c r="Q3705">
        <f t="shared" si="115"/>
        <v>2015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8279</v>
      </c>
      <c r="O3706" t="s">
        <v>8280</v>
      </c>
      <c r="P3706" s="10">
        <f t="shared" si="114"/>
        <v>42521.689745370371</v>
      </c>
      <c r="Q3706">
        <f t="shared" si="115"/>
        <v>2015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8279</v>
      </c>
      <c r="O3707" t="s">
        <v>8280</v>
      </c>
      <c r="P3707" s="10">
        <f t="shared" si="114"/>
        <v>41813.75</v>
      </c>
      <c r="Q3707">
        <f t="shared" si="115"/>
        <v>2015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8279</v>
      </c>
      <c r="O3708" t="s">
        <v>8280</v>
      </c>
      <c r="P3708" s="10">
        <f t="shared" si="114"/>
        <v>41894.913761574076</v>
      </c>
      <c r="Q3708">
        <f t="shared" si="115"/>
        <v>2015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8279</v>
      </c>
      <c r="O3709" t="s">
        <v>8280</v>
      </c>
      <c r="P3709" s="10">
        <f t="shared" si="114"/>
        <v>42573.226388888885</v>
      </c>
      <c r="Q3709">
        <f t="shared" si="115"/>
        <v>2015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8279</v>
      </c>
      <c r="O3710" t="s">
        <v>8280</v>
      </c>
      <c r="P3710" s="10">
        <f t="shared" si="114"/>
        <v>41824.142199074071</v>
      </c>
      <c r="Q3710">
        <f t="shared" si="115"/>
        <v>2015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8279</v>
      </c>
      <c r="O3711" t="s">
        <v>8280</v>
      </c>
      <c r="P3711" s="10">
        <f t="shared" si="114"/>
        <v>41815.707708333335</v>
      </c>
      <c r="Q3711">
        <f t="shared" si="115"/>
        <v>2015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8279</v>
      </c>
      <c r="O3712" t="s">
        <v>8280</v>
      </c>
      <c r="P3712" s="10">
        <f t="shared" si="114"/>
        <v>42097.576249999998</v>
      </c>
      <c r="Q3712">
        <f t="shared" si="115"/>
        <v>2015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8279</v>
      </c>
      <c r="O3713" t="s">
        <v>8280</v>
      </c>
      <c r="P3713" s="10">
        <f t="shared" si="114"/>
        <v>41805.666666666664</v>
      </c>
      <c r="Q3713">
        <f t="shared" si="115"/>
        <v>2015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8279</v>
      </c>
      <c r="O3714" t="s">
        <v>8280</v>
      </c>
      <c r="P3714" s="10">
        <f t="shared" si="114"/>
        <v>42155.290972222225</v>
      </c>
      <c r="Q3714">
        <f t="shared" si="115"/>
        <v>2015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8279</v>
      </c>
      <c r="O3715" t="s">
        <v>8280</v>
      </c>
      <c r="P3715" s="10">
        <f t="shared" ref="P3715:P3778" si="116">(((I3715/60)/60)/24)+DATE(1970,1,1)</f>
        <v>42525.738032407404</v>
      </c>
      <c r="Q3715">
        <f t="shared" ref="Q3715:Q3778" si="117">YEAR(42208.125)</f>
        <v>2015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8279</v>
      </c>
      <c r="O3716" t="s">
        <v>8280</v>
      </c>
      <c r="P3716" s="10">
        <f t="shared" si="116"/>
        <v>42150.165972222225</v>
      </c>
      <c r="Q3716">
        <f t="shared" si="117"/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8279</v>
      </c>
      <c r="O3717" t="s">
        <v>8280</v>
      </c>
      <c r="P3717" s="10">
        <f t="shared" si="116"/>
        <v>42094.536111111112</v>
      </c>
      <c r="Q3717">
        <f t="shared" si="117"/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8279</v>
      </c>
      <c r="O3718" t="s">
        <v>8280</v>
      </c>
      <c r="P3718" s="10">
        <f t="shared" si="116"/>
        <v>42390.887835648144</v>
      </c>
      <c r="Q3718">
        <f t="shared" si="117"/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8279</v>
      </c>
      <c r="O3719" t="s">
        <v>8280</v>
      </c>
      <c r="P3719" s="10">
        <f t="shared" si="116"/>
        <v>42133.866307870368</v>
      </c>
      <c r="Q3719">
        <f t="shared" si="117"/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8279</v>
      </c>
      <c r="O3720" t="s">
        <v>8280</v>
      </c>
      <c r="P3720" s="10">
        <f t="shared" si="116"/>
        <v>42062.716145833328</v>
      </c>
      <c r="Q3720">
        <f t="shared" si="117"/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8279</v>
      </c>
      <c r="O3721" t="s">
        <v>8280</v>
      </c>
      <c r="P3721" s="10">
        <f t="shared" si="116"/>
        <v>42177.729930555557</v>
      </c>
      <c r="Q3721">
        <f t="shared" si="117"/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8279</v>
      </c>
      <c r="O3722" t="s">
        <v>8280</v>
      </c>
      <c r="P3722" s="10">
        <f t="shared" si="116"/>
        <v>42187.993125000001</v>
      </c>
      <c r="Q3722">
        <f t="shared" si="117"/>
        <v>2015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8279</v>
      </c>
      <c r="O3723" t="s">
        <v>8280</v>
      </c>
      <c r="P3723" s="10">
        <f t="shared" si="116"/>
        <v>41948.977824074071</v>
      </c>
      <c r="Q3723">
        <f t="shared" si="117"/>
        <v>2015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8279</v>
      </c>
      <c r="O3724" t="s">
        <v>8280</v>
      </c>
      <c r="P3724" s="10">
        <f t="shared" si="116"/>
        <v>42411.957638888889</v>
      </c>
      <c r="Q3724">
        <f t="shared" si="117"/>
        <v>2015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8279</v>
      </c>
      <c r="O3725" t="s">
        <v>8280</v>
      </c>
      <c r="P3725" s="10">
        <f t="shared" si="116"/>
        <v>41973.794699074075</v>
      </c>
      <c r="Q3725">
        <f t="shared" si="117"/>
        <v>2015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8279</v>
      </c>
      <c r="O3726" t="s">
        <v>8280</v>
      </c>
      <c r="P3726" s="10">
        <f t="shared" si="116"/>
        <v>42494.958333333328</v>
      </c>
      <c r="Q3726">
        <f t="shared" si="117"/>
        <v>2015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8279</v>
      </c>
      <c r="O3727" t="s">
        <v>8280</v>
      </c>
      <c r="P3727" s="10">
        <f t="shared" si="116"/>
        <v>42418.895833333328</v>
      </c>
      <c r="Q3727">
        <f t="shared" si="117"/>
        <v>2015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8279</v>
      </c>
      <c r="O3728" t="s">
        <v>8280</v>
      </c>
      <c r="P3728" s="10">
        <f t="shared" si="116"/>
        <v>42489.875</v>
      </c>
      <c r="Q3728">
        <f t="shared" si="117"/>
        <v>2015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8279</v>
      </c>
      <c r="O3729" t="s">
        <v>8280</v>
      </c>
      <c r="P3729" s="10">
        <f t="shared" si="116"/>
        <v>42663.204861111109</v>
      </c>
      <c r="Q3729">
        <f t="shared" si="117"/>
        <v>2015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8279</v>
      </c>
      <c r="O3730" t="s">
        <v>8280</v>
      </c>
      <c r="P3730" s="10">
        <f t="shared" si="116"/>
        <v>42235.171018518522</v>
      </c>
      <c r="Q3730">
        <f t="shared" si="117"/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8279</v>
      </c>
      <c r="O3731" t="s">
        <v>8280</v>
      </c>
      <c r="P3731" s="10">
        <f t="shared" si="116"/>
        <v>42086.16333333333</v>
      </c>
      <c r="Q3731">
        <f t="shared" si="117"/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8279</v>
      </c>
      <c r="O3732" t="s">
        <v>8280</v>
      </c>
      <c r="P3732" s="10">
        <f t="shared" si="116"/>
        <v>42233.677766203706</v>
      </c>
      <c r="Q3732">
        <f t="shared" si="117"/>
        <v>2015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8279</v>
      </c>
      <c r="O3733" t="s">
        <v>8280</v>
      </c>
      <c r="P3733" s="10">
        <f t="shared" si="116"/>
        <v>42014.140972222223</v>
      </c>
      <c r="Q3733">
        <f t="shared" si="117"/>
        <v>2015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8279</v>
      </c>
      <c r="O3734" t="s">
        <v>8280</v>
      </c>
      <c r="P3734" s="10">
        <f t="shared" si="116"/>
        <v>42028.5</v>
      </c>
      <c r="Q3734">
        <f t="shared" si="117"/>
        <v>2015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8279</v>
      </c>
      <c r="O3735" t="s">
        <v>8280</v>
      </c>
      <c r="P3735" s="10">
        <f t="shared" si="116"/>
        <v>42112.9375</v>
      </c>
      <c r="Q3735">
        <f t="shared" si="117"/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8279</v>
      </c>
      <c r="O3736" t="s">
        <v>8280</v>
      </c>
      <c r="P3736" s="10">
        <f t="shared" si="116"/>
        <v>42149.901574074072</v>
      </c>
      <c r="Q3736">
        <f t="shared" si="117"/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8279</v>
      </c>
      <c r="O3737" t="s">
        <v>8280</v>
      </c>
      <c r="P3737" s="10">
        <f t="shared" si="116"/>
        <v>42152.693159722221</v>
      </c>
      <c r="Q3737">
        <f t="shared" si="117"/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8279</v>
      </c>
      <c r="O3738" t="s">
        <v>8280</v>
      </c>
      <c r="P3738" s="10">
        <f t="shared" si="116"/>
        <v>42086.75</v>
      </c>
      <c r="Q3738">
        <f t="shared" si="117"/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8279</v>
      </c>
      <c r="O3739" t="s">
        <v>8280</v>
      </c>
      <c r="P3739" s="10">
        <f t="shared" si="116"/>
        <v>42320.290972222225</v>
      </c>
      <c r="Q3739">
        <f t="shared" si="117"/>
        <v>2015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8279</v>
      </c>
      <c r="O3740" t="s">
        <v>8280</v>
      </c>
      <c r="P3740" s="10">
        <f t="shared" si="116"/>
        <v>41835.916666666664</v>
      </c>
      <c r="Q3740">
        <f t="shared" si="117"/>
        <v>2015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8279</v>
      </c>
      <c r="O3741" t="s">
        <v>8280</v>
      </c>
      <c r="P3741" s="10">
        <f t="shared" si="116"/>
        <v>42568.449861111112</v>
      </c>
      <c r="Q3741">
        <f t="shared" si="117"/>
        <v>2015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8279</v>
      </c>
      <c r="O3742" t="s">
        <v>8280</v>
      </c>
      <c r="P3742" s="10">
        <f t="shared" si="116"/>
        <v>41863.079143518517</v>
      </c>
      <c r="Q3742">
        <f t="shared" si="117"/>
        <v>2015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8279</v>
      </c>
      <c r="O3743" t="s">
        <v>8280</v>
      </c>
      <c r="P3743" s="10">
        <f t="shared" si="116"/>
        <v>42355.920717592591</v>
      </c>
      <c r="Q3743">
        <f t="shared" si="117"/>
        <v>2015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8279</v>
      </c>
      <c r="O3744" t="s">
        <v>8280</v>
      </c>
      <c r="P3744" s="10">
        <f t="shared" si="116"/>
        <v>41888.214629629627</v>
      </c>
      <c r="Q3744">
        <f t="shared" si="117"/>
        <v>2015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8279</v>
      </c>
      <c r="O3745" t="s">
        <v>8280</v>
      </c>
      <c r="P3745" s="10">
        <f t="shared" si="116"/>
        <v>41823.710231481484</v>
      </c>
      <c r="Q3745">
        <f t="shared" si="117"/>
        <v>2015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8279</v>
      </c>
      <c r="O3746" t="s">
        <v>8280</v>
      </c>
      <c r="P3746" s="10">
        <f t="shared" si="116"/>
        <v>41825.165972222225</v>
      </c>
      <c r="Q3746">
        <f t="shared" si="117"/>
        <v>2015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8279</v>
      </c>
      <c r="O3747" t="s">
        <v>8280</v>
      </c>
      <c r="P3747" s="10">
        <f t="shared" si="116"/>
        <v>41861.697939814818</v>
      </c>
      <c r="Q3747">
        <f t="shared" si="117"/>
        <v>2015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8279</v>
      </c>
      <c r="O3748" t="s">
        <v>8280</v>
      </c>
      <c r="P3748" s="10">
        <f t="shared" si="116"/>
        <v>42651.389340277776</v>
      </c>
      <c r="Q3748">
        <f t="shared" si="117"/>
        <v>2015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8279</v>
      </c>
      <c r="O3749" t="s">
        <v>8280</v>
      </c>
      <c r="P3749" s="10">
        <f t="shared" si="116"/>
        <v>42190.957638888889</v>
      </c>
      <c r="Q3749">
        <f t="shared" si="117"/>
        <v>2015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8279</v>
      </c>
      <c r="O3750" t="s">
        <v>8321</v>
      </c>
      <c r="P3750" s="10">
        <f t="shared" si="116"/>
        <v>42416.249305555553</v>
      </c>
      <c r="Q3750">
        <f t="shared" si="117"/>
        <v>2015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8279</v>
      </c>
      <c r="O3751" t="s">
        <v>8321</v>
      </c>
      <c r="P3751" s="10">
        <f t="shared" si="116"/>
        <v>42489.165972222225</v>
      </c>
      <c r="Q3751">
        <f t="shared" si="117"/>
        <v>2015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8279</v>
      </c>
      <c r="O3752" t="s">
        <v>8321</v>
      </c>
      <c r="P3752" s="10">
        <f t="shared" si="116"/>
        <v>42045.332638888889</v>
      </c>
      <c r="Q3752">
        <f t="shared" si="117"/>
        <v>2015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8279</v>
      </c>
      <c r="O3753" t="s">
        <v>8321</v>
      </c>
      <c r="P3753" s="10">
        <f t="shared" si="116"/>
        <v>42462.993900462956</v>
      </c>
      <c r="Q3753">
        <f t="shared" si="117"/>
        <v>2015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8279</v>
      </c>
      <c r="O3754" t="s">
        <v>8321</v>
      </c>
      <c r="P3754" s="10">
        <f t="shared" si="116"/>
        <v>42659.875</v>
      </c>
      <c r="Q3754">
        <f t="shared" si="117"/>
        <v>2015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8279</v>
      </c>
      <c r="O3755" t="s">
        <v>8321</v>
      </c>
      <c r="P3755" s="10">
        <f t="shared" si="116"/>
        <v>42158</v>
      </c>
      <c r="Q3755">
        <f t="shared" si="117"/>
        <v>2015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8279</v>
      </c>
      <c r="O3756" t="s">
        <v>8321</v>
      </c>
      <c r="P3756" s="10">
        <f t="shared" si="116"/>
        <v>41846.207638888889</v>
      </c>
      <c r="Q3756">
        <f t="shared" si="117"/>
        <v>2015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8279</v>
      </c>
      <c r="O3757" t="s">
        <v>8321</v>
      </c>
      <c r="P3757" s="10">
        <f t="shared" si="116"/>
        <v>42475.866979166662</v>
      </c>
      <c r="Q3757">
        <f t="shared" si="117"/>
        <v>2015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8279</v>
      </c>
      <c r="O3758" t="s">
        <v>8321</v>
      </c>
      <c r="P3758" s="10">
        <f t="shared" si="116"/>
        <v>41801.814791666664</v>
      </c>
      <c r="Q3758">
        <f t="shared" si="117"/>
        <v>2015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8279</v>
      </c>
      <c r="O3759" t="s">
        <v>8321</v>
      </c>
      <c r="P3759" s="10">
        <f t="shared" si="116"/>
        <v>41974.850868055553</v>
      </c>
      <c r="Q3759">
        <f t="shared" si="117"/>
        <v>2015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8279</v>
      </c>
      <c r="O3760" t="s">
        <v>8321</v>
      </c>
      <c r="P3760" s="10">
        <f t="shared" si="116"/>
        <v>41778.208333333336</v>
      </c>
      <c r="Q3760">
        <f t="shared" si="117"/>
        <v>2015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8279</v>
      </c>
      <c r="O3761" t="s">
        <v>8321</v>
      </c>
      <c r="P3761" s="10">
        <f t="shared" si="116"/>
        <v>42242.108252314814</v>
      </c>
      <c r="Q3761">
        <f t="shared" si="117"/>
        <v>2015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8279</v>
      </c>
      <c r="O3762" t="s">
        <v>8321</v>
      </c>
      <c r="P3762" s="10">
        <f t="shared" si="116"/>
        <v>41764.525300925925</v>
      </c>
      <c r="Q3762">
        <f t="shared" si="117"/>
        <v>2015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8279</v>
      </c>
      <c r="O3763" t="s">
        <v>8321</v>
      </c>
      <c r="P3763" s="10">
        <f t="shared" si="116"/>
        <v>42226.958333333328</v>
      </c>
      <c r="Q3763">
        <f t="shared" si="117"/>
        <v>2015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8279</v>
      </c>
      <c r="O3764" t="s">
        <v>8321</v>
      </c>
      <c r="P3764" s="10">
        <f t="shared" si="116"/>
        <v>42218.813530092593</v>
      </c>
      <c r="Q3764">
        <f t="shared" si="117"/>
        <v>2015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8279</v>
      </c>
      <c r="O3765" t="s">
        <v>8321</v>
      </c>
      <c r="P3765" s="10">
        <f t="shared" si="116"/>
        <v>42095.708634259259</v>
      </c>
      <c r="Q3765">
        <f t="shared" si="117"/>
        <v>2015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8279</v>
      </c>
      <c r="O3766" t="s">
        <v>8321</v>
      </c>
      <c r="P3766" s="10">
        <f t="shared" si="116"/>
        <v>42519.024999999994</v>
      </c>
      <c r="Q3766">
        <f t="shared" si="117"/>
        <v>2015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8279</v>
      </c>
      <c r="O3767" t="s">
        <v>8321</v>
      </c>
      <c r="P3767" s="10">
        <f t="shared" si="116"/>
        <v>41850.776412037041</v>
      </c>
      <c r="Q3767">
        <f t="shared" si="117"/>
        <v>2015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8279</v>
      </c>
      <c r="O3768" t="s">
        <v>8321</v>
      </c>
      <c r="P3768" s="10">
        <f t="shared" si="116"/>
        <v>41823.167187500003</v>
      </c>
      <c r="Q3768">
        <f t="shared" si="117"/>
        <v>2015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8279</v>
      </c>
      <c r="O3769" t="s">
        <v>8321</v>
      </c>
      <c r="P3769" s="10">
        <f t="shared" si="116"/>
        <v>42064.207638888889</v>
      </c>
      <c r="Q3769">
        <f t="shared" si="117"/>
        <v>2015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8279</v>
      </c>
      <c r="O3770" t="s">
        <v>8321</v>
      </c>
      <c r="P3770" s="10">
        <f t="shared" si="116"/>
        <v>41802.727893518517</v>
      </c>
      <c r="Q3770">
        <f t="shared" si="117"/>
        <v>2015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8279</v>
      </c>
      <c r="O3771" t="s">
        <v>8321</v>
      </c>
      <c r="P3771" s="10">
        <f t="shared" si="116"/>
        <v>42475.598136574074</v>
      </c>
      <c r="Q3771">
        <f t="shared" si="117"/>
        <v>2015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8279</v>
      </c>
      <c r="O3772" t="s">
        <v>8321</v>
      </c>
      <c r="P3772" s="10">
        <f t="shared" si="116"/>
        <v>42168.930671296301</v>
      </c>
      <c r="Q3772">
        <f t="shared" si="117"/>
        <v>2015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8279</v>
      </c>
      <c r="O3773" t="s">
        <v>8321</v>
      </c>
      <c r="P3773" s="10">
        <f t="shared" si="116"/>
        <v>42508</v>
      </c>
      <c r="Q3773">
        <f t="shared" si="117"/>
        <v>2015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8279</v>
      </c>
      <c r="O3774" t="s">
        <v>8321</v>
      </c>
      <c r="P3774" s="10">
        <f t="shared" si="116"/>
        <v>42703.25</v>
      </c>
      <c r="Q3774">
        <f t="shared" si="117"/>
        <v>2015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8279</v>
      </c>
      <c r="O3775" t="s">
        <v>8321</v>
      </c>
      <c r="P3775" s="10">
        <f t="shared" si="116"/>
        <v>42689.088888888888</v>
      </c>
      <c r="Q3775">
        <f t="shared" si="117"/>
        <v>2015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8279</v>
      </c>
      <c r="O3776" t="s">
        <v>8321</v>
      </c>
      <c r="P3776" s="10">
        <f t="shared" si="116"/>
        <v>42103.792303240742</v>
      </c>
      <c r="Q3776">
        <f t="shared" si="117"/>
        <v>2015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8279</v>
      </c>
      <c r="O3777" t="s">
        <v>8321</v>
      </c>
      <c r="P3777" s="10">
        <f t="shared" si="116"/>
        <v>42103.166666666672</v>
      </c>
      <c r="Q3777">
        <f t="shared" si="117"/>
        <v>2015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8279</v>
      </c>
      <c r="O3778" t="s">
        <v>8321</v>
      </c>
      <c r="P3778" s="10">
        <f t="shared" si="116"/>
        <v>41852.041666666664</v>
      </c>
      <c r="Q3778">
        <f t="shared" si="117"/>
        <v>2015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8279</v>
      </c>
      <c r="O3779" t="s">
        <v>8321</v>
      </c>
      <c r="P3779" s="10">
        <f t="shared" ref="P3779:P3842" si="118">(((I3779/60)/60)/24)+DATE(1970,1,1)</f>
        <v>41909.166666666664</v>
      </c>
      <c r="Q3779">
        <f t="shared" ref="Q3779:Q3842" si="119">YEAR(42208.125)</f>
        <v>2015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8279</v>
      </c>
      <c r="O3780" t="s">
        <v>8321</v>
      </c>
      <c r="P3780" s="10">
        <f t="shared" si="118"/>
        <v>42049.819212962961</v>
      </c>
      <c r="Q3780">
        <f t="shared" si="119"/>
        <v>2015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8279</v>
      </c>
      <c r="O3781" t="s">
        <v>8321</v>
      </c>
      <c r="P3781" s="10">
        <f t="shared" si="118"/>
        <v>42455.693750000006</v>
      </c>
      <c r="Q3781">
        <f t="shared" si="119"/>
        <v>2015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8279</v>
      </c>
      <c r="O3782" t="s">
        <v>8321</v>
      </c>
      <c r="P3782" s="10">
        <f t="shared" si="118"/>
        <v>42198.837499999994</v>
      </c>
      <c r="Q3782">
        <f t="shared" si="119"/>
        <v>2015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8279</v>
      </c>
      <c r="O3783" t="s">
        <v>8321</v>
      </c>
      <c r="P3783" s="10">
        <f t="shared" si="118"/>
        <v>41890.882928240739</v>
      </c>
      <c r="Q3783">
        <f t="shared" si="119"/>
        <v>2015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8279</v>
      </c>
      <c r="O3784" t="s">
        <v>8321</v>
      </c>
      <c r="P3784" s="10">
        <f t="shared" si="118"/>
        <v>42575.958333333328</v>
      </c>
      <c r="Q3784">
        <f t="shared" si="119"/>
        <v>2015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8279</v>
      </c>
      <c r="O3785" t="s">
        <v>8321</v>
      </c>
      <c r="P3785" s="10">
        <f t="shared" si="118"/>
        <v>42444.666666666672</v>
      </c>
      <c r="Q3785">
        <f t="shared" si="119"/>
        <v>2015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8279</v>
      </c>
      <c r="O3786" t="s">
        <v>8321</v>
      </c>
      <c r="P3786" s="10">
        <f t="shared" si="118"/>
        <v>42561.980694444443</v>
      </c>
      <c r="Q3786">
        <f t="shared" si="119"/>
        <v>2015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8279</v>
      </c>
      <c r="O3787" t="s">
        <v>8321</v>
      </c>
      <c r="P3787" s="10">
        <f t="shared" si="118"/>
        <v>42584.418749999997</v>
      </c>
      <c r="Q3787">
        <f t="shared" si="119"/>
        <v>2015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8279</v>
      </c>
      <c r="O3788" t="s">
        <v>8321</v>
      </c>
      <c r="P3788" s="10">
        <f t="shared" si="118"/>
        <v>42517.037905092591</v>
      </c>
      <c r="Q3788">
        <f t="shared" si="119"/>
        <v>2015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8279</v>
      </c>
      <c r="O3789" t="s">
        <v>8321</v>
      </c>
      <c r="P3789" s="10">
        <f t="shared" si="118"/>
        <v>42196.165972222225</v>
      </c>
      <c r="Q3789">
        <f t="shared" si="119"/>
        <v>2015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8279</v>
      </c>
      <c r="O3790" t="s">
        <v>8321</v>
      </c>
      <c r="P3790" s="10">
        <f t="shared" si="118"/>
        <v>42361.679166666669</v>
      </c>
      <c r="Q3790">
        <f t="shared" si="119"/>
        <v>2015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8279</v>
      </c>
      <c r="O3791" t="s">
        <v>8321</v>
      </c>
      <c r="P3791" s="10">
        <f t="shared" si="118"/>
        <v>42170.798819444448</v>
      </c>
      <c r="Q3791">
        <f t="shared" si="119"/>
        <v>2015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8279</v>
      </c>
      <c r="O3792" t="s">
        <v>8321</v>
      </c>
      <c r="P3792" s="10">
        <f t="shared" si="118"/>
        <v>42696.708599537036</v>
      </c>
      <c r="Q3792">
        <f t="shared" si="119"/>
        <v>2015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8279</v>
      </c>
      <c r="O3793" t="s">
        <v>8321</v>
      </c>
      <c r="P3793" s="10">
        <f t="shared" si="118"/>
        <v>41826.692037037035</v>
      </c>
      <c r="Q3793">
        <f t="shared" si="119"/>
        <v>2015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8279</v>
      </c>
      <c r="O3794" t="s">
        <v>8321</v>
      </c>
      <c r="P3794" s="10">
        <f t="shared" si="118"/>
        <v>42200.447013888886</v>
      </c>
      <c r="Q3794">
        <f t="shared" si="119"/>
        <v>2015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8279</v>
      </c>
      <c r="O3795" t="s">
        <v>8321</v>
      </c>
      <c r="P3795" s="10">
        <f t="shared" si="118"/>
        <v>41989.938993055555</v>
      </c>
      <c r="Q3795">
        <f t="shared" si="119"/>
        <v>2015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8279</v>
      </c>
      <c r="O3796" t="s">
        <v>8321</v>
      </c>
      <c r="P3796" s="10">
        <f t="shared" si="118"/>
        <v>42162.58048611111</v>
      </c>
      <c r="Q3796">
        <f t="shared" si="119"/>
        <v>2015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8279</v>
      </c>
      <c r="O3797" t="s">
        <v>8321</v>
      </c>
      <c r="P3797" s="10">
        <f t="shared" si="118"/>
        <v>42244.9375</v>
      </c>
      <c r="Q3797">
        <f t="shared" si="119"/>
        <v>2015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8279</v>
      </c>
      <c r="O3798" t="s">
        <v>8321</v>
      </c>
      <c r="P3798" s="10">
        <f t="shared" si="118"/>
        <v>42749.029583333337</v>
      </c>
      <c r="Q3798">
        <f t="shared" si="119"/>
        <v>2015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8279</v>
      </c>
      <c r="O3799" t="s">
        <v>8321</v>
      </c>
      <c r="P3799" s="10">
        <f t="shared" si="118"/>
        <v>42114.881539351853</v>
      </c>
      <c r="Q3799">
        <f t="shared" si="119"/>
        <v>2015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8279</v>
      </c>
      <c r="O3800" t="s">
        <v>8321</v>
      </c>
      <c r="P3800" s="10">
        <f t="shared" si="118"/>
        <v>41861.722777777781</v>
      </c>
      <c r="Q3800">
        <f t="shared" si="119"/>
        <v>2015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8279</v>
      </c>
      <c r="O3801" t="s">
        <v>8321</v>
      </c>
      <c r="P3801" s="10">
        <f t="shared" si="118"/>
        <v>42440.93105324074</v>
      </c>
      <c r="Q3801">
        <f t="shared" si="119"/>
        <v>2015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8279</v>
      </c>
      <c r="O3802" t="s">
        <v>8321</v>
      </c>
      <c r="P3802" s="10">
        <f t="shared" si="118"/>
        <v>42015.207638888889</v>
      </c>
      <c r="Q3802">
        <f t="shared" si="119"/>
        <v>2015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8279</v>
      </c>
      <c r="O3803" t="s">
        <v>8321</v>
      </c>
      <c r="P3803" s="10">
        <f t="shared" si="118"/>
        <v>42006.676111111112</v>
      </c>
      <c r="Q3803">
        <f t="shared" si="119"/>
        <v>2015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8279</v>
      </c>
      <c r="O3804" t="s">
        <v>8321</v>
      </c>
      <c r="P3804" s="10">
        <f t="shared" si="118"/>
        <v>42299.126226851848</v>
      </c>
      <c r="Q3804">
        <f t="shared" si="119"/>
        <v>2015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8279</v>
      </c>
      <c r="O3805" t="s">
        <v>8321</v>
      </c>
      <c r="P3805" s="10">
        <f t="shared" si="118"/>
        <v>42433.971851851849</v>
      </c>
      <c r="Q3805">
        <f t="shared" si="119"/>
        <v>2015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8279</v>
      </c>
      <c r="O3806" t="s">
        <v>8321</v>
      </c>
      <c r="P3806" s="10">
        <f t="shared" si="118"/>
        <v>42582.291666666672</v>
      </c>
      <c r="Q3806">
        <f t="shared" si="119"/>
        <v>2015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8279</v>
      </c>
      <c r="O3807" t="s">
        <v>8321</v>
      </c>
      <c r="P3807" s="10">
        <f t="shared" si="118"/>
        <v>41909.887037037035</v>
      </c>
      <c r="Q3807">
        <f t="shared" si="119"/>
        <v>2015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8279</v>
      </c>
      <c r="O3808" t="s">
        <v>8321</v>
      </c>
      <c r="P3808" s="10">
        <f t="shared" si="118"/>
        <v>41819.259039351848</v>
      </c>
      <c r="Q3808">
        <f t="shared" si="119"/>
        <v>2015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8279</v>
      </c>
      <c r="O3809" t="s">
        <v>8321</v>
      </c>
      <c r="P3809" s="10">
        <f t="shared" si="118"/>
        <v>42097.909016203703</v>
      </c>
      <c r="Q3809">
        <f t="shared" si="119"/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8279</v>
      </c>
      <c r="O3810" t="s">
        <v>8280</v>
      </c>
      <c r="P3810" s="10">
        <f t="shared" si="118"/>
        <v>42119.412256944444</v>
      </c>
      <c r="Q3810">
        <f t="shared" si="119"/>
        <v>2015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8279</v>
      </c>
      <c r="O3811" t="s">
        <v>8280</v>
      </c>
      <c r="P3811" s="10">
        <f t="shared" si="118"/>
        <v>41850.958333333336</v>
      </c>
      <c r="Q3811">
        <f t="shared" si="119"/>
        <v>2015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8279</v>
      </c>
      <c r="O3812" t="s">
        <v>8280</v>
      </c>
      <c r="P3812" s="10">
        <f t="shared" si="118"/>
        <v>42084.807384259257</v>
      </c>
      <c r="Q3812">
        <f t="shared" si="119"/>
        <v>2015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8279</v>
      </c>
      <c r="O3813" t="s">
        <v>8280</v>
      </c>
      <c r="P3813" s="10">
        <f t="shared" si="118"/>
        <v>42521.458333333328</v>
      </c>
      <c r="Q3813">
        <f t="shared" si="119"/>
        <v>2015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8279</v>
      </c>
      <c r="O3814" t="s">
        <v>8280</v>
      </c>
      <c r="P3814" s="10">
        <f t="shared" si="118"/>
        <v>42156.165972222225</v>
      </c>
      <c r="Q3814">
        <f t="shared" si="119"/>
        <v>2015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8279</v>
      </c>
      <c r="O3815" t="s">
        <v>8280</v>
      </c>
      <c r="P3815" s="10">
        <f t="shared" si="118"/>
        <v>42535.904861111107</v>
      </c>
      <c r="Q3815">
        <f t="shared" si="119"/>
        <v>2015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8279</v>
      </c>
      <c r="O3816" t="s">
        <v>8280</v>
      </c>
      <c r="P3816" s="10">
        <f t="shared" si="118"/>
        <v>42095.165972222225</v>
      </c>
      <c r="Q3816">
        <f t="shared" si="119"/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8279</v>
      </c>
      <c r="O3817" t="s">
        <v>8280</v>
      </c>
      <c r="P3817" s="10">
        <f t="shared" si="118"/>
        <v>42236.958333333328</v>
      </c>
      <c r="Q3817">
        <f t="shared" si="119"/>
        <v>2015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8279</v>
      </c>
      <c r="O3818" t="s">
        <v>8280</v>
      </c>
      <c r="P3818" s="10">
        <f t="shared" si="118"/>
        <v>41837.690081018518</v>
      </c>
      <c r="Q3818">
        <f t="shared" si="119"/>
        <v>2015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8279</v>
      </c>
      <c r="O3819" t="s">
        <v>8280</v>
      </c>
      <c r="P3819" s="10">
        <f t="shared" si="118"/>
        <v>42301.165972222225</v>
      </c>
      <c r="Q3819">
        <f t="shared" si="119"/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8279</v>
      </c>
      <c r="O3820" t="s">
        <v>8280</v>
      </c>
      <c r="P3820" s="10">
        <f t="shared" si="118"/>
        <v>42075.800717592589</v>
      </c>
      <c r="Q3820">
        <f t="shared" si="119"/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8279</v>
      </c>
      <c r="O3821" t="s">
        <v>8280</v>
      </c>
      <c r="P3821" s="10">
        <f t="shared" si="118"/>
        <v>42202.876388888893</v>
      </c>
      <c r="Q3821">
        <f t="shared" si="119"/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8279</v>
      </c>
      <c r="O3822" t="s">
        <v>8280</v>
      </c>
      <c r="P3822" s="10">
        <f t="shared" si="118"/>
        <v>42190.651817129634</v>
      </c>
      <c r="Q3822">
        <f t="shared" si="119"/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8279</v>
      </c>
      <c r="O3823" t="s">
        <v>8280</v>
      </c>
      <c r="P3823" s="10">
        <f t="shared" si="118"/>
        <v>42373.180636574078</v>
      </c>
      <c r="Q3823">
        <f t="shared" si="119"/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8279</v>
      </c>
      <c r="O3824" t="s">
        <v>8280</v>
      </c>
      <c r="P3824" s="10">
        <f t="shared" si="118"/>
        <v>42388.957638888889</v>
      </c>
      <c r="Q3824">
        <f t="shared" si="119"/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8279</v>
      </c>
      <c r="O3825" t="s">
        <v>8280</v>
      </c>
      <c r="P3825" s="10">
        <f t="shared" si="118"/>
        <v>42205.165972222225</v>
      </c>
      <c r="Q3825">
        <f t="shared" si="119"/>
        <v>2015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8279</v>
      </c>
      <c r="O3826" t="s">
        <v>8280</v>
      </c>
      <c r="P3826" s="10">
        <f t="shared" si="118"/>
        <v>42583.570138888885</v>
      </c>
      <c r="Q3826">
        <f t="shared" si="119"/>
        <v>2015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8279</v>
      </c>
      <c r="O3827" t="s">
        <v>8280</v>
      </c>
      <c r="P3827" s="10">
        <f t="shared" si="118"/>
        <v>42172.069606481484</v>
      </c>
      <c r="Q3827">
        <f t="shared" si="119"/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8279</v>
      </c>
      <c r="O3828" t="s">
        <v>8280</v>
      </c>
      <c r="P3828" s="10">
        <f t="shared" si="118"/>
        <v>42131.423541666663</v>
      </c>
      <c r="Q3828">
        <f t="shared" si="119"/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8279</v>
      </c>
      <c r="O3829" t="s">
        <v>8280</v>
      </c>
      <c r="P3829" s="10">
        <f t="shared" si="118"/>
        <v>42090</v>
      </c>
      <c r="Q3829">
        <f t="shared" si="119"/>
        <v>2015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8279</v>
      </c>
      <c r="O3830" t="s">
        <v>8280</v>
      </c>
      <c r="P3830" s="10">
        <f t="shared" si="118"/>
        <v>42004.569293981483</v>
      </c>
      <c r="Q3830">
        <f t="shared" si="119"/>
        <v>2015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8279</v>
      </c>
      <c r="O3831" t="s">
        <v>8280</v>
      </c>
      <c r="P3831" s="10">
        <f t="shared" si="118"/>
        <v>42613.865405092598</v>
      </c>
      <c r="Q3831">
        <f t="shared" si="119"/>
        <v>2015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8279</v>
      </c>
      <c r="O3832" t="s">
        <v>8280</v>
      </c>
      <c r="P3832" s="10">
        <f t="shared" si="118"/>
        <v>42517.740868055553</v>
      </c>
      <c r="Q3832">
        <f t="shared" si="119"/>
        <v>2015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8279</v>
      </c>
      <c r="O3833" t="s">
        <v>8280</v>
      </c>
      <c r="P3833" s="10">
        <f t="shared" si="118"/>
        <v>41948.890567129631</v>
      </c>
      <c r="Q3833">
        <f t="shared" si="119"/>
        <v>2015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8279</v>
      </c>
      <c r="O3834" t="s">
        <v>8280</v>
      </c>
      <c r="P3834" s="10">
        <f t="shared" si="118"/>
        <v>42420.114988425921</v>
      </c>
      <c r="Q3834">
        <f t="shared" si="119"/>
        <v>2015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8279</v>
      </c>
      <c r="O3835" t="s">
        <v>8280</v>
      </c>
      <c r="P3835" s="10">
        <f t="shared" si="118"/>
        <v>41974.797916666663</v>
      </c>
      <c r="Q3835">
        <f t="shared" si="119"/>
        <v>2015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8279</v>
      </c>
      <c r="O3836" t="s">
        <v>8280</v>
      </c>
      <c r="P3836" s="10">
        <f t="shared" si="118"/>
        <v>42173.445219907408</v>
      </c>
      <c r="Q3836">
        <f t="shared" si="119"/>
        <v>2015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8279</v>
      </c>
      <c r="O3837" t="s">
        <v>8280</v>
      </c>
      <c r="P3837" s="10">
        <f t="shared" si="118"/>
        <v>42481.94222222222</v>
      </c>
      <c r="Q3837">
        <f t="shared" si="119"/>
        <v>2015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8279</v>
      </c>
      <c r="O3838" t="s">
        <v>8280</v>
      </c>
      <c r="P3838" s="10">
        <f t="shared" si="118"/>
        <v>42585.172916666663</v>
      </c>
      <c r="Q3838">
        <f t="shared" si="119"/>
        <v>2015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8279</v>
      </c>
      <c r="O3839" t="s">
        <v>8280</v>
      </c>
      <c r="P3839" s="10">
        <f t="shared" si="118"/>
        <v>42188.765717592592</v>
      </c>
      <c r="Q3839">
        <f t="shared" si="119"/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8279</v>
      </c>
      <c r="O3840" t="s">
        <v>8280</v>
      </c>
      <c r="P3840" s="10">
        <f t="shared" si="118"/>
        <v>42146.710752314815</v>
      </c>
      <c r="Q3840">
        <f t="shared" si="119"/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8279</v>
      </c>
      <c r="O3841" t="s">
        <v>8280</v>
      </c>
      <c r="P3841" s="10">
        <f t="shared" si="118"/>
        <v>42215.142638888887</v>
      </c>
      <c r="Q3841">
        <f t="shared" si="119"/>
        <v>2015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8279</v>
      </c>
      <c r="O3842" t="s">
        <v>8280</v>
      </c>
      <c r="P3842" s="10">
        <f t="shared" si="118"/>
        <v>42457.660057870366</v>
      </c>
      <c r="Q3842">
        <f t="shared" si="119"/>
        <v>2015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8279</v>
      </c>
      <c r="O3843" t="s">
        <v>8280</v>
      </c>
      <c r="P3843" s="10">
        <f t="shared" ref="P3843:P3906" si="120">(((I3843/60)/60)/24)+DATE(1970,1,1)</f>
        <v>41840.785729166666</v>
      </c>
      <c r="Q3843">
        <f t="shared" ref="Q3843:Q3906" si="121">YEAR(42208.125)</f>
        <v>2015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8279</v>
      </c>
      <c r="O3844" t="s">
        <v>8280</v>
      </c>
      <c r="P3844" s="10">
        <f t="shared" si="120"/>
        <v>41770.493657407409</v>
      </c>
      <c r="Q3844">
        <f t="shared" si="121"/>
        <v>2015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8279</v>
      </c>
      <c r="O3845" t="s">
        <v>8280</v>
      </c>
      <c r="P3845" s="10">
        <f t="shared" si="120"/>
        <v>41791.072500000002</v>
      </c>
      <c r="Q3845">
        <f t="shared" si="121"/>
        <v>2015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8279</v>
      </c>
      <c r="O3846" t="s">
        <v>8280</v>
      </c>
      <c r="P3846" s="10">
        <f t="shared" si="120"/>
        <v>41793.290972222225</v>
      </c>
      <c r="Q3846">
        <f t="shared" si="121"/>
        <v>2015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8279</v>
      </c>
      <c r="O3847" t="s">
        <v>8280</v>
      </c>
      <c r="P3847" s="10">
        <f t="shared" si="120"/>
        <v>42278.627013888887</v>
      </c>
      <c r="Q3847">
        <f t="shared" si="121"/>
        <v>2015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8279</v>
      </c>
      <c r="O3848" t="s">
        <v>8280</v>
      </c>
      <c r="P3848" s="10">
        <f t="shared" si="120"/>
        <v>41916.290972222225</v>
      </c>
      <c r="Q3848">
        <f t="shared" si="121"/>
        <v>2015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8279</v>
      </c>
      <c r="O3849" t="s">
        <v>8280</v>
      </c>
      <c r="P3849" s="10">
        <f t="shared" si="120"/>
        <v>42204.224432870367</v>
      </c>
      <c r="Q3849">
        <f t="shared" si="121"/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8279</v>
      </c>
      <c r="O3850" t="s">
        <v>8280</v>
      </c>
      <c r="P3850" s="10">
        <f t="shared" si="120"/>
        <v>42295.817002314812</v>
      </c>
      <c r="Q3850">
        <f t="shared" si="121"/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8279</v>
      </c>
      <c r="O3851" t="s">
        <v>8280</v>
      </c>
      <c r="P3851" s="10">
        <f t="shared" si="120"/>
        <v>42166.767175925925</v>
      </c>
      <c r="Q3851">
        <f t="shared" si="121"/>
        <v>2015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8279</v>
      </c>
      <c r="O3852" t="s">
        <v>8280</v>
      </c>
      <c r="P3852" s="10">
        <f t="shared" si="120"/>
        <v>42005.124340277776</v>
      </c>
      <c r="Q3852">
        <f t="shared" si="121"/>
        <v>2015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8279</v>
      </c>
      <c r="O3853" t="s">
        <v>8280</v>
      </c>
      <c r="P3853" s="10">
        <f t="shared" si="120"/>
        <v>42202.439571759256</v>
      </c>
      <c r="Q3853">
        <f t="shared" si="121"/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8279</v>
      </c>
      <c r="O3854" t="s">
        <v>8280</v>
      </c>
      <c r="P3854" s="10">
        <f t="shared" si="120"/>
        <v>42090.149027777778</v>
      </c>
      <c r="Q3854">
        <f t="shared" si="121"/>
        <v>2015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8279</v>
      </c>
      <c r="O3855" t="s">
        <v>8280</v>
      </c>
      <c r="P3855" s="10">
        <f t="shared" si="120"/>
        <v>41883.84002314815</v>
      </c>
      <c r="Q3855">
        <f t="shared" si="121"/>
        <v>2015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8279</v>
      </c>
      <c r="O3856" t="s">
        <v>8280</v>
      </c>
      <c r="P3856" s="10">
        <f t="shared" si="120"/>
        <v>42133.884930555556</v>
      </c>
      <c r="Q3856">
        <f t="shared" si="121"/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8279</v>
      </c>
      <c r="O3857" t="s">
        <v>8280</v>
      </c>
      <c r="P3857" s="10">
        <f t="shared" si="120"/>
        <v>42089.929062499999</v>
      </c>
      <c r="Q3857">
        <f t="shared" si="121"/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8279</v>
      </c>
      <c r="O3858" t="s">
        <v>8280</v>
      </c>
      <c r="P3858" s="10">
        <f t="shared" si="120"/>
        <v>42071.701423611114</v>
      </c>
      <c r="Q3858">
        <f t="shared" si="121"/>
        <v>2015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8279</v>
      </c>
      <c r="O3859" t="s">
        <v>8280</v>
      </c>
      <c r="P3859" s="10">
        <f t="shared" si="120"/>
        <v>41852.716666666667</v>
      </c>
      <c r="Q3859">
        <f t="shared" si="121"/>
        <v>2015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8279</v>
      </c>
      <c r="O3860" t="s">
        <v>8280</v>
      </c>
      <c r="P3860" s="10">
        <f t="shared" si="120"/>
        <v>42146.875</v>
      </c>
      <c r="Q3860">
        <f t="shared" si="121"/>
        <v>2015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8279</v>
      </c>
      <c r="O3861" t="s">
        <v>8280</v>
      </c>
      <c r="P3861" s="10">
        <f t="shared" si="120"/>
        <v>41815.875</v>
      </c>
      <c r="Q3861">
        <f t="shared" si="121"/>
        <v>2015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8279</v>
      </c>
      <c r="O3862" t="s">
        <v>8280</v>
      </c>
      <c r="P3862" s="10">
        <f t="shared" si="120"/>
        <v>41863.660995370366</v>
      </c>
      <c r="Q3862">
        <f t="shared" si="121"/>
        <v>2015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8279</v>
      </c>
      <c r="O3863" t="s">
        <v>8280</v>
      </c>
      <c r="P3863" s="10">
        <f t="shared" si="120"/>
        <v>41955.907638888893</v>
      </c>
      <c r="Q3863">
        <f t="shared" si="121"/>
        <v>2015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8279</v>
      </c>
      <c r="O3864" t="s">
        <v>8280</v>
      </c>
      <c r="P3864" s="10">
        <f t="shared" si="120"/>
        <v>42625.707638888889</v>
      </c>
      <c r="Q3864">
        <f t="shared" si="121"/>
        <v>2015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8279</v>
      </c>
      <c r="O3865" t="s">
        <v>8280</v>
      </c>
      <c r="P3865" s="10">
        <f t="shared" si="120"/>
        <v>42313.674826388888</v>
      </c>
      <c r="Q3865">
        <f t="shared" si="121"/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8279</v>
      </c>
      <c r="O3866" t="s">
        <v>8280</v>
      </c>
      <c r="P3866" s="10">
        <f t="shared" si="120"/>
        <v>42325.933495370366</v>
      </c>
      <c r="Q3866">
        <f t="shared" si="121"/>
        <v>2015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8279</v>
      </c>
      <c r="O3867" t="s">
        <v>8280</v>
      </c>
      <c r="P3867" s="10">
        <f t="shared" si="120"/>
        <v>41881.229166666664</v>
      </c>
      <c r="Q3867">
        <f t="shared" si="121"/>
        <v>2015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8279</v>
      </c>
      <c r="O3868" t="s">
        <v>8280</v>
      </c>
      <c r="P3868" s="10">
        <f t="shared" si="120"/>
        <v>42452.145138888889</v>
      </c>
      <c r="Q3868">
        <f t="shared" si="121"/>
        <v>2015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8279</v>
      </c>
      <c r="O3869" t="s">
        <v>8280</v>
      </c>
      <c r="P3869" s="10">
        <f t="shared" si="120"/>
        <v>42539.814108796301</v>
      </c>
      <c r="Q3869">
        <f t="shared" si="121"/>
        <v>2015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8279</v>
      </c>
      <c r="O3870" t="s">
        <v>8321</v>
      </c>
      <c r="P3870" s="10">
        <f t="shared" si="120"/>
        <v>41890.659780092588</v>
      </c>
      <c r="Q3870">
        <f t="shared" si="121"/>
        <v>2015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8279</v>
      </c>
      <c r="O3871" t="s">
        <v>8321</v>
      </c>
      <c r="P3871" s="10">
        <f t="shared" si="120"/>
        <v>42077.132638888885</v>
      </c>
      <c r="Q3871">
        <f t="shared" si="121"/>
        <v>2015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8279</v>
      </c>
      <c r="O3872" t="s">
        <v>8321</v>
      </c>
      <c r="P3872" s="10">
        <f t="shared" si="120"/>
        <v>41823.17219907407</v>
      </c>
      <c r="Q3872">
        <f t="shared" si="121"/>
        <v>2015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8279</v>
      </c>
      <c r="O3873" t="s">
        <v>8321</v>
      </c>
      <c r="P3873" s="10">
        <f t="shared" si="120"/>
        <v>42823.739004629635</v>
      </c>
      <c r="Q3873">
        <f t="shared" si="121"/>
        <v>2015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8279</v>
      </c>
      <c r="O3874" t="s">
        <v>8321</v>
      </c>
      <c r="P3874" s="10">
        <f t="shared" si="120"/>
        <v>42230.145787037036</v>
      </c>
      <c r="Q3874">
        <f t="shared" si="121"/>
        <v>2015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8279</v>
      </c>
      <c r="O3875" t="s">
        <v>8321</v>
      </c>
      <c r="P3875" s="10">
        <f t="shared" si="120"/>
        <v>42285.696006944447</v>
      </c>
      <c r="Q3875">
        <f t="shared" si="121"/>
        <v>2015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8279</v>
      </c>
      <c r="O3876" t="s">
        <v>8321</v>
      </c>
      <c r="P3876" s="10">
        <f t="shared" si="120"/>
        <v>42028.041666666672</v>
      </c>
      <c r="Q3876">
        <f t="shared" si="121"/>
        <v>2015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8279</v>
      </c>
      <c r="O3877" t="s">
        <v>8321</v>
      </c>
      <c r="P3877" s="10">
        <f t="shared" si="120"/>
        <v>42616.416666666672</v>
      </c>
      <c r="Q3877">
        <f t="shared" si="121"/>
        <v>2015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8279</v>
      </c>
      <c r="O3878" t="s">
        <v>8321</v>
      </c>
      <c r="P3878" s="10">
        <f t="shared" si="120"/>
        <v>42402.624166666668</v>
      </c>
      <c r="Q3878">
        <f t="shared" si="121"/>
        <v>2015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8279</v>
      </c>
      <c r="O3879" t="s">
        <v>8321</v>
      </c>
      <c r="P3879" s="10">
        <f t="shared" si="120"/>
        <v>42712.67768518519</v>
      </c>
      <c r="Q3879">
        <f t="shared" si="121"/>
        <v>2015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8279</v>
      </c>
      <c r="O3880" t="s">
        <v>8321</v>
      </c>
      <c r="P3880" s="10">
        <f t="shared" si="120"/>
        <v>42185.165972222225</v>
      </c>
      <c r="Q3880">
        <f t="shared" si="121"/>
        <v>2015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8279</v>
      </c>
      <c r="O3881" t="s">
        <v>8321</v>
      </c>
      <c r="P3881" s="10">
        <f t="shared" si="120"/>
        <v>42029.861064814817</v>
      </c>
      <c r="Q3881">
        <f t="shared" si="121"/>
        <v>2015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8279</v>
      </c>
      <c r="O3882" t="s">
        <v>8321</v>
      </c>
      <c r="P3882" s="10">
        <f t="shared" si="120"/>
        <v>41850.958333333336</v>
      </c>
      <c r="Q3882">
        <f t="shared" si="121"/>
        <v>2015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8279</v>
      </c>
      <c r="O3883" t="s">
        <v>8321</v>
      </c>
      <c r="P3883" s="10">
        <f t="shared" si="120"/>
        <v>42786.018506944441</v>
      </c>
      <c r="Q3883">
        <f t="shared" si="121"/>
        <v>2015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8279</v>
      </c>
      <c r="O3884" t="s">
        <v>8321</v>
      </c>
      <c r="P3884" s="10">
        <f t="shared" si="120"/>
        <v>42400.960416666669</v>
      </c>
      <c r="Q3884">
        <f t="shared" si="121"/>
        <v>2015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8279</v>
      </c>
      <c r="O3885" t="s">
        <v>8321</v>
      </c>
      <c r="P3885" s="10">
        <f t="shared" si="120"/>
        <v>41884.602650462963</v>
      </c>
      <c r="Q3885">
        <f t="shared" si="121"/>
        <v>2015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8279</v>
      </c>
      <c r="O3886" t="s">
        <v>8321</v>
      </c>
      <c r="P3886" s="10">
        <f t="shared" si="120"/>
        <v>42090.749907407408</v>
      </c>
      <c r="Q3886">
        <f t="shared" si="121"/>
        <v>2015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8279</v>
      </c>
      <c r="O3887" t="s">
        <v>8321</v>
      </c>
      <c r="P3887" s="10">
        <f t="shared" si="120"/>
        <v>42499.951284722221</v>
      </c>
      <c r="Q3887">
        <f t="shared" si="121"/>
        <v>2015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8279</v>
      </c>
      <c r="O3888" t="s">
        <v>8321</v>
      </c>
      <c r="P3888" s="10">
        <f t="shared" si="120"/>
        <v>41984.228032407409</v>
      </c>
      <c r="Q3888">
        <f t="shared" si="121"/>
        <v>2015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8279</v>
      </c>
      <c r="O3889" t="s">
        <v>8321</v>
      </c>
      <c r="P3889" s="10">
        <f t="shared" si="120"/>
        <v>42125.916666666672</v>
      </c>
      <c r="Q3889">
        <f t="shared" si="121"/>
        <v>2015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8279</v>
      </c>
      <c r="O3890" t="s">
        <v>8280</v>
      </c>
      <c r="P3890" s="10">
        <f t="shared" si="120"/>
        <v>42792.545810185184</v>
      </c>
      <c r="Q3890">
        <f t="shared" si="121"/>
        <v>2015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8279</v>
      </c>
      <c r="O3891" t="s">
        <v>8280</v>
      </c>
      <c r="P3891" s="10">
        <f t="shared" si="120"/>
        <v>42008.976388888885</v>
      </c>
      <c r="Q3891">
        <f t="shared" si="121"/>
        <v>2015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8279</v>
      </c>
      <c r="O3892" t="s">
        <v>8280</v>
      </c>
      <c r="P3892" s="10">
        <f t="shared" si="120"/>
        <v>42231.758611111116</v>
      </c>
      <c r="Q3892">
        <f t="shared" si="121"/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8279</v>
      </c>
      <c r="O3893" t="s">
        <v>8280</v>
      </c>
      <c r="P3893" s="10">
        <f t="shared" si="120"/>
        <v>42086.207638888889</v>
      </c>
      <c r="Q3893">
        <f t="shared" si="121"/>
        <v>2015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8279</v>
      </c>
      <c r="O3894" t="s">
        <v>8280</v>
      </c>
      <c r="P3894" s="10">
        <f t="shared" si="120"/>
        <v>41875.291666666664</v>
      </c>
      <c r="Q3894">
        <f t="shared" si="121"/>
        <v>2015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8279</v>
      </c>
      <c r="O3895" t="s">
        <v>8280</v>
      </c>
      <c r="P3895" s="10">
        <f t="shared" si="120"/>
        <v>41821.25</v>
      </c>
      <c r="Q3895">
        <f t="shared" si="121"/>
        <v>2015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8279</v>
      </c>
      <c r="O3896" t="s">
        <v>8280</v>
      </c>
      <c r="P3896" s="10">
        <f t="shared" si="120"/>
        <v>42710.207638888889</v>
      </c>
      <c r="Q3896">
        <f t="shared" si="121"/>
        <v>2015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8279</v>
      </c>
      <c r="O3897" t="s">
        <v>8280</v>
      </c>
      <c r="P3897" s="10">
        <f t="shared" si="120"/>
        <v>42063.250208333338</v>
      </c>
      <c r="Q3897">
        <f t="shared" si="121"/>
        <v>2015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8279</v>
      </c>
      <c r="O3898" t="s">
        <v>8280</v>
      </c>
      <c r="P3898" s="10">
        <f t="shared" si="120"/>
        <v>41807.191875000004</v>
      </c>
      <c r="Q3898">
        <f t="shared" si="121"/>
        <v>2015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8279</v>
      </c>
      <c r="O3899" t="s">
        <v>8280</v>
      </c>
      <c r="P3899" s="10">
        <f t="shared" si="120"/>
        <v>42012.87364583333</v>
      </c>
      <c r="Q3899">
        <f t="shared" si="121"/>
        <v>2015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8279</v>
      </c>
      <c r="O3900" t="s">
        <v>8280</v>
      </c>
      <c r="P3900" s="10">
        <f t="shared" si="120"/>
        <v>42233.666666666672</v>
      </c>
      <c r="Q3900">
        <f t="shared" si="121"/>
        <v>2015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8279</v>
      </c>
      <c r="O3901" t="s">
        <v>8280</v>
      </c>
      <c r="P3901" s="10">
        <f t="shared" si="120"/>
        <v>41863.775011574071</v>
      </c>
      <c r="Q3901">
        <f t="shared" si="121"/>
        <v>2015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8279</v>
      </c>
      <c r="O3902" t="s">
        <v>8280</v>
      </c>
      <c r="P3902" s="10">
        <f t="shared" si="120"/>
        <v>42166.092488425929</v>
      </c>
      <c r="Q3902">
        <f t="shared" si="121"/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8279</v>
      </c>
      <c r="O3903" t="s">
        <v>8280</v>
      </c>
      <c r="P3903" s="10">
        <f t="shared" si="120"/>
        <v>42357.826377314821</v>
      </c>
      <c r="Q3903">
        <f t="shared" si="121"/>
        <v>2015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8279</v>
      </c>
      <c r="O3904" t="s">
        <v>8280</v>
      </c>
      <c r="P3904" s="10">
        <f t="shared" si="120"/>
        <v>42688.509745370371</v>
      </c>
      <c r="Q3904">
        <f t="shared" si="121"/>
        <v>2015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8279</v>
      </c>
      <c r="O3905" t="s">
        <v>8280</v>
      </c>
      <c r="P3905" s="10">
        <f t="shared" si="120"/>
        <v>42230.818055555559</v>
      </c>
      <c r="Q3905">
        <f t="shared" si="121"/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8279</v>
      </c>
      <c r="O3906" t="s">
        <v>8280</v>
      </c>
      <c r="P3906" s="10">
        <f t="shared" si="120"/>
        <v>42109.211111111115</v>
      </c>
      <c r="Q3906">
        <f t="shared" si="121"/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8279</v>
      </c>
      <c r="O3907" t="s">
        <v>8280</v>
      </c>
      <c r="P3907" s="10">
        <f t="shared" ref="P3907:P3970" si="122">(((I3907/60)/60)/24)+DATE(1970,1,1)</f>
        <v>42166.958333333328</v>
      </c>
      <c r="Q3907">
        <f t="shared" ref="Q3907:Q3970" si="123">YEAR(42208.125)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8279</v>
      </c>
      <c r="O3908" t="s">
        <v>8280</v>
      </c>
      <c r="P3908" s="10">
        <f t="shared" si="122"/>
        <v>42181.559027777781</v>
      </c>
      <c r="Q3908">
        <f t="shared" si="123"/>
        <v>2015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8279</v>
      </c>
      <c r="O3909" t="s">
        <v>8280</v>
      </c>
      <c r="P3909" s="10">
        <f t="shared" si="122"/>
        <v>41938.838888888888</v>
      </c>
      <c r="Q3909">
        <f t="shared" si="123"/>
        <v>2015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8279</v>
      </c>
      <c r="O3910" t="s">
        <v>8280</v>
      </c>
      <c r="P3910" s="10">
        <f t="shared" si="122"/>
        <v>41849.135370370372</v>
      </c>
      <c r="Q3910">
        <f t="shared" si="123"/>
        <v>2015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8279</v>
      </c>
      <c r="O3911" t="s">
        <v>8280</v>
      </c>
      <c r="P3911" s="10">
        <f t="shared" si="122"/>
        <v>41893.359282407408</v>
      </c>
      <c r="Q3911">
        <f t="shared" si="123"/>
        <v>2015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8279</v>
      </c>
      <c r="O3912" t="s">
        <v>8280</v>
      </c>
      <c r="P3912" s="10">
        <f t="shared" si="122"/>
        <v>42254.756909722222</v>
      </c>
      <c r="Q3912">
        <f t="shared" si="123"/>
        <v>2015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8279</v>
      </c>
      <c r="O3913" t="s">
        <v>8280</v>
      </c>
      <c r="P3913" s="10">
        <f t="shared" si="122"/>
        <v>41969.853900462964</v>
      </c>
      <c r="Q3913">
        <f t="shared" si="123"/>
        <v>2015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8279</v>
      </c>
      <c r="O3914" t="s">
        <v>8280</v>
      </c>
      <c r="P3914" s="10">
        <f t="shared" si="122"/>
        <v>42119.190972222219</v>
      </c>
      <c r="Q3914">
        <f t="shared" si="123"/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8279</v>
      </c>
      <c r="O3915" t="s">
        <v>8280</v>
      </c>
      <c r="P3915" s="10">
        <f t="shared" si="122"/>
        <v>42338.252881944441</v>
      </c>
      <c r="Q3915">
        <f t="shared" si="123"/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8279</v>
      </c>
      <c r="O3916" t="s">
        <v>8280</v>
      </c>
      <c r="P3916" s="10">
        <f t="shared" si="122"/>
        <v>42134.957638888889</v>
      </c>
      <c r="Q3916">
        <f t="shared" si="123"/>
        <v>2015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8279</v>
      </c>
      <c r="O3917" t="s">
        <v>8280</v>
      </c>
      <c r="P3917" s="10">
        <f t="shared" si="122"/>
        <v>42522.98505787037</v>
      </c>
      <c r="Q3917">
        <f t="shared" si="123"/>
        <v>2015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8279</v>
      </c>
      <c r="O3918" t="s">
        <v>8280</v>
      </c>
      <c r="P3918" s="10">
        <f t="shared" si="122"/>
        <v>42524.471666666665</v>
      </c>
      <c r="Q3918">
        <f t="shared" si="123"/>
        <v>2015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8279</v>
      </c>
      <c r="O3919" t="s">
        <v>8280</v>
      </c>
      <c r="P3919" s="10">
        <f t="shared" si="122"/>
        <v>41893.527326388888</v>
      </c>
      <c r="Q3919">
        <f t="shared" si="123"/>
        <v>2015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8279</v>
      </c>
      <c r="O3920" t="s">
        <v>8280</v>
      </c>
      <c r="P3920" s="10">
        <f t="shared" si="122"/>
        <v>41855.666666666664</v>
      </c>
      <c r="Q3920">
        <f t="shared" si="123"/>
        <v>2015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8279</v>
      </c>
      <c r="O3921" t="s">
        <v>8280</v>
      </c>
      <c r="P3921" s="10">
        <f t="shared" si="122"/>
        <v>42387</v>
      </c>
      <c r="Q3921">
        <f t="shared" si="123"/>
        <v>2015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8279</v>
      </c>
      <c r="O3922" t="s">
        <v>8280</v>
      </c>
      <c r="P3922" s="10">
        <f t="shared" si="122"/>
        <v>42687.428935185191</v>
      </c>
      <c r="Q3922">
        <f t="shared" si="123"/>
        <v>2015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8279</v>
      </c>
      <c r="O3923" t="s">
        <v>8280</v>
      </c>
      <c r="P3923" s="10">
        <f t="shared" si="122"/>
        <v>41938.75</v>
      </c>
      <c r="Q3923">
        <f t="shared" si="123"/>
        <v>2015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8279</v>
      </c>
      <c r="O3924" t="s">
        <v>8280</v>
      </c>
      <c r="P3924" s="10">
        <f t="shared" si="122"/>
        <v>42065.958333333328</v>
      </c>
      <c r="Q3924">
        <f t="shared" si="123"/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8279</v>
      </c>
      <c r="O3925" t="s">
        <v>8280</v>
      </c>
      <c r="P3925" s="10">
        <f t="shared" si="122"/>
        <v>42103.979988425926</v>
      </c>
      <c r="Q3925">
        <f t="shared" si="123"/>
        <v>2015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8279</v>
      </c>
      <c r="O3926" t="s">
        <v>8280</v>
      </c>
      <c r="P3926" s="10">
        <f t="shared" si="122"/>
        <v>41816.959745370368</v>
      </c>
      <c r="Q3926">
        <f t="shared" si="123"/>
        <v>2015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8279</v>
      </c>
      <c r="O3927" t="s">
        <v>8280</v>
      </c>
      <c r="P3927" s="10">
        <f t="shared" si="122"/>
        <v>41850.870821759258</v>
      </c>
      <c r="Q3927">
        <f t="shared" si="123"/>
        <v>2015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8279</v>
      </c>
      <c r="O3928" t="s">
        <v>8280</v>
      </c>
      <c r="P3928" s="10">
        <f t="shared" si="122"/>
        <v>42000.085046296299</v>
      </c>
      <c r="Q3928">
        <f t="shared" si="123"/>
        <v>2015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8279</v>
      </c>
      <c r="O3929" t="s">
        <v>8280</v>
      </c>
      <c r="P3929" s="10">
        <f t="shared" si="122"/>
        <v>41860.267407407409</v>
      </c>
      <c r="Q3929">
        <f t="shared" si="123"/>
        <v>2015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8279</v>
      </c>
      <c r="O3930" t="s">
        <v>8280</v>
      </c>
      <c r="P3930" s="10">
        <f t="shared" si="122"/>
        <v>42293.207638888889</v>
      </c>
      <c r="Q3930">
        <f t="shared" si="123"/>
        <v>2015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8279</v>
      </c>
      <c r="O3931" t="s">
        <v>8280</v>
      </c>
      <c r="P3931" s="10">
        <f t="shared" si="122"/>
        <v>42631.827141203699</v>
      </c>
      <c r="Q3931">
        <f t="shared" si="123"/>
        <v>2015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8279</v>
      </c>
      <c r="O3932" t="s">
        <v>8280</v>
      </c>
      <c r="P3932" s="10">
        <f t="shared" si="122"/>
        <v>42461.25</v>
      </c>
      <c r="Q3932">
        <f t="shared" si="123"/>
        <v>2015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8279</v>
      </c>
      <c r="O3933" t="s">
        <v>8280</v>
      </c>
      <c r="P3933" s="10">
        <f t="shared" si="122"/>
        <v>42253.151701388888</v>
      </c>
      <c r="Q3933">
        <f t="shared" si="123"/>
        <v>2015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8279</v>
      </c>
      <c r="O3934" t="s">
        <v>8280</v>
      </c>
      <c r="P3934" s="10">
        <f t="shared" si="122"/>
        <v>42445.126898148148</v>
      </c>
      <c r="Q3934">
        <f t="shared" si="123"/>
        <v>2015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8279</v>
      </c>
      <c r="O3935" t="s">
        <v>8280</v>
      </c>
      <c r="P3935" s="10">
        <f t="shared" si="122"/>
        <v>42568.029861111107</v>
      </c>
      <c r="Q3935">
        <f t="shared" si="123"/>
        <v>2015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8279</v>
      </c>
      <c r="O3936" t="s">
        <v>8280</v>
      </c>
      <c r="P3936" s="10">
        <f t="shared" si="122"/>
        <v>42278.541666666672</v>
      </c>
      <c r="Q3936">
        <f t="shared" si="123"/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8279</v>
      </c>
      <c r="O3937" t="s">
        <v>8280</v>
      </c>
      <c r="P3937" s="10">
        <f t="shared" si="122"/>
        <v>42281.656782407401</v>
      </c>
      <c r="Q3937">
        <f t="shared" si="123"/>
        <v>2015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8279</v>
      </c>
      <c r="O3938" t="s">
        <v>8280</v>
      </c>
      <c r="P3938" s="10">
        <f t="shared" si="122"/>
        <v>42705.304629629631</v>
      </c>
      <c r="Q3938">
        <f t="shared" si="123"/>
        <v>2015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8279</v>
      </c>
      <c r="O3939" t="s">
        <v>8280</v>
      </c>
      <c r="P3939" s="10">
        <f t="shared" si="122"/>
        <v>42562.631481481483</v>
      </c>
      <c r="Q3939">
        <f t="shared" si="123"/>
        <v>2015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8279</v>
      </c>
      <c r="O3940" t="s">
        <v>8280</v>
      </c>
      <c r="P3940" s="10">
        <f t="shared" si="122"/>
        <v>42182.905717592599</v>
      </c>
      <c r="Q3940">
        <f t="shared" si="123"/>
        <v>2015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8279</v>
      </c>
      <c r="O3941" t="s">
        <v>8280</v>
      </c>
      <c r="P3941" s="10">
        <f t="shared" si="122"/>
        <v>41919.1875</v>
      </c>
      <c r="Q3941">
        <f t="shared" si="123"/>
        <v>2015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8279</v>
      </c>
      <c r="O3942" t="s">
        <v>8280</v>
      </c>
      <c r="P3942" s="10">
        <f t="shared" si="122"/>
        <v>42006.492488425924</v>
      </c>
      <c r="Q3942">
        <f t="shared" si="123"/>
        <v>2015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8279</v>
      </c>
      <c r="O3943" t="s">
        <v>8280</v>
      </c>
      <c r="P3943" s="10">
        <f t="shared" si="122"/>
        <v>41968.041666666672</v>
      </c>
      <c r="Q3943">
        <f t="shared" si="123"/>
        <v>2015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8279</v>
      </c>
      <c r="O3944" t="s">
        <v>8280</v>
      </c>
      <c r="P3944" s="10">
        <f t="shared" si="122"/>
        <v>42171.904097222221</v>
      </c>
      <c r="Q3944">
        <f t="shared" si="123"/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8279</v>
      </c>
      <c r="O3945" t="s">
        <v>8280</v>
      </c>
      <c r="P3945" s="10">
        <f t="shared" si="122"/>
        <v>42310.701388888891</v>
      </c>
      <c r="Q3945">
        <f t="shared" si="123"/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8279</v>
      </c>
      <c r="O3946" t="s">
        <v>8280</v>
      </c>
      <c r="P3946" s="10">
        <f t="shared" si="122"/>
        <v>42243.662905092591</v>
      </c>
      <c r="Q3946">
        <f t="shared" si="123"/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8279</v>
      </c>
      <c r="O3947" t="s">
        <v>8280</v>
      </c>
      <c r="P3947" s="10">
        <f t="shared" si="122"/>
        <v>42139.801712962959</v>
      </c>
      <c r="Q3947">
        <f t="shared" si="123"/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8279</v>
      </c>
      <c r="O3948" t="s">
        <v>8280</v>
      </c>
      <c r="P3948" s="10">
        <f t="shared" si="122"/>
        <v>42063.333333333328</v>
      </c>
      <c r="Q3948">
        <f t="shared" si="123"/>
        <v>2015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8279</v>
      </c>
      <c r="O3949" t="s">
        <v>8280</v>
      </c>
      <c r="P3949" s="10">
        <f t="shared" si="122"/>
        <v>42645.142870370371</v>
      </c>
      <c r="Q3949">
        <f t="shared" si="123"/>
        <v>2015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8279</v>
      </c>
      <c r="O3950" t="s">
        <v>8280</v>
      </c>
      <c r="P3950" s="10">
        <f t="shared" si="122"/>
        <v>41889.325497685182</v>
      </c>
      <c r="Q3950">
        <f t="shared" si="123"/>
        <v>2015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8279</v>
      </c>
      <c r="O3951" t="s">
        <v>8280</v>
      </c>
      <c r="P3951" s="10">
        <f t="shared" si="122"/>
        <v>42046.120613425926</v>
      </c>
      <c r="Q3951">
        <f t="shared" si="123"/>
        <v>2015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8279</v>
      </c>
      <c r="O3952" t="s">
        <v>8280</v>
      </c>
      <c r="P3952" s="10">
        <f t="shared" si="122"/>
        <v>42468.774305555555</v>
      </c>
      <c r="Q3952">
        <f t="shared" si="123"/>
        <v>2015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8279</v>
      </c>
      <c r="O3953" t="s">
        <v>8280</v>
      </c>
      <c r="P3953" s="10">
        <f t="shared" si="122"/>
        <v>42493.784050925926</v>
      </c>
      <c r="Q3953">
        <f t="shared" si="123"/>
        <v>2015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8279</v>
      </c>
      <c r="O3954" t="s">
        <v>8280</v>
      </c>
      <c r="P3954" s="10">
        <f t="shared" si="122"/>
        <v>42303.790393518517</v>
      </c>
      <c r="Q3954">
        <f t="shared" si="123"/>
        <v>2015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8279</v>
      </c>
      <c r="O3955" t="s">
        <v>8280</v>
      </c>
      <c r="P3955" s="10">
        <f t="shared" si="122"/>
        <v>42580.978472222225</v>
      </c>
      <c r="Q3955">
        <f t="shared" si="123"/>
        <v>2015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8279</v>
      </c>
      <c r="O3956" t="s">
        <v>8280</v>
      </c>
      <c r="P3956" s="10">
        <f t="shared" si="122"/>
        <v>41834.651203703703</v>
      </c>
      <c r="Q3956">
        <f t="shared" si="123"/>
        <v>2015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8279</v>
      </c>
      <c r="O3957" t="s">
        <v>8280</v>
      </c>
      <c r="P3957" s="10">
        <f t="shared" si="122"/>
        <v>42336.890520833331</v>
      </c>
      <c r="Q3957">
        <f t="shared" si="123"/>
        <v>2015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8279</v>
      </c>
      <c r="O3958" t="s">
        <v>8280</v>
      </c>
      <c r="P3958" s="10">
        <f t="shared" si="122"/>
        <v>42485.013888888891</v>
      </c>
      <c r="Q3958">
        <f t="shared" si="123"/>
        <v>2015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8279</v>
      </c>
      <c r="O3959" t="s">
        <v>8280</v>
      </c>
      <c r="P3959" s="10">
        <f t="shared" si="122"/>
        <v>42559.976319444439</v>
      </c>
      <c r="Q3959">
        <f t="shared" si="123"/>
        <v>2015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8279</v>
      </c>
      <c r="O3960" t="s">
        <v>8280</v>
      </c>
      <c r="P3960" s="10">
        <f t="shared" si="122"/>
        <v>41853.583333333336</v>
      </c>
      <c r="Q3960">
        <f t="shared" si="123"/>
        <v>2015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8279</v>
      </c>
      <c r="O3961" t="s">
        <v>8280</v>
      </c>
      <c r="P3961" s="10">
        <f t="shared" si="122"/>
        <v>41910.788842592592</v>
      </c>
      <c r="Q3961">
        <f t="shared" si="123"/>
        <v>2015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8279</v>
      </c>
      <c r="O3962" t="s">
        <v>8280</v>
      </c>
      <c r="P3962" s="10">
        <f t="shared" si="122"/>
        <v>42372.845555555556</v>
      </c>
      <c r="Q3962">
        <f t="shared" si="123"/>
        <v>2015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8279</v>
      </c>
      <c r="O3963" t="s">
        <v>8280</v>
      </c>
      <c r="P3963" s="10">
        <f t="shared" si="122"/>
        <v>41767.891319444447</v>
      </c>
      <c r="Q3963">
        <f t="shared" si="123"/>
        <v>2015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8279</v>
      </c>
      <c r="O3964" t="s">
        <v>8280</v>
      </c>
      <c r="P3964" s="10">
        <f t="shared" si="122"/>
        <v>42336.621458333335</v>
      </c>
      <c r="Q3964">
        <f t="shared" si="123"/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8279</v>
      </c>
      <c r="O3965" t="s">
        <v>8280</v>
      </c>
      <c r="P3965" s="10">
        <f t="shared" si="122"/>
        <v>42326.195798611108</v>
      </c>
      <c r="Q3965">
        <f t="shared" si="123"/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8279</v>
      </c>
      <c r="O3966" t="s">
        <v>8280</v>
      </c>
      <c r="P3966" s="10">
        <f t="shared" si="122"/>
        <v>42113.680393518516</v>
      </c>
      <c r="Q3966">
        <f t="shared" si="123"/>
        <v>2015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8279</v>
      </c>
      <c r="O3967" t="s">
        <v>8280</v>
      </c>
      <c r="P3967" s="10">
        <f t="shared" si="122"/>
        <v>42474.194212962961</v>
      </c>
      <c r="Q3967">
        <f t="shared" si="123"/>
        <v>2015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8279</v>
      </c>
      <c r="O3968" t="s">
        <v>8280</v>
      </c>
      <c r="P3968" s="10">
        <f t="shared" si="122"/>
        <v>41844.124305555553</v>
      </c>
      <c r="Q3968">
        <f t="shared" si="123"/>
        <v>2015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8279</v>
      </c>
      <c r="O3969" t="s">
        <v>8280</v>
      </c>
      <c r="P3969" s="10">
        <f t="shared" si="122"/>
        <v>42800.290590277778</v>
      </c>
      <c r="Q3969">
        <f t="shared" si="123"/>
        <v>2015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8279</v>
      </c>
      <c r="O3970" t="s">
        <v>8280</v>
      </c>
      <c r="P3970" s="10">
        <f t="shared" si="122"/>
        <v>42512.815659722226</v>
      </c>
      <c r="Q3970">
        <f t="shared" si="123"/>
        <v>2015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8279</v>
      </c>
      <c r="O3971" t="s">
        <v>8280</v>
      </c>
      <c r="P3971" s="10">
        <f t="shared" ref="P3971:P4034" si="124">(((I3971/60)/60)/24)+DATE(1970,1,1)</f>
        <v>42611.163194444445</v>
      </c>
      <c r="Q3971">
        <f t="shared" ref="Q3971:Q4034" si="125">YEAR(42208.125)</f>
        <v>2015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8279</v>
      </c>
      <c r="O3972" t="s">
        <v>8280</v>
      </c>
      <c r="P3972" s="10">
        <f t="shared" si="124"/>
        <v>42477.863553240735</v>
      </c>
      <c r="Q3972">
        <f t="shared" si="125"/>
        <v>2015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8279</v>
      </c>
      <c r="O3973" t="s">
        <v>8280</v>
      </c>
      <c r="P3973" s="10">
        <f t="shared" si="124"/>
        <v>41841.536180555559</v>
      </c>
      <c r="Q3973">
        <f t="shared" si="125"/>
        <v>2015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8279</v>
      </c>
      <c r="O3974" t="s">
        <v>8280</v>
      </c>
      <c r="P3974" s="10">
        <f t="shared" si="124"/>
        <v>42041.067523148144</v>
      </c>
      <c r="Q3974">
        <f t="shared" si="125"/>
        <v>2015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8279</v>
      </c>
      <c r="O3975" t="s">
        <v>8280</v>
      </c>
      <c r="P3975" s="10">
        <f t="shared" si="124"/>
        <v>42499.166666666672</v>
      </c>
      <c r="Q3975">
        <f t="shared" si="125"/>
        <v>2015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8279</v>
      </c>
      <c r="O3976" t="s">
        <v>8280</v>
      </c>
      <c r="P3976" s="10">
        <f t="shared" si="124"/>
        <v>42523.546851851846</v>
      </c>
      <c r="Q3976">
        <f t="shared" si="125"/>
        <v>2015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8279</v>
      </c>
      <c r="O3977" t="s">
        <v>8280</v>
      </c>
      <c r="P3977" s="10">
        <f t="shared" si="124"/>
        <v>42564.866875</v>
      </c>
      <c r="Q3977">
        <f t="shared" si="125"/>
        <v>2015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8279</v>
      </c>
      <c r="O3978" t="s">
        <v>8280</v>
      </c>
      <c r="P3978" s="10">
        <f t="shared" si="124"/>
        <v>41852.291666666664</v>
      </c>
      <c r="Q3978">
        <f t="shared" si="125"/>
        <v>2015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8279</v>
      </c>
      <c r="O3979" t="s">
        <v>8280</v>
      </c>
      <c r="P3979" s="10">
        <f t="shared" si="124"/>
        <v>42573.788564814815</v>
      </c>
      <c r="Q3979">
        <f t="shared" si="125"/>
        <v>2015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8279</v>
      </c>
      <c r="O3980" t="s">
        <v>8280</v>
      </c>
      <c r="P3980" s="10">
        <f t="shared" si="124"/>
        <v>42035.642974537041</v>
      </c>
      <c r="Q3980">
        <f t="shared" si="125"/>
        <v>2015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8279</v>
      </c>
      <c r="O3981" t="s">
        <v>8280</v>
      </c>
      <c r="P3981" s="10">
        <f t="shared" si="124"/>
        <v>42092.833333333328</v>
      </c>
      <c r="Q3981">
        <f t="shared" si="125"/>
        <v>2015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8279</v>
      </c>
      <c r="O3982" t="s">
        <v>8280</v>
      </c>
      <c r="P3982" s="10">
        <f t="shared" si="124"/>
        <v>41825.598923611113</v>
      </c>
      <c r="Q3982">
        <f t="shared" si="125"/>
        <v>2015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8279</v>
      </c>
      <c r="O3983" t="s">
        <v>8280</v>
      </c>
      <c r="P3983" s="10">
        <f t="shared" si="124"/>
        <v>42568.179965277777</v>
      </c>
      <c r="Q3983">
        <f t="shared" si="125"/>
        <v>2015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8279</v>
      </c>
      <c r="O3984" t="s">
        <v>8280</v>
      </c>
      <c r="P3984" s="10">
        <f t="shared" si="124"/>
        <v>42192.809953703705</v>
      </c>
      <c r="Q3984">
        <f t="shared" si="125"/>
        <v>2015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8279</v>
      </c>
      <c r="O3985" t="s">
        <v>8280</v>
      </c>
      <c r="P3985" s="10">
        <f t="shared" si="124"/>
        <v>41779.290972222225</v>
      </c>
      <c r="Q3985">
        <f t="shared" si="125"/>
        <v>2015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8279</v>
      </c>
      <c r="O3986" t="s">
        <v>8280</v>
      </c>
      <c r="P3986" s="10">
        <f t="shared" si="124"/>
        <v>41951</v>
      </c>
      <c r="Q3986">
        <f t="shared" si="125"/>
        <v>2015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8279</v>
      </c>
      <c r="O3987" t="s">
        <v>8280</v>
      </c>
      <c r="P3987" s="10">
        <f t="shared" si="124"/>
        <v>42420.878472222219</v>
      </c>
      <c r="Q3987">
        <f t="shared" si="125"/>
        <v>2015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8279</v>
      </c>
      <c r="O3988" t="s">
        <v>8280</v>
      </c>
      <c r="P3988" s="10">
        <f t="shared" si="124"/>
        <v>42496.544444444444</v>
      </c>
      <c r="Q3988">
        <f t="shared" si="125"/>
        <v>2015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8279</v>
      </c>
      <c r="O3989" t="s">
        <v>8280</v>
      </c>
      <c r="P3989" s="10">
        <f t="shared" si="124"/>
        <v>41775.92465277778</v>
      </c>
      <c r="Q3989">
        <f t="shared" si="125"/>
        <v>2015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8279</v>
      </c>
      <c r="O3990" t="s">
        <v>8280</v>
      </c>
      <c r="P3990" s="10">
        <f t="shared" si="124"/>
        <v>42245.08116898148</v>
      </c>
      <c r="Q3990">
        <f t="shared" si="125"/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8279</v>
      </c>
      <c r="O3991" t="s">
        <v>8280</v>
      </c>
      <c r="P3991" s="10">
        <f t="shared" si="124"/>
        <v>42316.791446759264</v>
      </c>
      <c r="Q3991">
        <f t="shared" si="125"/>
        <v>2015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8279</v>
      </c>
      <c r="O3992" t="s">
        <v>8280</v>
      </c>
      <c r="P3992" s="10">
        <f t="shared" si="124"/>
        <v>42431.672372685185</v>
      </c>
      <c r="Q3992">
        <f t="shared" si="125"/>
        <v>2015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8279</v>
      </c>
      <c r="O3993" t="s">
        <v>8280</v>
      </c>
      <c r="P3993" s="10">
        <f t="shared" si="124"/>
        <v>42155.644467592589</v>
      </c>
      <c r="Q3993">
        <f t="shared" si="125"/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8279</v>
      </c>
      <c r="O3994" t="s">
        <v>8280</v>
      </c>
      <c r="P3994" s="10">
        <f t="shared" si="124"/>
        <v>42349.982164351852</v>
      </c>
      <c r="Q3994">
        <f t="shared" si="125"/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8279</v>
      </c>
      <c r="O3995" t="s">
        <v>8280</v>
      </c>
      <c r="P3995" s="10">
        <f t="shared" si="124"/>
        <v>42137.864722222221</v>
      </c>
      <c r="Q3995">
        <f t="shared" si="125"/>
        <v>2015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8279</v>
      </c>
      <c r="O3996" t="s">
        <v>8280</v>
      </c>
      <c r="P3996" s="10">
        <f t="shared" si="124"/>
        <v>41839.389930555553</v>
      </c>
      <c r="Q3996">
        <f t="shared" si="125"/>
        <v>2015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8279</v>
      </c>
      <c r="O3997" t="s">
        <v>8280</v>
      </c>
      <c r="P3997" s="10">
        <f t="shared" si="124"/>
        <v>42049.477083333331</v>
      </c>
      <c r="Q3997">
        <f t="shared" si="125"/>
        <v>2015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8279</v>
      </c>
      <c r="O3998" t="s">
        <v>8280</v>
      </c>
      <c r="P3998" s="10">
        <f t="shared" si="124"/>
        <v>41963.669444444444</v>
      </c>
      <c r="Q3998">
        <f t="shared" si="125"/>
        <v>2015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8279</v>
      </c>
      <c r="O3999" t="s">
        <v>8280</v>
      </c>
      <c r="P3999" s="10">
        <f t="shared" si="124"/>
        <v>42099.349780092598</v>
      </c>
      <c r="Q3999">
        <f t="shared" si="125"/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8279</v>
      </c>
      <c r="O4000" t="s">
        <v>8280</v>
      </c>
      <c r="P4000" s="10">
        <f t="shared" si="124"/>
        <v>42091.921597222223</v>
      </c>
      <c r="Q4000">
        <f t="shared" si="125"/>
        <v>2015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8279</v>
      </c>
      <c r="O4001" t="s">
        <v>8280</v>
      </c>
      <c r="P4001" s="10">
        <f t="shared" si="124"/>
        <v>41882.827650462961</v>
      </c>
      <c r="Q4001">
        <f t="shared" si="125"/>
        <v>2015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8279</v>
      </c>
      <c r="O4002" t="s">
        <v>8280</v>
      </c>
      <c r="P4002" s="10">
        <f t="shared" si="124"/>
        <v>42497.603680555556</v>
      </c>
      <c r="Q4002">
        <f t="shared" si="125"/>
        <v>2015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8279</v>
      </c>
      <c r="O4003" t="s">
        <v>8280</v>
      </c>
      <c r="P4003" s="10">
        <f t="shared" si="124"/>
        <v>42795.791666666672</v>
      </c>
      <c r="Q4003">
        <f t="shared" si="125"/>
        <v>2015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8279</v>
      </c>
      <c r="O4004" t="s">
        <v>8280</v>
      </c>
      <c r="P4004" s="10">
        <f t="shared" si="124"/>
        <v>41909.043530092589</v>
      </c>
      <c r="Q4004">
        <f t="shared" si="125"/>
        <v>2015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8279</v>
      </c>
      <c r="O4005" t="s">
        <v>8280</v>
      </c>
      <c r="P4005" s="10">
        <f t="shared" si="124"/>
        <v>42050.587349537032</v>
      </c>
      <c r="Q4005">
        <f t="shared" si="125"/>
        <v>2015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8279</v>
      </c>
      <c r="O4006" t="s">
        <v>8280</v>
      </c>
      <c r="P4006" s="10">
        <f t="shared" si="124"/>
        <v>41920.16269675926</v>
      </c>
      <c r="Q4006">
        <f t="shared" si="125"/>
        <v>2015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8279</v>
      </c>
      <c r="O4007" t="s">
        <v>8280</v>
      </c>
      <c r="P4007" s="10">
        <f t="shared" si="124"/>
        <v>41932.807696759257</v>
      </c>
      <c r="Q4007">
        <f t="shared" si="125"/>
        <v>2015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8279</v>
      </c>
      <c r="O4008" t="s">
        <v>8280</v>
      </c>
      <c r="P4008" s="10">
        <f t="shared" si="124"/>
        <v>42416.772997685184</v>
      </c>
      <c r="Q4008">
        <f t="shared" si="125"/>
        <v>2015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8279</v>
      </c>
      <c r="O4009" t="s">
        <v>8280</v>
      </c>
      <c r="P4009" s="10">
        <f t="shared" si="124"/>
        <v>41877.686111111114</v>
      </c>
      <c r="Q4009">
        <f t="shared" si="125"/>
        <v>2015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8279</v>
      </c>
      <c r="O4010" t="s">
        <v>8280</v>
      </c>
      <c r="P4010" s="10">
        <f t="shared" si="124"/>
        <v>42207.964201388888</v>
      </c>
      <c r="Q4010">
        <f t="shared" si="125"/>
        <v>2015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8279</v>
      </c>
      <c r="O4011" t="s">
        <v>8280</v>
      </c>
      <c r="P4011" s="10">
        <f t="shared" si="124"/>
        <v>41891.700925925928</v>
      </c>
      <c r="Q4011">
        <f t="shared" si="125"/>
        <v>2015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8279</v>
      </c>
      <c r="O4012" t="s">
        <v>8280</v>
      </c>
      <c r="P4012" s="10">
        <f t="shared" si="124"/>
        <v>41938.770439814813</v>
      </c>
      <c r="Q4012">
        <f t="shared" si="125"/>
        <v>2015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8279</v>
      </c>
      <c r="O4013" t="s">
        <v>8280</v>
      </c>
      <c r="P4013" s="10">
        <f t="shared" si="124"/>
        <v>42032.54488425926</v>
      </c>
      <c r="Q4013">
        <f t="shared" si="125"/>
        <v>2015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8279</v>
      </c>
      <c r="O4014" t="s">
        <v>8280</v>
      </c>
      <c r="P4014" s="10">
        <f t="shared" si="124"/>
        <v>42126.544548611113</v>
      </c>
      <c r="Q4014">
        <f t="shared" si="125"/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8279</v>
      </c>
      <c r="O4015" t="s">
        <v>8280</v>
      </c>
      <c r="P4015" s="10">
        <f t="shared" si="124"/>
        <v>42051.301192129627</v>
      </c>
      <c r="Q4015">
        <f t="shared" si="125"/>
        <v>2015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8279</v>
      </c>
      <c r="O4016" t="s">
        <v>8280</v>
      </c>
      <c r="P4016" s="10">
        <f t="shared" si="124"/>
        <v>42434.246168981481</v>
      </c>
      <c r="Q4016">
        <f t="shared" si="125"/>
        <v>2015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8279</v>
      </c>
      <c r="O4017" t="s">
        <v>8280</v>
      </c>
      <c r="P4017" s="10">
        <f t="shared" si="124"/>
        <v>42204.780821759254</v>
      </c>
      <c r="Q4017">
        <f t="shared" si="125"/>
        <v>2015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8279</v>
      </c>
      <c r="O4018" t="s">
        <v>8280</v>
      </c>
      <c r="P4018" s="10">
        <f t="shared" si="124"/>
        <v>41899.872685185182</v>
      </c>
      <c r="Q4018">
        <f t="shared" si="125"/>
        <v>2015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8279</v>
      </c>
      <c r="O4019" t="s">
        <v>8280</v>
      </c>
      <c r="P4019" s="10">
        <f t="shared" si="124"/>
        <v>41886.672152777777</v>
      </c>
      <c r="Q4019">
        <f t="shared" si="125"/>
        <v>2015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8279</v>
      </c>
      <c r="O4020" t="s">
        <v>8280</v>
      </c>
      <c r="P4020" s="10">
        <f t="shared" si="124"/>
        <v>42650.91097222222</v>
      </c>
      <c r="Q4020">
        <f t="shared" si="125"/>
        <v>2015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8279</v>
      </c>
      <c r="O4021" t="s">
        <v>8280</v>
      </c>
      <c r="P4021" s="10">
        <f t="shared" si="124"/>
        <v>42475.686111111107</v>
      </c>
      <c r="Q4021">
        <f t="shared" si="125"/>
        <v>2015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8279</v>
      </c>
      <c r="O4022" t="s">
        <v>8280</v>
      </c>
      <c r="P4022" s="10">
        <f t="shared" si="124"/>
        <v>42087.149293981478</v>
      </c>
      <c r="Q4022">
        <f t="shared" si="125"/>
        <v>2015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8279</v>
      </c>
      <c r="O4023" t="s">
        <v>8280</v>
      </c>
      <c r="P4023" s="10">
        <f t="shared" si="124"/>
        <v>41938.911550925928</v>
      </c>
      <c r="Q4023">
        <f t="shared" si="125"/>
        <v>2015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8279</v>
      </c>
      <c r="O4024" t="s">
        <v>8280</v>
      </c>
      <c r="P4024" s="10">
        <f t="shared" si="124"/>
        <v>42036.120833333334</v>
      </c>
      <c r="Q4024">
        <f t="shared" si="125"/>
        <v>2015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8279</v>
      </c>
      <c r="O4025" t="s">
        <v>8280</v>
      </c>
      <c r="P4025" s="10">
        <f t="shared" si="124"/>
        <v>42453.957905092597</v>
      </c>
      <c r="Q4025">
        <f t="shared" si="125"/>
        <v>2015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8279</v>
      </c>
      <c r="O4026" t="s">
        <v>8280</v>
      </c>
      <c r="P4026" s="10">
        <f t="shared" si="124"/>
        <v>42247.670104166667</v>
      </c>
      <c r="Q4026">
        <f t="shared" si="125"/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8279</v>
      </c>
      <c r="O4027" t="s">
        <v>8280</v>
      </c>
      <c r="P4027" s="10">
        <f t="shared" si="124"/>
        <v>42211.237685185188</v>
      </c>
      <c r="Q4027">
        <f t="shared" si="125"/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8279</v>
      </c>
      <c r="O4028" t="s">
        <v>8280</v>
      </c>
      <c r="P4028" s="10">
        <f t="shared" si="124"/>
        <v>42342.697210648148</v>
      </c>
      <c r="Q4028">
        <f t="shared" si="125"/>
        <v>2015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8279</v>
      </c>
      <c r="O4029" t="s">
        <v>8280</v>
      </c>
      <c r="P4029" s="10">
        <f t="shared" si="124"/>
        <v>42789.041666666672</v>
      </c>
      <c r="Q4029">
        <f t="shared" si="125"/>
        <v>2015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8279</v>
      </c>
      <c r="O4030" t="s">
        <v>8280</v>
      </c>
      <c r="P4030" s="10">
        <f t="shared" si="124"/>
        <v>41795.938657407409</v>
      </c>
      <c r="Q4030">
        <f t="shared" si="125"/>
        <v>2015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8279</v>
      </c>
      <c r="O4031" t="s">
        <v>8280</v>
      </c>
      <c r="P4031" s="10">
        <f t="shared" si="124"/>
        <v>42352.025115740747</v>
      </c>
      <c r="Q4031">
        <f t="shared" si="125"/>
        <v>2015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8279</v>
      </c>
      <c r="O4032" t="s">
        <v>8280</v>
      </c>
      <c r="P4032" s="10">
        <f t="shared" si="124"/>
        <v>42403.784027777772</v>
      </c>
      <c r="Q4032">
        <f t="shared" si="125"/>
        <v>2015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8279</v>
      </c>
      <c r="O4033" t="s">
        <v>8280</v>
      </c>
      <c r="P4033" s="10">
        <f t="shared" si="124"/>
        <v>41991.626898148148</v>
      </c>
      <c r="Q4033">
        <f t="shared" si="125"/>
        <v>2015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8279</v>
      </c>
      <c r="O4034" t="s">
        <v>8280</v>
      </c>
      <c r="P4034" s="10">
        <f t="shared" si="124"/>
        <v>42353.85087962963</v>
      </c>
      <c r="Q4034">
        <f t="shared" si="125"/>
        <v>2015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8279</v>
      </c>
      <c r="O4035" t="s">
        <v>8280</v>
      </c>
      <c r="P4035" s="10">
        <f t="shared" ref="P4035:P4098" si="126">(((I4035/60)/60)/24)+DATE(1970,1,1)</f>
        <v>42645.375</v>
      </c>
      <c r="Q4035">
        <f t="shared" ref="Q4035:Q4098" si="127">YEAR(42208.125)</f>
        <v>2015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8279</v>
      </c>
      <c r="O4036" t="s">
        <v>8280</v>
      </c>
      <c r="P4036" s="10">
        <f t="shared" si="126"/>
        <v>42097.905671296292</v>
      </c>
      <c r="Q4036">
        <f t="shared" si="127"/>
        <v>2015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8279</v>
      </c>
      <c r="O4037" t="s">
        <v>8280</v>
      </c>
      <c r="P4037" s="10">
        <f t="shared" si="126"/>
        <v>41933.882951388885</v>
      </c>
      <c r="Q4037">
        <f t="shared" si="127"/>
        <v>2015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8279</v>
      </c>
      <c r="O4038" t="s">
        <v>8280</v>
      </c>
      <c r="P4038" s="10">
        <f t="shared" si="126"/>
        <v>41821.9375</v>
      </c>
      <c r="Q4038">
        <f t="shared" si="127"/>
        <v>2015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8279</v>
      </c>
      <c r="O4039" t="s">
        <v>8280</v>
      </c>
      <c r="P4039" s="10">
        <f t="shared" si="126"/>
        <v>42514.600694444445</v>
      </c>
      <c r="Q4039">
        <f t="shared" si="127"/>
        <v>2015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8279</v>
      </c>
      <c r="O4040" t="s">
        <v>8280</v>
      </c>
      <c r="P4040" s="10">
        <f t="shared" si="126"/>
        <v>41929.798726851855</v>
      </c>
      <c r="Q4040">
        <f t="shared" si="127"/>
        <v>2015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8279</v>
      </c>
      <c r="O4041" t="s">
        <v>8280</v>
      </c>
      <c r="P4041" s="10">
        <f t="shared" si="126"/>
        <v>42339.249305555553</v>
      </c>
      <c r="Q4041">
        <f t="shared" si="127"/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8279</v>
      </c>
      <c r="O4042" t="s">
        <v>8280</v>
      </c>
      <c r="P4042" s="10">
        <f t="shared" si="126"/>
        <v>42203.125</v>
      </c>
      <c r="Q4042">
        <f t="shared" si="127"/>
        <v>2015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8279</v>
      </c>
      <c r="O4043" t="s">
        <v>8280</v>
      </c>
      <c r="P4043" s="10">
        <f t="shared" si="126"/>
        <v>42619.474004629628</v>
      </c>
      <c r="Q4043">
        <f t="shared" si="127"/>
        <v>2015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8279</v>
      </c>
      <c r="O4044" t="s">
        <v>8280</v>
      </c>
      <c r="P4044" s="10">
        <f t="shared" si="126"/>
        <v>42024.802777777775</v>
      </c>
      <c r="Q4044">
        <f t="shared" si="127"/>
        <v>2015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8279</v>
      </c>
      <c r="O4045" t="s">
        <v>8280</v>
      </c>
      <c r="P4045" s="10">
        <f t="shared" si="126"/>
        <v>41963.957465277781</v>
      </c>
      <c r="Q4045">
        <f t="shared" si="127"/>
        <v>2015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8279</v>
      </c>
      <c r="O4046" t="s">
        <v>8280</v>
      </c>
      <c r="P4046" s="10">
        <f t="shared" si="126"/>
        <v>42104.208333333328</v>
      </c>
      <c r="Q4046">
        <f t="shared" si="127"/>
        <v>2015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8279</v>
      </c>
      <c r="O4047" t="s">
        <v>8280</v>
      </c>
      <c r="P4047" s="10">
        <f t="shared" si="126"/>
        <v>41872.201261574075</v>
      </c>
      <c r="Q4047">
        <f t="shared" si="127"/>
        <v>2015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8279</v>
      </c>
      <c r="O4048" t="s">
        <v>8280</v>
      </c>
      <c r="P4048" s="10">
        <f t="shared" si="126"/>
        <v>41934.650578703702</v>
      </c>
      <c r="Q4048">
        <f t="shared" si="127"/>
        <v>2015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8279</v>
      </c>
      <c r="O4049" t="s">
        <v>8280</v>
      </c>
      <c r="P4049" s="10">
        <f t="shared" si="126"/>
        <v>42015.041666666672</v>
      </c>
      <c r="Q4049">
        <f t="shared" si="127"/>
        <v>2015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8279</v>
      </c>
      <c r="O4050" t="s">
        <v>8280</v>
      </c>
      <c r="P4050" s="10">
        <f t="shared" si="126"/>
        <v>42471.467442129629</v>
      </c>
      <c r="Q4050">
        <f t="shared" si="127"/>
        <v>2015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8279</v>
      </c>
      <c r="O4051" t="s">
        <v>8280</v>
      </c>
      <c r="P4051" s="10">
        <f t="shared" si="126"/>
        <v>42199.958506944444</v>
      </c>
      <c r="Q4051">
        <f t="shared" si="127"/>
        <v>2015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8279</v>
      </c>
      <c r="O4052" t="s">
        <v>8280</v>
      </c>
      <c r="P4052" s="10">
        <f t="shared" si="126"/>
        <v>41935.636469907404</v>
      </c>
      <c r="Q4052">
        <f t="shared" si="127"/>
        <v>2015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8279</v>
      </c>
      <c r="O4053" t="s">
        <v>8280</v>
      </c>
      <c r="P4053" s="10">
        <f t="shared" si="126"/>
        <v>41768.286805555559</v>
      </c>
      <c r="Q4053">
        <f t="shared" si="127"/>
        <v>2015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8279</v>
      </c>
      <c r="O4054" t="s">
        <v>8280</v>
      </c>
      <c r="P4054" s="10">
        <f t="shared" si="126"/>
        <v>41925.878657407404</v>
      </c>
      <c r="Q4054">
        <f t="shared" si="127"/>
        <v>2015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8279</v>
      </c>
      <c r="O4055" t="s">
        <v>8280</v>
      </c>
      <c r="P4055" s="10">
        <f t="shared" si="126"/>
        <v>41958.833333333328</v>
      </c>
      <c r="Q4055">
        <f t="shared" si="127"/>
        <v>2015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8279</v>
      </c>
      <c r="O4056" t="s">
        <v>8280</v>
      </c>
      <c r="P4056" s="10">
        <f t="shared" si="126"/>
        <v>42644.166666666672</v>
      </c>
      <c r="Q4056">
        <f t="shared" si="127"/>
        <v>2015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8279</v>
      </c>
      <c r="O4057" t="s">
        <v>8280</v>
      </c>
      <c r="P4057" s="10">
        <f t="shared" si="126"/>
        <v>41809.648506944446</v>
      </c>
      <c r="Q4057">
        <f t="shared" si="127"/>
        <v>2015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8279</v>
      </c>
      <c r="O4058" t="s">
        <v>8280</v>
      </c>
      <c r="P4058" s="10">
        <f t="shared" si="126"/>
        <v>42554.832638888889</v>
      </c>
      <c r="Q4058">
        <f t="shared" si="127"/>
        <v>2015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8279</v>
      </c>
      <c r="O4059" t="s">
        <v>8280</v>
      </c>
      <c r="P4059" s="10">
        <f t="shared" si="126"/>
        <v>42333.958333333328</v>
      </c>
      <c r="Q4059">
        <f t="shared" si="127"/>
        <v>2015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8279</v>
      </c>
      <c r="O4060" t="s">
        <v>8280</v>
      </c>
      <c r="P4060" s="10">
        <f t="shared" si="126"/>
        <v>42461.165972222225</v>
      </c>
      <c r="Q4060">
        <f t="shared" si="127"/>
        <v>2015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8279</v>
      </c>
      <c r="O4061" t="s">
        <v>8280</v>
      </c>
      <c r="P4061" s="10">
        <f t="shared" si="126"/>
        <v>41898.125</v>
      </c>
      <c r="Q4061">
        <f t="shared" si="127"/>
        <v>2015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8279</v>
      </c>
      <c r="O4062" t="s">
        <v>8280</v>
      </c>
      <c r="P4062" s="10">
        <f t="shared" si="126"/>
        <v>41813.666666666664</v>
      </c>
      <c r="Q4062">
        <f t="shared" si="127"/>
        <v>2015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8279</v>
      </c>
      <c r="O4063" t="s">
        <v>8280</v>
      </c>
      <c r="P4063" s="10">
        <f t="shared" si="126"/>
        <v>42481.099803240737</v>
      </c>
      <c r="Q4063">
        <f t="shared" si="127"/>
        <v>2015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8279</v>
      </c>
      <c r="O4064" t="s">
        <v>8280</v>
      </c>
      <c r="P4064" s="10">
        <f t="shared" si="126"/>
        <v>42553.739212962959</v>
      </c>
      <c r="Q4064">
        <f t="shared" si="127"/>
        <v>2015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8279</v>
      </c>
      <c r="O4065" t="s">
        <v>8280</v>
      </c>
      <c r="P4065" s="10">
        <f t="shared" si="126"/>
        <v>41817.681527777779</v>
      </c>
      <c r="Q4065">
        <f t="shared" si="127"/>
        <v>2015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8279</v>
      </c>
      <c r="O4066" t="s">
        <v>8280</v>
      </c>
      <c r="P4066" s="10">
        <f t="shared" si="126"/>
        <v>42123.588263888887</v>
      </c>
      <c r="Q4066">
        <f t="shared" si="127"/>
        <v>2015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8279</v>
      </c>
      <c r="O4067" t="s">
        <v>8280</v>
      </c>
      <c r="P4067" s="10">
        <f t="shared" si="126"/>
        <v>41863.951516203706</v>
      </c>
      <c r="Q4067">
        <f t="shared" si="127"/>
        <v>2015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8279</v>
      </c>
      <c r="O4068" t="s">
        <v>8280</v>
      </c>
      <c r="P4068" s="10">
        <f t="shared" si="126"/>
        <v>42509.039212962962</v>
      </c>
      <c r="Q4068">
        <f t="shared" si="127"/>
        <v>2015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8279</v>
      </c>
      <c r="O4069" t="s">
        <v>8280</v>
      </c>
      <c r="P4069" s="10">
        <f t="shared" si="126"/>
        <v>42275.117476851854</v>
      </c>
      <c r="Q4069">
        <f t="shared" si="127"/>
        <v>2015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8279</v>
      </c>
      <c r="O4070" t="s">
        <v>8280</v>
      </c>
      <c r="P4070" s="10">
        <f t="shared" si="126"/>
        <v>42748.961805555555</v>
      </c>
      <c r="Q4070">
        <f t="shared" si="127"/>
        <v>2015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8279</v>
      </c>
      <c r="O4071" t="s">
        <v>8280</v>
      </c>
      <c r="P4071" s="10">
        <f t="shared" si="126"/>
        <v>42063.5</v>
      </c>
      <c r="Q4071">
        <f t="shared" si="127"/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8279</v>
      </c>
      <c r="O4072" t="s">
        <v>8280</v>
      </c>
      <c r="P4072" s="10">
        <f t="shared" si="126"/>
        <v>42064.125</v>
      </c>
      <c r="Q4072">
        <f t="shared" si="127"/>
        <v>2015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8279</v>
      </c>
      <c r="O4073" t="s">
        <v>8280</v>
      </c>
      <c r="P4073" s="10">
        <f t="shared" si="126"/>
        <v>42730.804756944446</v>
      </c>
      <c r="Q4073">
        <f t="shared" si="127"/>
        <v>2015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8279</v>
      </c>
      <c r="O4074" t="s">
        <v>8280</v>
      </c>
      <c r="P4074" s="10">
        <f t="shared" si="126"/>
        <v>41872.77443287037</v>
      </c>
      <c r="Q4074">
        <f t="shared" si="127"/>
        <v>2015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8279</v>
      </c>
      <c r="O4075" t="s">
        <v>8280</v>
      </c>
      <c r="P4075" s="10">
        <f t="shared" si="126"/>
        <v>42133.166666666672</v>
      </c>
      <c r="Q4075">
        <f t="shared" si="127"/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8279</v>
      </c>
      <c r="O4076" t="s">
        <v>8280</v>
      </c>
      <c r="P4076" s="10">
        <f t="shared" si="126"/>
        <v>42313.594618055555</v>
      </c>
      <c r="Q4076">
        <f t="shared" si="127"/>
        <v>2015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8279</v>
      </c>
      <c r="O4077" t="s">
        <v>8280</v>
      </c>
      <c r="P4077" s="10">
        <f t="shared" si="126"/>
        <v>41820.727777777778</v>
      </c>
      <c r="Q4077">
        <f t="shared" si="127"/>
        <v>2015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8279</v>
      </c>
      <c r="O4078" t="s">
        <v>8280</v>
      </c>
      <c r="P4078" s="10">
        <f t="shared" si="126"/>
        <v>41933.82708333333</v>
      </c>
      <c r="Q4078">
        <f t="shared" si="127"/>
        <v>2015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8279</v>
      </c>
      <c r="O4079" t="s">
        <v>8280</v>
      </c>
      <c r="P4079" s="10">
        <f t="shared" si="126"/>
        <v>42725.7105787037</v>
      </c>
      <c r="Q4079">
        <f t="shared" si="127"/>
        <v>2015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8279</v>
      </c>
      <c r="O4080" t="s">
        <v>8280</v>
      </c>
      <c r="P4080" s="10">
        <f t="shared" si="126"/>
        <v>42762.787523148145</v>
      </c>
      <c r="Q4080">
        <f t="shared" si="127"/>
        <v>2015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8279</v>
      </c>
      <c r="O4081" t="s">
        <v>8280</v>
      </c>
      <c r="P4081" s="10">
        <f t="shared" si="126"/>
        <v>42540.938900462963</v>
      </c>
      <c r="Q4081">
        <f t="shared" si="127"/>
        <v>2015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8279</v>
      </c>
      <c r="O4082" t="s">
        <v>8280</v>
      </c>
      <c r="P4082" s="10">
        <f t="shared" si="126"/>
        <v>42535.787500000006</v>
      </c>
      <c r="Q4082">
        <f t="shared" si="127"/>
        <v>2015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8279</v>
      </c>
      <c r="O4083" t="s">
        <v>8280</v>
      </c>
      <c r="P4083" s="10">
        <f t="shared" si="126"/>
        <v>42071.539641203708</v>
      </c>
      <c r="Q4083">
        <f t="shared" si="127"/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8279</v>
      </c>
      <c r="O4084" t="s">
        <v>8280</v>
      </c>
      <c r="P4084" s="10">
        <f t="shared" si="126"/>
        <v>42322.958333333328</v>
      </c>
      <c r="Q4084">
        <f t="shared" si="127"/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8279</v>
      </c>
      <c r="O4085" t="s">
        <v>8280</v>
      </c>
      <c r="P4085" s="10">
        <f t="shared" si="126"/>
        <v>42383.761759259258</v>
      </c>
      <c r="Q4085">
        <f t="shared" si="127"/>
        <v>2015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8279</v>
      </c>
      <c r="O4086" t="s">
        <v>8280</v>
      </c>
      <c r="P4086" s="10">
        <f t="shared" si="126"/>
        <v>42652.436412037037</v>
      </c>
      <c r="Q4086">
        <f t="shared" si="127"/>
        <v>2015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8279</v>
      </c>
      <c r="O4087" t="s">
        <v>8280</v>
      </c>
      <c r="P4087" s="10">
        <f t="shared" si="126"/>
        <v>42087.165972222225</v>
      </c>
      <c r="Q4087">
        <f t="shared" si="127"/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8279</v>
      </c>
      <c r="O4088" t="s">
        <v>8280</v>
      </c>
      <c r="P4088" s="10">
        <f t="shared" si="126"/>
        <v>42329.166666666672</v>
      </c>
      <c r="Q4088">
        <f t="shared" si="127"/>
        <v>2015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8279</v>
      </c>
      <c r="O4089" t="s">
        <v>8280</v>
      </c>
      <c r="P4089" s="10">
        <f t="shared" si="126"/>
        <v>42568.742893518516</v>
      </c>
      <c r="Q4089">
        <f t="shared" si="127"/>
        <v>2015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8279</v>
      </c>
      <c r="O4090" t="s">
        <v>8280</v>
      </c>
      <c r="P4090" s="10">
        <f t="shared" si="126"/>
        <v>42020.434722222228</v>
      </c>
      <c r="Q4090">
        <f t="shared" si="127"/>
        <v>2015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8279</v>
      </c>
      <c r="O4091" t="s">
        <v>8280</v>
      </c>
      <c r="P4091" s="10">
        <f t="shared" si="126"/>
        <v>42155.732638888891</v>
      </c>
      <c r="Q4091">
        <f t="shared" si="127"/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8279</v>
      </c>
      <c r="O4092" t="s">
        <v>8280</v>
      </c>
      <c r="P4092" s="10">
        <f t="shared" si="126"/>
        <v>42223.625</v>
      </c>
      <c r="Q4092">
        <f t="shared" si="127"/>
        <v>2015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8279</v>
      </c>
      <c r="O4093" t="s">
        <v>8280</v>
      </c>
      <c r="P4093" s="10">
        <f t="shared" si="126"/>
        <v>42020.506377314814</v>
      </c>
      <c r="Q4093">
        <f t="shared" si="127"/>
        <v>2015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8279</v>
      </c>
      <c r="O4094" t="s">
        <v>8280</v>
      </c>
      <c r="P4094" s="10">
        <f t="shared" si="126"/>
        <v>42099.153321759266</v>
      </c>
      <c r="Q4094">
        <f t="shared" si="127"/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8279</v>
      </c>
      <c r="O4095" t="s">
        <v>8280</v>
      </c>
      <c r="P4095" s="10">
        <f t="shared" si="126"/>
        <v>42238.815891203703</v>
      </c>
      <c r="Q4095">
        <f t="shared" si="127"/>
        <v>2015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8279</v>
      </c>
      <c r="O4096" t="s">
        <v>8280</v>
      </c>
      <c r="P4096" s="10">
        <f t="shared" si="126"/>
        <v>41934.207638888889</v>
      </c>
      <c r="Q4096">
        <f t="shared" si="127"/>
        <v>2015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8279</v>
      </c>
      <c r="O4097" t="s">
        <v>8280</v>
      </c>
      <c r="P4097" s="10">
        <f t="shared" si="126"/>
        <v>42723.031828703708</v>
      </c>
      <c r="Q4097">
        <f t="shared" si="127"/>
        <v>2015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8279</v>
      </c>
      <c r="O4098" t="s">
        <v>8280</v>
      </c>
      <c r="P4098" s="10">
        <f t="shared" si="126"/>
        <v>42794.368749999994</v>
      </c>
      <c r="Q4098">
        <f t="shared" si="127"/>
        <v>2015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8279</v>
      </c>
      <c r="O4099" t="s">
        <v>8280</v>
      </c>
      <c r="P4099" s="10">
        <f t="shared" ref="P4099:P4115" si="128">(((I4099/60)/60)/24)+DATE(1970,1,1)</f>
        <v>42400.996527777781</v>
      </c>
      <c r="Q4099">
        <f t="shared" ref="Q4099:Q4115" si="129">YEAR(42208.125)</f>
        <v>2015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8279</v>
      </c>
      <c r="O4100" t="s">
        <v>8280</v>
      </c>
      <c r="P4100" s="10">
        <f t="shared" si="128"/>
        <v>42525.722187499996</v>
      </c>
      <c r="Q4100">
        <f t="shared" si="129"/>
        <v>2015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8279</v>
      </c>
      <c r="O4101" t="s">
        <v>8280</v>
      </c>
      <c r="P4101" s="10">
        <f t="shared" si="128"/>
        <v>42615.850381944445</v>
      </c>
      <c r="Q4101">
        <f t="shared" si="129"/>
        <v>2015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8279</v>
      </c>
      <c r="O4102" t="s">
        <v>8280</v>
      </c>
      <c r="P4102" s="10">
        <f t="shared" si="128"/>
        <v>41937.124884259261</v>
      </c>
      <c r="Q4102">
        <f t="shared" si="129"/>
        <v>2015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8279</v>
      </c>
      <c r="O4103" t="s">
        <v>8280</v>
      </c>
      <c r="P4103" s="10">
        <f t="shared" si="128"/>
        <v>42760.903726851851</v>
      </c>
      <c r="Q4103">
        <f t="shared" si="129"/>
        <v>2015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8279</v>
      </c>
      <c r="O4104" t="s">
        <v>8280</v>
      </c>
      <c r="P4104" s="10">
        <f t="shared" si="128"/>
        <v>42505.848067129627</v>
      </c>
      <c r="Q4104">
        <f t="shared" si="129"/>
        <v>2015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8279</v>
      </c>
      <c r="O4105" t="s">
        <v>8280</v>
      </c>
      <c r="P4105" s="10">
        <f t="shared" si="128"/>
        <v>42242.772222222222</v>
      </c>
      <c r="Q4105">
        <f t="shared" si="129"/>
        <v>2015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8279</v>
      </c>
      <c r="O4106" t="s">
        <v>8280</v>
      </c>
      <c r="P4106" s="10">
        <f t="shared" si="128"/>
        <v>42670.278171296297</v>
      </c>
      <c r="Q4106">
        <f t="shared" si="129"/>
        <v>2015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8279</v>
      </c>
      <c r="O4107" t="s">
        <v>8280</v>
      </c>
      <c r="P4107" s="10">
        <f t="shared" si="128"/>
        <v>42730.010520833333</v>
      </c>
      <c r="Q4107">
        <f t="shared" si="129"/>
        <v>2015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8279</v>
      </c>
      <c r="O4108" t="s">
        <v>8280</v>
      </c>
      <c r="P4108" s="10">
        <f t="shared" si="128"/>
        <v>42096.041666666672</v>
      </c>
      <c r="Q4108">
        <f t="shared" si="129"/>
        <v>2015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8279</v>
      </c>
      <c r="O4109" t="s">
        <v>8280</v>
      </c>
      <c r="P4109" s="10">
        <f t="shared" si="128"/>
        <v>41906.916678240741</v>
      </c>
      <c r="Q4109">
        <f t="shared" si="129"/>
        <v>2015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8279</v>
      </c>
      <c r="O4110" t="s">
        <v>8280</v>
      </c>
      <c r="P4110" s="10">
        <f t="shared" si="128"/>
        <v>42797.208333333328</v>
      </c>
      <c r="Q4110">
        <f t="shared" si="129"/>
        <v>2015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8279</v>
      </c>
      <c r="O4111" t="s">
        <v>8280</v>
      </c>
      <c r="P4111" s="10">
        <f t="shared" si="128"/>
        <v>42337.581064814818</v>
      </c>
      <c r="Q4111">
        <f t="shared" si="129"/>
        <v>2015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8279</v>
      </c>
      <c r="O4112" t="s">
        <v>8280</v>
      </c>
      <c r="P4112" s="10">
        <f t="shared" si="128"/>
        <v>42572.626747685179</v>
      </c>
      <c r="Q4112">
        <f t="shared" si="129"/>
        <v>2015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8279</v>
      </c>
      <c r="O4113" t="s">
        <v>8280</v>
      </c>
      <c r="P4113" s="10">
        <f t="shared" si="128"/>
        <v>42059.135879629626</v>
      </c>
      <c r="Q4113">
        <f t="shared" si="129"/>
        <v>2015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8279</v>
      </c>
      <c r="O4114" t="s">
        <v>8280</v>
      </c>
      <c r="P4114" s="10">
        <f t="shared" si="128"/>
        <v>42428</v>
      </c>
      <c r="Q4114">
        <f t="shared" si="129"/>
        <v>2015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8279</v>
      </c>
      <c r="O4115" t="s">
        <v>8280</v>
      </c>
      <c r="P4115" s="10">
        <f t="shared" si="128"/>
        <v>42377.273611111115</v>
      </c>
      <c r="Q4115">
        <f t="shared" si="129"/>
        <v>2015</v>
      </c>
    </row>
  </sheetData>
  <autoFilter ref="A1:Q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EB8-7C92-E140-A741-DA796048AFBF}">
  <sheetPr codeName="Sheet9"/>
  <dimension ref="A1:F18"/>
  <sheetViews>
    <sheetView tabSelected="1" workbookViewId="0">
      <selection activeCell="I7" sqref="I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5.6640625" bestFit="1" customWidth="1"/>
    <col min="9" max="9" width="10.1640625" bestFit="1" customWidth="1"/>
    <col min="10" max="10" width="15.6640625" bestFit="1" customWidth="1"/>
    <col min="11" max="11" width="10.1640625" bestFit="1" customWidth="1"/>
    <col min="12" max="12" width="20" bestFit="1" customWidth="1"/>
    <col min="13" max="13" width="14.33203125" bestFit="1" customWidth="1"/>
  </cols>
  <sheetData>
    <row r="1" spans="1:6" x14ac:dyDescent="0.2">
      <c r="A1" s="12" t="s">
        <v>8270</v>
      </c>
      <c r="B1" t="s">
        <v>8269</v>
      </c>
    </row>
    <row r="2" spans="1:6" x14ac:dyDescent="0.2">
      <c r="A2" s="12" t="s">
        <v>8322</v>
      </c>
      <c r="B2" t="s">
        <v>8269</v>
      </c>
    </row>
    <row r="4" spans="1:6" x14ac:dyDescent="0.2">
      <c r="A4" s="12" t="s">
        <v>8265</v>
      </c>
      <c r="B4" s="12" t="s">
        <v>8268</v>
      </c>
    </row>
    <row r="5" spans="1:6" x14ac:dyDescent="0.2">
      <c r="A5" s="12" t="s">
        <v>8266</v>
      </c>
      <c r="B5" t="s">
        <v>8219</v>
      </c>
      <c r="C5" t="s">
        <v>8220</v>
      </c>
      <c r="D5" t="s">
        <v>8221</v>
      </c>
      <c r="E5" t="s">
        <v>8218</v>
      </c>
      <c r="F5" t="s">
        <v>8267</v>
      </c>
    </row>
    <row r="6" spans="1:6" x14ac:dyDescent="0.2">
      <c r="A6" s="13" t="s">
        <v>8328</v>
      </c>
      <c r="B6" s="11">
        <v>26</v>
      </c>
      <c r="C6" s="11">
        <v>127</v>
      </c>
      <c r="D6" s="11"/>
      <c r="E6" s="11">
        <v>133</v>
      </c>
      <c r="F6" s="11">
        <v>286</v>
      </c>
    </row>
    <row r="7" spans="1:6" x14ac:dyDescent="0.2">
      <c r="A7" s="13" t="s">
        <v>8329</v>
      </c>
      <c r="B7" s="11">
        <v>29</v>
      </c>
      <c r="C7" s="11">
        <v>124</v>
      </c>
      <c r="D7" s="11"/>
      <c r="E7" s="11">
        <v>150</v>
      </c>
      <c r="F7" s="11">
        <v>303</v>
      </c>
    </row>
    <row r="8" spans="1:6" x14ac:dyDescent="0.2">
      <c r="A8" s="13" t="s">
        <v>8330</v>
      </c>
      <c r="B8" s="11">
        <v>28</v>
      </c>
      <c r="C8" s="11">
        <v>124</v>
      </c>
      <c r="D8" s="11">
        <v>20</v>
      </c>
      <c r="E8" s="11">
        <v>207</v>
      </c>
      <c r="F8" s="11">
        <v>379</v>
      </c>
    </row>
    <row r="9" spans="1:6" x14ac:dyDescent="0.2">
      <c r="A9" s="13" t="s">
        <v>8331</v>
      </c>
      <c r="B9" s="11">
        <v>29</v>
      </c>
      <c r="C9" s="11">
        <v>100</v>
      </c>
      <c r="D9" s="11">
        <v>29</v>
      </c>
      <c r="E9" s="11">
        <v>187</v>
      </c>
      <c r="F9" s="11">
        <v>345</v>
      </c>
    </row>
    <row r="10" spans="1:6" x14ac:dyDescent="0.2">
      <c r="A10" s="13" t="s">
        <v>8332</v>
      </c>
      <c r="B10" s="11">
        <v>28</v>
      </c>
      <c r="C10" s="11">
        <v>120</v>
      </c>
      <c r="D10" s="11">
        <v>1</v>
      </c>
      <c r="E10" s="11">
        <v>204</v>
      </c>
      <c r="F10" s="11">
        <v>353</v>
      </c>
    </row>
    <row r="11" spans="1:6" x14ac:dyDescent="0.2">
      <c r="A11" s="13" t="s">
        <v>8333</v>
      </c>
      <c r="B11" s="11">
        <v>23</v>
      </c>
      <c r="C11" s="11">
        <v>120</v>
      </c>
      <c r="D11" s="11"/>
      <c r="E11" s="11">
        <v>222</v>
      </c>
      <c r="F11" s="11">
        <v>365</v>
      </c>
    </row>
    <row r="12" spans="1:6" x14ac:dyDescent="0.2">
      <c r="A12" s="13" t="s">
        <v>8334</v>
      </c>
      <c r="B12" s="11">
        <v>33</v>
      </c>
      <c r="C12" s="11">
        <v>134</v>
      </c>
      <c r="D12" s="11"/>
      <c r="E12" s="11">
        <v>222</v>
      </c>
      <c r="F12" s="11">
        <v>389</v>
      </c>
    </row>
    <row r="13" spans="1:6" x14ac:dyDescent="0.2">
      <c r="A13" s="13" t="s">
        <v>8323</v>
      </c>
      <c r="B13" s="11">
        <v>39</v>
      </c>
      <c r="C13" s="11">
        <v>155</v>
      </c>
      <c r="D13" s="11"/>
      <c r="E13" s="11">
        <v>196</v>
      </c>
      <c r="F13" s="11">
        <v>390</v>
      </c>
    </row>
    <row r="14" spans="1:6" x14ac:dyDescent="0.2">
      <c r="A14" s="13" t="s">
        <v>8324</v>
      </c>
      <c r="B14" s="11">
        <v>24</v>
      </c>
      <c r="C14" s="11">
        <v>136</v>
      </c>
      <c r="D14" s="11"/>
      <c r="E14" s="11">
        <v>156</v>
      </c>
      <c r="F14" s="11">
        <v>316</v>
      </c>
    </row>
    <row r="15" spans="1:6" x14ac:dyDescent="0.2">
      <c r="A15" s="13" t="s">
        <v>8325</v>
      </c>
      <c r="B15" s="11">
        <v>34</v>
      </c>
      <c r="C15" s="11">
        <v>145</v>
      </c>
      <c r="D15" s="11"/>
      <c r="E15" s="11">
        <v>160</v>
      </c>
      <c r="F15" s="11">
        <v>339</v>
      </c>
    </row>
    <row r="16" spans="1:6" x14ac:dyDescent="0.2">
      <c r="A16" s="13" t="s">
        <v>8326</v>
      </c>
      <c r="B16" s="11">
        <v>21</v>
      </c>
      <c r="C16" s="11">
        <v>133</v>
      </c>
      <c r="D16" s="11"/>
      <c r="E16" s="11">
        <v>161</v>
      </c>
      <c r="F16" s="11">
        <v>315</v>
      </c>
    </row>
    <row r="17" spans="1:6" x14ac:dyDescent="0.2">
      <c r="A17" s="13" t="s">
        <v>8327</v>
      </c>
      <c r="B17" s="11">
        <v>35</v>
      </c>
      <c r="C17" s="11">
        <v>112</v>
      </c>
      <c r="D17" s="11"/>
      <c r="E17" s="11">
        <v>187</v>
      </c>
      <c r="F17" s="11">
        <v>334</v>
      </c>
    </row>
    <row r="18" spans="1:6" x14ac:dyDescent="0.2">
      <c r="A18" s="13" t="s">
        <v>8267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DFBF-B4DB-3F40-89AA-F3C226005737}">
  <sheetPr codeName="Sheet26"/>
  <dimension ref="A1:I35"/>
  <sheetViews>
    <sheetView topLeftCell="D11" workbookViewId="0">
      <selection activeCell="A23" sqref="A23:D35"/>
    </sheetView>
  </sheetViews>
  <sheetFormatPr baseColWidth="10" defaultRowHeight="15" x14ac:dyDescent="0.2"/>
  <cols>
    <col min="1" max="1" width="23.5" customWidth="1"/>
    <col min="2" max="2" width="58.83203125" customWidth="1"/>
    <col min="3" max="3" width="56" customWidth="1"/>
    <col min="4" max="4" width="70.6640625" customWidth="1"/>
    <col min="5" max="5" width="13.6640625" customWidth="1"/>
    <col min="6" max="6" width="31.1640625" customWidth="1"/>
    <col min="7" max="7" width="14.5" customWidth="1"/>
    <col min="8" max="8" width="16.6640625" customWidth="1"/>
  </cols>
  <sheetData>
    <row r="1" spans="1:9" x14ac:dyDescent="0.2">
      <c r="A1" t="s">
        <v>8335</v>
      </c>
      <c r="B1" t="s">
        <v>8336</v>
      </c>
      <c r="C1" t="s">
        <v>8337</v>
      </c>
      <c r="D1" t="s">
        <v>8354</v>
      </c>
      <c r="E1" t="s">
        <v>8338</v>
      </c>
      <c r="F1" t="s">
        <v>8339</v>
      </c>
      <c r="G1" t="s">
        <v>8340</v>
      </c>
      <c r="H1" t="s">
        <v>8341</v>
      </c>
    </row>
    <row r="2" spans="1:9" x14ac:dyDescent="0.2">
      <c r="A2" t="s">
        <v>8342</v>
      </c>
      <c r="B2" s="14">
        <f>COUNTIFS(Kickstarter_Challenge.xlsx!$F:$F, "=successful", Kickstarter_Challenge.xlsx!$D:$D,"&lt;1000", Kickstarter_Challenge.xlsx!$O:O,"plays")</f>
        <v>141</v>
      </c>
      <c r="C2">
        <f>COUNTIFS(Kickstarter_Challenge.xlsx!$F:$F,"=failed",Kickstarter_Challenge.xlsx!$D:$D,"&lt;1000",Kickstarter_Challenge.xlsx!$O:O,"plays")</f>
        <v>45</v>
      </c>
      <c r="D2">
        <f>COUNTIFS(Kickstarter_Challenge.xlsx!$F:$F,"=canceled",Kickstarter_Challenge.xlsx!$D:$D,"&lt;1000",Kickstarter_Challenge.xlsx!$O:O,"plays")</f>
        <v>0</v>
      </c>
      <c r="E2">
        <f t="shared" ref="E2:E13" si="0">B2+C2</f>
        <v>186</v>
      </c>
      <c r="F2">
        <f>B2/E2</f>
        <v>0.75806451612903225</v>
      </c>
      <c r="G2">
        <f t="shared" ref="G2:G7" si="1">C2/E2</f>
        <v>0.24193548387096775</v>
      </c>
      <c r="H2">
        <v>0</v>
      </c>
      <c r="I2">
        <f>COUNTIFS(Kickstarter_Challenge.xlsx!$F:$F, "=successful", Kickstarter_Challenge.xlsx!$D:$D,"&lt;1000", Kickstarter_Challenge.xlsx!$O:O,"plays")</f>
        <v>141</v>
      </c>
    </row>
    <row r="3" spans="1:9" x14ac:dyDescent="0.2">
      <c r="A3" t="s">
        <v>8343</v>
      </c>
      <c r="B3" s="14">
        <f>COUNTIFS(Kickstarter_Challenge.xlsx!$F:$F, "=successful", Kickstarter_Challenge.xlsx!$D:$D,"&gt;=1000", Kickstarter_Challenge.xlsx!$D:$D,"&lt;=4999", Kickstarter_Challenge.xlsx!$O:O,"plays")</f>
        <v>388</v>
      </c>
      <c r="C3">
        <f>COUNTIFS(Kickstarter_Challenge.xlsx!$F:$F,"=failed",Kickstarter_Challenge.xlsx!$D:$D,"&gt;1000",Kickstarter_Challenge.xlsx!$D:$D,"&lt;=4999",Kickstarter_Challenge.xlsx!$O:O,"plays")</f>
        <v>128</v>
      </c>
      <c r="D3">
        <f>COUNTIFS(Kickstarter_Challenge.xlsx!$F:$F,"=canceled",Kickstarter_Challenge.xlsx!$D:$D,"&gt;=1000",Kickstarter_Challenge.xlsx!$D:$D,"&lt;=4999",Kickstarter_Challenge.xlsx!$O:O,"plays")</f>
        <v>0</v>
      </c>
      <c r="E3">
        <f t="shared" si="0"/>
        <v>516</v>
      </c>
      <c r="F3">
        <f t="shared" ref="F3:F14" si="2">B3/E3</f>
        <v>0.75193798449612403</v>
      </c>
      <c r="G3">
        <f t="shared" si="1"/>
        <v>0.24806201550387597</v>
      </c>
      <c r="H3">
        <v>0</v>
      </c>
    </row>
    <row r="4" spans="1:9" x14ac:dyDescent="0.2">
      <c r="A4" t="s">
        <v>8344</v>
      </c>
      <c r="B4" s="14">
        <f>COUNTIFS(Kickstarter_Challenge.xlsx!$F:$F, "=successful", Kickstarter_Challenge.xlsx!$D:$D,"&gt;=5000", Kickstarter_Challenge.xlsx!$D:$D,"&lt;=9999", Kickstarter_Challenge.xlsx!$O:O,"plays")</f>
        <v>93</v>
      </c>
      <c r="C4">
        <f>COUNTIFS(Kickstarter_Challenge.xlsx!$F:$F,"=failed",Kickstarter_Challenge.xlsx!$D:$D,"&gt;=5000",Kickstarter_Challenge.xlsx!$D:$D,"&lt;=9999",Kickstarter_Challenge.xlsx!$O:O,"plays")</f>
        <v>76</v>
      </c>
      <c r="D4">
        <f>COUNTIFS(Kickstarter_Challenge.xlsx!$F:$F,"=canceled",Kickstarter_Challenge.xlsx!$D:$D,"&gt;=5000",Kickstarter_Challenge.xlsx!$D:$D,"&lt;=9999",Kickstarter_Challenge.xlsx!$O:O,"plays")</f>
        <v>0</v>
      </c>
      <c r="E4">
        <f t="shared" si="0"/>
        <v>169</v>
      </c>
      <c r="F4">
        <f t="shared" si="2"/>
        <v>0.55029585798816572</v>
      </c>
      <c r="G4">
        <f t="shared" si="1"/>
        <v>0.44970414201183434</v>
      </c>
      <c r="H4">
        <v>0</v>
      </c>
    </row>
    <row r="5" spans="1:9" x14ac:dyDescent="0.2">
      <c r="A5" t="s">
        <v>8345</v>
      </c>
      <c r="B5" s="14">
        <f>COUNTIFS(Kickstarter_Challenge.xlsx!$F:$F, "=successful", Kickstarter_Challenge.xlsx!$D:$D,"&gt;=10000", Kickstarter_Challenge.xlsx!$D:$D,"&lt;=14999", Kickstarter_Challenge.xlsx!$O:O,"plays")</f>
        <v>39</v>
      </c>
      <c r="C5">
        <f>COUNTIFS(Kickstarter_Challenge.xlsx!$F:$F,"=failed",Kickstarter_Challenge.xlsx!$D:$D,"&gt;=10000",Kickstarter_Challenge.xlsx!$D:$D,"&lt;=14999",Kickstarter_Challenge.xlsx!$O:O,"plays")</f>
        <v>33</v>
      </c>
      <c r="D5">
        <f>COUNTIFS(Kickstarter_Challenge.xlsx!$F:$F,"=canceled",Kickstarter_Challenge.xlsx!$D:$D,"&gt;=10000",Kickstarter_Challenge.xlsx!$D:$D,"&lt;14999",Kickstarter_Challenge.xlsx!$O:O,"plays")</f>
        <v>0</v>
      </c>
      <c r="E5">
        <f t="shared" si="0"/>
        <v>72</v>
      </c>
      <c r="F5">
        <f t="shared" si="2"/>
        <v>0.54166666666666663</v>
      </c>
      <c r="G5">
        <f t="shared" si="1"/>
        <v>0.45833333333333331</v>
      </c>
      <c r="H5">
        <v>0</v>
      </c>
    </row>
    <row r="6" spans="1:9" x14ac:dyDescent="0.2">
      <c r="A6" s="13" t="s">
        <v>8346</v>
      </c>
      <c r="B6" s="14">
        <f>COUNTIFS(Kickstarter_Challenge.xlsx!$F:$F, "=successful", Kickstarter_Challenge.xlsx!$D:$D,"&gt;=15000", Kickstarter_Challenge.xlsx!$D:$D,"&lt;=19999", Kickstarter_Challenge.xlsx!$O:O,"plays")</f>
        <v>12</v>
      </c>
      <c r="C6">
        <f>COUNTIFS(Kickstarter_Challenge.xlsx!$F:$F,"=failed",Kickstarter_Challenge.xlsx!$D:$D,"&gt;=15000",Kickstarter_Challenge.xlsx!$D:$D,"&lt;19999",Kickstarter_Challenge.xlsx!$O:O,"plays")</f>
        <v>12</v>
      </c>
      <c r="D6">
        <f>COUNTIFS(Kickstarter_Challenge.xlsx!$F:$F,"=canceled",Kickstarter_Challenge.xlsx!$D:$D,"&gt;=10000",Kickstarter_Challenge.xlsx!$D:$D,"&lt;19999",Kickstarter_Challenge.xlsx!$O:O,"plays")</f>
        <v>0</v>
      </c>
      <c r="E6">
        <f t="shared" si="0"/>
        <v>24</v>
      </c>
      <c r="F6">
        <f t="shared" si="2"/>
        <v>0.5</v>
      </c>
      <c r="G6">
        <f t="shared" si="1"/>
        <v>0.5</v>
      </c>
      <c r="H6">
        <v>0</v>
      </c>
    </row>
    <row r="7" spans="1:9" x14ac:dyDescent="0.2">
      <c r="A7" t="s">
        <v>8347</v>
      </c>
      <c r="B7" s="14">
        <f>COUNTIFS(Kickstarter_Challenge.xlsx!$F:$F, "=successful", Kickstarter_Challenge.xlsx!$D:$D,"&gt;=20000", Kickstarter_Challenge.xlsx!$D:$D,"&lt;=24999", Kickstarter_Challenge.xlsx!$O:O,"plays")</f>
        <v>9</v>
      </c>
      <c r="C7">
        <f>COUNTIFS(Kickstarter_Challenge.xlsx!$F:$F,"=failed",Kickstarter_Challenge.xlsx!$D:$D,"&gt;=20000",Kickstarter_Challenge.xlsx!$D:$D,"&lt;=24999",Kickstarter_Challenge.xlsx!$O:O,"plays")</f>
        <v>11</v>
      </c>
      <c r="D7">
        <f>COUNTIFS(Kickstarter_Challenge.xlsx!$F:$F,"=canceled",Kickstarter_Challenge.xlsx!$D:$D,"&gt;=20000",Kickstarter_Challenge.xlsx!$D:$D,"&lt;24999",Kickstarter_Challenge.xlsx!$O:O,"plays")</f>
        <v>0</v>
      </c>
      <c r="E7">
        <f t="shared" si="0"/>
        <v>20</v>
      </c>
      <c r="F7">
        <f t="shared" si="2"/>
        <v>0.45</v>
      </c>
      <c r="G7">
        <f t="shared" si="1"/>
        <v>0.55000000000000004</v>
      </c>
      <c r="H7">
        <v>0</v>
      </c>
    </row>
    <row r="8" spans="1:9" x14ac:dyDescent="0.2">
      <c r="A8" t="s">
        <v>8348</v>
      </c>
      <c r="B8" s="14">
        <f>COUNTIFS(Kickstarter_Challenge.xlsx!$F:$F, "=successful", Kickstarter_Challenge.xlsx!$D:$D,"&gt;=25000", Kickstarter_Challenge.xlsx!$D:$D,"&lt;=29999", Kickstarter_Challenge.xlsx!$O:O,"plays")</f>
        <v>1</v>
      </c>
      <c r="C8">
        <f>COUNTIFS(Kickstarter_Challenge.xlsx!$F:$F,"=failed",Kickstarter_Challenge.xlsx!$D:$D,"&gt;=25000",Kickstarter_Challenge.xlsx!$D:$D,"&lt;=29999",Kickstarter_Challenge.xlsx!$O:O,"plays")</f>
        <v>4</v>
      </c>
      <c r="D8">
        <f>COUNTIFS(Kickstarter_Challenge.xlsx!$F:$F,"=canceled",Kickstarter_Challenge.xlsx!$D:$D,"&gt;=29999",Kickstarter_Challenge.xlsx!$D:$D,"&lt;29999",Kickstarter_Challenge.xlsx!$O:O,"plays")</f>
        <v>0</v>
      </c>
      <c r="E8">
        <f t="shared" si="0"/>
        <v>5</v>
      </c>
      <c r="F8">
        <f t="shared" si="2"/>
        <v>0.2</v>
      </c>
      <c r="G8">
        <f>C8/C8</f>
        <v>1</v>
      </c>
      <c r="H8">
        <v>0</v>
      </c>
    </row>
    <row r="9" spans="1:9" x14ac:dyDescent="0.2">
      <c r="A9" t="s">
        <v>8349</v>
      </c>
      <c r="B9" s="14">
        <f>COUNTIFS(Kickstarter_Challenge.xlsx!$F:$F, "=successful", Kickstarter_Challenge.xlsx!$D:$D,"&gt;=30000", Kickstarter_Challenge.xlsx!$D:$D,"&lt;=34999", Kickstarter_Challenge.xlsx!$O:O,"plays")</f>
        <v>3</v>
      </c>
      <c r="C9">
        <f>COUNTIFS(Kickstarter_Challenge.xlsx!$F:$F,"=failed",Kickstarter_Challenge.xlsx!$D:$D,"&gt;=30000",Kickstarter_Challenge.xlsx!$D:$D,"&lt;=34999",Kickstarter_Challenge.xlsx!$O:O,"plays")</f>
        <v>8</v>
      </c>
      <c r="D9">
        <f>COUNTIFS(Kickstarter_Challenge.xlsx!$F:$F,"=canceled",Kickstarter_Challenge.xlsx!$D:$D,"&gt;=30000",Kickstarter_Challenge.xlsx!$D:$D,"&lt;=34999,Kickstarter_Challenge.xlsx!$O:O,""plays")</f>
        <v>0</v>
      </c>
      <c r="E9">
        <f t="shared" si="0"/>
        <v>11</v>
      </c>
      <c r="F9">
        <f t="shared" si="2"/>
        <v>0.27272727272727271</v>
      </c>
      <c r="G9">
        <f t="shared" ref="G9:G14" si="3">C9/E9</f>
        <v>0.72727272727272729</v>
      </c>
      <c r="H9">
        <v>0</v>
      </c>
    </row>
    <row r="10" spans="1:9" x14ac:dyDescent="0.2">
      <c r="A10" t="s">
        <v>8350</v>
      </c>
      <c r="B10" s="14">
        <f>COUNTIFS(Kickstarter_Challenge.xlsx!$F:$F,"=successful",Kickstarter_Challenge.xlsx!$D:$D,"&gt;=35000",Kickstarter_Challenge.xlsx!$D:$D,"&lt;=39999",Kickstarter_Challenge.xlsx!$O:O,"plays")</f>
        <v>4</v>
      </c>
      <c r="C10">
        <f>COUNTIFS(Kickstarter_Challenge.xlsx!$F:$F,"=failed",Kickstarter_Challenge.xlsx!$D:$D,"&gt;=35000",Kickstarter_Challenge.xlsx!$D:$D,"&lt;=39999",Kickstarter_Challenge.xlsx!$O:O,"plays")</f>
        <v>2</v>
      </c>
      <c r="D10">
        <f>COUNTIFS(Kickstarter_Challenge.xlsx!$F:$F,"=canceled",Kickstarter_Challenge.xlsx!$D:$D,"&gt;=35000",Kickstarter_Challenge.xlsx!$D:$D,"&lt;=39999",Kickstarter_Challenge.xlsx!$O:O,"plays")</f>
        <v>0</v>
      </c>
      <c r="E10">
        <f t="shared" si="0"/>
        <v>6</v>
      </c>
      <c r="F10">
        <f t="shared" si="2"/>
        <v>0.66666666666666663</v>
      </c>
      <c r="G10">
        <f t="shared" si="3"/>
        <v>0.33333333333333331</v>
      </c>
      <c r="H10">
        <v>0</v>
      </c>
    </row>
    <row r="11" spans="1:9" x14ac:dyDescent="0.2">
      <c r="A11" t="s">
        <v>8353</v>
      </c>
      <c r="B11" s="14">
        <f>COUNTIFS(Kickstarter_Challenge.xlsx!$F:$F,"=successful",Kickstarter_Challenge.xlsx!$D:$D,"&gt;=40000",Kickstarter_Challenge.xlsx!$D:$D,"&lt;=44999",Kickstarter_Challenge.xlsx!$O:O,"plays")</f>
        <v>2</v>
      </c>
      <c r="C11">
        <f>COUNTIFS(Kickstarter_Challenge.xlsx!$F:$F,"=failed",Kickstarter_Challenge.xlsx!$D:$D,"&gt;=40000",Kickstarter_Challenge.xlsx!$D:$D,"&lt;=44000",Kickstarter_Challenge.xlsx!$O:O,"plays")</f>
        <v>1</v>
      </c>
      <c r="D11">
        <f>COUNTIFS(Kickstarter_Challenge.xlsx!$F:$F,"=canceled",Kickstarter_Challenge.xlsx!$D:$D,"&gt;=40000",Kickstarter_Challenge.xlsx!$D:$D,"&lt;=44000",Kickstarter_Challenge.xlsx!$O:O,"plays")</f>
        <v>0</v>
      </c>
      <c r="E11">
        <f t="shared" si="0"/>
        <v>3</v>
      </c>
      <c r="F11">
        <f t="shared" si="2"/>
        <v>0.66666666666666663</v>
      </c>
      <c r="G11">
        <f t="shared" si="3"/>
        <v>0.33333333333333331</v>
      </c>
      <c r="H11">
        <v>0</v>
      </c>
    </row>
    <row r="12" spans="1:9" x14ac:dyDescent="0.2">
      <c r="A12" t="s">
        <v>8352</v>
      </c>
      <c r="B12" s="14">
        <f>COUNTIFS(Kickstarter_Challenge.xlsx!$F:$F, "=successful", Kickstarter_Challenge.xlsx!$D:$D,"&gt;=45000", Kickstarter_Challenge.xlsx!$D:$D,"&lt;=49999", Kickstarter_Challenge.xlsx!$O:O,"plays")</f>
        <v>0</v>
      </c>
      <c r="C12">
        <f>COUNTIFS(Kickstarter_Challenge.xlsx!$F:$F,"=failed",Kickstarter_Challenge.xlsx!$D:$D,"&gt;=45000",Kickstarter_Challenge.xlsx!$D:$D,"&lt;=49999",Kickstarter_Challenge.xlsx!$O:O,"plays")</f>
        <v>1</v>
      </c>
      <c r="D12">
        <f>COUNTIFS(Kickstarter_Challenge.xlsx!$F:$F,"=canceled",Kickstarter_Challenge.xlsx!$D:$D,"&gt;=45000",Kickstarter_Challenge.xlsx!$D:$D,"&lt;=49999",Kickstarter_Challenge.xlsx!$O:O,"plays")</f>
        <v>0</v>
      </c>
      <c r="E12">
        <f t="shared" si="0"/>
        <v>1</v>
      </c>
      <c r="F12">
        <f t="shared" si="2"/>
        <v>0</v>
      </c>
      <c r="G12">
        <f t="shared" si="3"/>
        <v>1</v>
      </c>
      <c r="H12">
        <v>0</v>
      </c>
    </row>
    <row r="13" spans="1:9" x14ac:dyDescent="0.2">
      <c r="A13" t="s">
        <v>8351</v>
      </c>
      <c r="B13" s="14">
        <f>COUNTIFS(Kickstarter_Challenge.xlsx!$F:$F, "=successful", Kickstarter_Challenge.xlsx!$D:$D,"&gt;=50000", Kickstarter_Challenge.xlsx!$O:O,"plays")</f>
        <v>2</v>
      </c>
      <c r="C13">
        <f>COUNTIFS(Kickstarter_Challenge.xlsx!$F:$F,"=failed",Kickstarter_Challenge.xlsx!$D:$D,"&gt;=50000",Kickstarter_Challenge.xlsx!$O:O,"plays")</f>
        <v>14</v>
      </c>
      <c r="D13">
        <f>COUNTIFS(Kickstarter_Challenge.xlsx!$F:$F,"=canceled",Kickstarter_Challenge.xlsx!$D:$D,"&gt;=50000", Kickstarter_Challenge.xlsx!$O:O,"plays")</f>
        <v>0</v>
      </c>
      <c r="E13">
        <f t="shared" si="0"/>
        <v>16</v>
      </c>
      <c r="F13">
        <f t="shared" si="2"/>
        <v>0.125</v>
      </c>
      <c r="G13">
        <f t="shared" si="3"/>
        <v>0.875</v>
      </c>
      <c r="H13">
        <v>0</v>
      </c>
    </row>
    <row r="14" spans="1:9" x14ac:dyDescent="0.2">
      <c r="A14" t="s">
        <v>8355</v>
      </c>
      <c r="B14" s="14">
        <f>SUM(B2:B13)</f>
        <v>694</v>
      </c>
      <c r="C14">
        <f>SUM(C2:C13)</f>
        <v>335</v>
      </c>
      <c r="D14">
        <v>0</v>
      </c>
      <c r="E14">
        <f>SUM(E2:E13)</f>
        <v>1029</v>
      </c>
      <c r="F14">
        <f t="shared" si="2"/>
        <v>0.67444120505344995</v>
      </c>
      <c r="G14">
        <f t="shared" si="3"/>
        <v>0.32555879494655005</v>
      </c>
      <c r="H14">
        <v>0</v>
      </c>
    </row>
    <row r="23" spans="1:4" x14ac:dyDescent="0.2">
      <c r="A23" t="s">
        <v>8335</v>
      </c>
      <c r="B23" t="s">
        <v>8339</v>
      </c>
      <c r="C23" t="s">
        <v>8340</v>
      </c>
      <c r="D23" t="s">
        <v>8341</v>
      </c>
    </row>
    <row r="24" spans="1:4" x14ac:dyDescent="0.2">
      <c r="A24" t="s">
        <v>8342</v>
      </c>
      <c r="B24">
        <v>0.75806451612903225</v>
      </c>
      <c r="C24">
        <v>0.24193548387096775</v>
      </c>
      <c r="D24">
        <v>0</v>
      </c>
    </row>
    <row r="25" spans="1:4" x14ac:dyDescent="0.2">
      <c r="A25" t="s">
        <v>8343</v>
      </c>
      <c r="B25">
        <v>0.75193798449612403</v>
      </c>
      <c r="C25">
        <v>0.24806201550387597</v>
      </c>
      <c r="D25">
        <v>0</v>
      </c>
    </row>
    <row r="26" spans="1:4" x14ac:dyDescent="0.2">
      <c r="A26" t="s">
        <v>8344</v>
      </c>
      <c r="B26">
        <v>0.55029585798816572</v>
      </c>
      <c r="C26">
        <v>0.44970414201183434</v>
      </c>
      <c r="D26">
        <v>0</v>
      </c>
    </row>
    <row r="27" spans="1:4" x14ac:dyDescent="0.2">
      <c r="A27" t="s">
        <v>8345</v>
      </c>
      <c r="B27">
        <v>0.54166666666666663</v>
      </c>
      <c r="C27">
        <v>0.45833333333333331</v>
      </c>
      <c r="D27">
        <v>0</v>
      </c>
    </row>
    <row r="28" spans="1:4" x14ac:dyDescent="0.2">
      <c r="A28" s="13" t="s">
        <v>8346</v>
      </c>
      <c r="B28">
        <v>0.5</v>
      </c>
      <c r="C28">
        <v>0.5</v>
      </c>
      <c r="D28">
        <v>0</v>
      </c>
    </row>
    <row r="29" spans="1:4" x14ac:dyDescent="0.2">
      <c r="A29" t="s">
        <v>8347</v>
      </c>
      <c r="B29">
        <v>0.45</v>
      </c>
      <c r="C29">
        <v>0.55000000000000004</v>
      </c>
      <c r="D29">
        <v>0</v>
      </c>
    </row>
    <row r="30" spans="1:4" x14ac:dyDescent="0.2">
      <c r="A30" t="s">
        <v>8348</v>
      </c>
      <c r="B30">
        <v>0.2</v>
      </c>
      <c r="C30">
        <v>1</v>
      </c>
      <c r="D30">
        <v>0</v>
      </c>
    </row>
    <row r="31" spans="1:4" x14ac:dyDescent="0.2">
      <c r="A31" t="s">
        <v>8349</v>
      </c>
      <c r="B31">
        <v>0.27272727272727271</v>
      </c>
      <c r="C31">
        <v>0.72727272727272729</v>
      </c>
      <c r="D31">
        <v>0</v>
      </c>
    </row>
    <row r="32" spans="1:4" x14ac:dyDescent="0.2">
      <c r="A32" t="s">
        <v>8350</v>
      </c>
      <c r="B32">
        <v>0.66666666666666663</v>
      </c>
      <c r="C32">
        <v>0.33333333333333331</v>
      </c>
      <c r="D32">
        <v>0</v>
      </c>
    </row>
    <row r="33" spans="1:4" x14ac:dyDescent="0.2">
      <c r="A33" t="s">
        <v>8353</v>
      </c>
      <c r="B33">
        <v>0.66666666666666663</v>
      </c>
      <c r="C33">
        <v>0.33333333333333331</v>
      </c>
      <c r="D33">
        <v>0</v>
      </c>
    </row>
    <row r="34" spans="1:4" x14ac:dyDescent="0.2">
      <c r="A34" t="s">
        <v>8352</v>
      </c>
      <c r="B34">
        <v>0</v>
      </c>
      <c r="C34">
        <v>1</v>
      </c>
      <c r="D34">
        <v>0</v>
      </c>
    </row>
    <row r="35" spans="1:4" x14ac:dyDescent="0.2">
      <c r="A35" t="s">
        <v>8351</v>
      </c>
      <c r="B35">
        <v>0.125</v>
      </c>
      <c r="C35">
        <v>0.875</v>
      </c>
      <c r="D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Kickstarter_Challenge.xlsx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Melissa Cruz</cp:lastModifiedBy>
  <dcterms:created xsi:type="dcterms:W3CDTF">2017-04-20T15:17:24Z</dcterms:created>
  <dcterms:modified xsi:type="dcterms:W3CDTF">2022-08-10T02:10:56Z</dcterms:modified>
</cp:coreProperties>
</file>