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daief/Desktop/PNAS_data_sharing/"/>
    </mc:Choice>
  </mc:AlternateContent>
  <xr:revisionPtr revIDLastSave="0" documentId="13_ncr:1_{FA779E94-2929-4F4C-ADE1-1F6D46CB7024}" xr6:coauthVersionLast="47" xr6:coauthVersionMax="47" xr10:uidLastSave="{00000000-0000-0000-0000-000000000000}"/>
  <bookViews>
    <workbookView xWindow="1540" yWindow="1200" windowWidth="27640" windowHeight="16940" activeTab="1" xr2:uid="{6F5D3A57-AC84-3641-B340-18BE8554D34A}"/>
  </bookViews>
  <sheets>
    <sheet name="Target_FDG_changes_base_post" sheetId="3" r:id="rId1"/>
    <sheet name="Network_FDG_change_pre_post_TM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2" i="1" l="1"/>
  <c r="V41" i="1"/>
  <c r="S42" i="1"/>
  <c r="S41" i="1"/>
  <c r="P42" i="1"/>
  <c r="P41" i="1"/>
  <c r="M42" i="1"/>
  <c r="M41" i="1"/>
  <c r="J42" i="1"/>
  <c r="J41" i="1"/>
  <c r="I41" i="1"/>
  <c r="H41" i="1"/>
  <c r="G42" i="1"/>
  <c r="D42" i="1"/>
  <c r="G41" i="1"/>
  <c r="F41" i="1"/>
  <c r="E41" i="1"/>
  <c r="D41" i="1"/>
  <c r="C41" i="1"/>
  <c r="B41" i="1"/>
  <c r="V20" i="1"/>
  <c r="S20" i="1"/>
  <c r="P20" i="1"/>
  <c r="M20" i="1"/>
  <c r="J20" i="1"/>
  <c r="G20" i="1"/>
  <c r="D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D42" i="3"/>
  <c r="C41" i="3"/>
  <c r="B41" i="3"/>
  <c r="D27" i="3"/>
  <c r="D41" i="3" s="1"/>
  <c r="D20" i="3"/>
  <c r="D19" i="3"/>
  <c r="C19" i="3"/>
  <c r="B19" i="3"/>
</calcChain>
</file>

<file path=xl/sharedStrings.xml><?xml version="1.0" encoding="utf-8"?>
<sst xmlns="http://schemas.openxmlformats.org/spreadsheetml/2006/main" count="64" uniqueCount="31">
  <si>
    <t>Mean</t>
  </si>
  <si>
    <t>Subject</t>
  </si>
  <si>
    <t>Paired t-test</t>
  </si>
  <si>
    <t>Difference</t>
  </si>
  <si>
    <t>SAL-TMS</t>
  </si>
  <si>
    <t>DN-TMS</t>
  </si>
  <si>
    <t>WBnsuv_DN_target_post</t>
  </si>
  <si>
    <t>WBnsuv_SAL_target_post</t>
  </si>
  <si>
    <t>WBnsuv_SAL_target_baseline</t>
  </si>
  <si>
    <t>WBnsuv_DN_target_baseline</t>
  </si>
  <si>
    <t>WBnsuv_salience_baseline</t>
  </si>
  <si>
    <t>WBnsuv_salience_post</t>
  </si>
  <si>
    <t>Wbnsuv_salience_difference</t>
  </si>
  <si>
    <t>WBnsuv_default_baseline</t>
  </si>
  <si>
    <t>WBnsuv_default_post</t>
  </si>
  <si>
    <t>Wbnsuv_default_difference</t>
  </si>
  <si>
    <t>WBnsuv_frontoparietal_baseline</t>
  </si>
  <si>
    <t>WBnsuv_frontoparietal_post</t>
  </si>
  <si>
    <t>Wbnsuv_frontoparietal_difference</t>
  </si>
  <si>
    <t>WBnsuv_limbic_baseline</t>
  </si>
  <si>
    <t>WBnsuv_limbic_post</t>
  </si>
  <si>
    <t>Wbnsuv_limbic_difference</t>
  </si>
  <si>
    <t>WBnsuv_dorsalattn_baseline</t>
  </si>
  <si>
    <t>WBnsuv_dorsalattn_post</t>
  </si>
  <si>
    <t>Wbnsuv_dorsalattn_difference</t>
  </si>
  <si>
    <t>WBnsuv_somatomotor_baseline</t>
  </si>
  <si>
    <t>WBnsuv_somatomotor_post</t>
  </si>
  <si>
    <t>Wbnsuv_somatomotor_difference</t>
  </si>
  <si>
    <t>WBnsuv_visual_baseline</t>
  </si>
  <si>
    <t>WBnsuv_visual_post</t>
  </si>
  <si>
    <t>Wbnsuv_visual_difference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</si>
</sst>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3597B-34D8-5146-9BFD-2A465AB08186}">
  <dimension ref="A1:D42"/>
  <sheetViews>
    <sheetView workbookViewId="0">
      <selection activeCell="B24" sqref="B24"/>
    </sheetView>
  </sheetViews>
  <sheetFormatPr baseColWidth="10" defaultRowHeight="16" x14ac:dyDescent="0.2"/>
  <cols>
    <col min="2" max="2" width="27.5" customWidth="1"/>
    <col min="3" max="3" width="23.33203125" customWidth="1"/>
  </cols>
  <sheetData>
    <row r="1" spans="1:4" s="2" customFormat="1" x14ac:dyDescent="0.2">
      <c r="A1" s="3" t="s">
        <v>4</v>
      </c>
    </row>
    <row r="2" spans="1:4" s="2" customFormat="1" x14ac:dyDescent="0.2">
      <c r="A2" s="2" t="s">
        <v>1</v>
      </c>
      <c r="B2" s="2" t="s">
        <v>8</v>
      </c>
      <c r="C2" s="2" t="s">
        <v>7</v>
      </c>
      <c r="D2" s="2" t="s">
        <v>3</v>
      </c>
    </row>
    <row r="3" spans="1:4" x14ac:dyDescent="0.2">
      <c r="A3">
        <v>1</v>
      </c>
      <c r="B3">
        <v>1.0861185743465844</v>
      </c>
      <c r="C3">
        <v>1.1000675924636263</v>
      </c>
      <c r="D3">
        <v>1.3949018117041856E-2</v>
      </c>
    </row>
    <row r="4" spans="1:4" x14ac:dyDescent="0.2">
      <c r="A4">
        <v>2</v>
      </c>
      <c r="B4">
        <v>1.1242521941883343</v>
      </c>
      <c r="C4">
        <v>1.2316545783530681</v>
      </c>
      <c r="D4">
        <v>0.1074023841647338</v>
      </c>
    </row>
    <row r="5" spans="1:4" x14ac:dyDescent="0.2">
      <c r="A5">
        <v>3</v>
      </c>
      <c r="B5">
        <v>1.1515980515176543</v>
      </c>
      <c r="C5">
        <v>1.1626859210660903</v>
      </c>
      <c r="D5">
        <v>1.1087869548435991E-2</v>
      </c>
    </row>
    <row r="6" spans="1:4" x14ac:dyDescent="0.2">
      <c r="A6">
        <v>4</v>
      </c>
      <c r="B6">
        <v>1.1963497590294516</v>
      </c>
      <c r="C6">
        <v>1.2381858082921922</v>
      </c>
      <c r="D6">
        <v>4.1836049262740538E-2</v>
      </c>
    </row>
    <row r="7" spans="1:4" x14ac:dyDescent="0.2">
      <c r="A7">
        <v>5</v>
      </c>
      <c r="B7">
        <v>1.2169116085431673</v>
      </c>
      <c r="C7">
        <v>1.1659067975723709</v>
      </c>
      <c r="D7">
        <v>-5.1004810970796344E-2</v>
      </c>
    </row>
    <row r="8" spans="1:4" x14ac:dyDescent="0.2">
      <c r="A8">
        <v>6</v>
      </c>
      <c r="B8">
        <v>1.2353645485686942</v>
      </c>
      <c r="C8">
        <v>1.3103430852646403</v>
      </c>
      <c r="D8">
        <v>7.4978536695946119E-2</v>
      </c>
    </row>
    <row r="9" spans="1:4" x14ac:dyDescent="0.2">
      <c r="A9">
        <v>7</v>
      </c>
      <c r="B9">
        <v>1.3486987014176519</v>
      </c>
      <c r="C9">
        <v>1.3964418004602119</v>
      </c>
      <c r="D9">
        <v>4.7743099042560022E-2</v>
      </c>
    </row>
    <row r="10" spans="1:4" x14ac:dyDescent="0.2">
      <c r="A10">
        <v>8</v>
      </c>
      <c r="B10">
        <v>1.2257980727268429</v>
      </c>
      <c r="C10">
        <v>1.1283738153809528</v>
      </c>
      <c r="D10">
        <v>-9.7424257345890108E-2</v>
      </c>
    </row>
    <row r="11" spans="1:4" x14ac:dyDescent="0.2">
      <c r="A11">
        <v>9</v>
      </c>
      <c r="B11">
        <v>1.235977092644009</v>
      </c>
      <c r="C11">
        <v>1.3694739784168417</v>
      </c>
      <c r="D11">
        <v>0.1334968857728327</v>
      </c>
    </row>
    <row r="12" spans="1:4" x14ac:dyDescent="0.2">
      <c r="A12">
        <v>10</v>
      </c>
      <c r="B12">
        <v>1.2067019929217599</v>
      </c>
      <c r="C12">
        <v>1.3483134502691945</v>
      </c>
      <c r="D12">
        <v>0.14161145734743452</v>
      </c>
    </row>
    <row r="13" spans="1:4" x14ac:dyDescent="0.2">
      <c r="A13">
        <v>11</v>
      </c>
      <c r="B13">
        <v>1.0636798723829866</v>
      </c>
      <c r="C13">
        <v>1.1048069730882975</v>
      </c>
      <c r="D13">
        <v>4.1127100705310893E-2</v>
      </c>
    </row>
    <row r="14" spans="1:4" x14ac:dyDescent="0.2">
      <c r="A14">
        <v>12</v>
      </c>
      <c r="B14">
        <v>1.2411497280712536</v>
      </c>
      <c r="C14">
        <v>1.419442881744148</v>
      </c>
      <c r="D14">
        <v>0.17829315367289444</v>
      </c>
    </row>
    <row r="15" spans="1:4" x14ac:dyDescent="0.2">
      <c r="A15">
        <v>13</v>
      </c>
      <c r="B15">
        <v>1.0751794798065206</v>
      </c>
      <c r="C15">
        <v>1.1290164568413328</v>
      </c>
      <c r="D15">
        <v>5.3836977034812161E-2</v>
      </c>
    </row>
    <row r="16" spans="1:4" x14ac:dyDescent="0.2">
      <c r="A16">
        <v>14</v>
      </c>
      <c r="B16">
        <v>1.1418807423549542</v>
      </c>
      <c r="C16">
        <v>1.1559091940514754</v>
      </c>
      <c r="D16">
        <v>1.4028451696521227E-2</v>
      </c>
    </row>
    <row r="17" spans="1:4" x14ac:dyDescent="0.2">
      <c r="A17">
        <v>15</v>
      </c>
      <c r="B17">
        <v>1.1083670627830373</v>
      </c>
      <c r="C17">
        <v>1.1836583614476768</v>
      </c>
      <c r="D17">
        <v>7.5291298664639461E-2</v>
      </c>
    </row>
    <row r="18" spans="1:4" x14ac:dyDescent="0.2">
      <c r="A18">
        <v>16</v>
      </c>
      <c r="B18">
        <v>1.162243746807041</v>
      </c>
      <c r="C18">
        <v>1.2335882109241443</v>
      </c>
      <c r="D18">
        <v>7.1344464117103268E-2</v>
      </c>
    </row>
    <row r="19" spans="1:4" x14ac:dyDescent="0.2">
      <c r="A19" s="2" t="s">
        <v>0</v>
      </c>
      <c r="B19" s="1">
        <f>AVERAGE(B3:B18)</f>
        <v>1.1762669517568713</v>
      </c>
      <c r="C19" s="1">
        <f>AVERAGE(C3:C18)</f>
        <v>1.2298668066022664</v>
      </c>
      <c r="D19" s="1">
        <f>AVERAGE(D3:D18)</f>
        <v>5.3599854845395034E-2</v>
      </c>
    </row>
    <row r="20" spans="1:4" x14ac:dyDescent="0.2">
      <c r="A20" s="2" t="s">
        <v>2</v>
      </c>
      <c r="D20" s="2">
        <f>_xlfn.T.TEST(B3:B18,C3:C18,2,1)</f>
        <v>7.6736344125458563E-3</v>
      </c>
    </row>
    <row r="21" spans="1:4" x14ac:dyDescent="0.2">
      <c r="A21" s="2"/>
      <c r="D21" s="2"/>
    </row>
    <row r="23" spans="1:4" s="2" customFormat="1" x14ac:dyDescent="0.2">
      <c r="A23" s="4" t="s">
        <v>5</v>
      </c>
    </row>
    <row r="24" spans="1:4" s="2" customFormat="1" x14ac:dyDescent="0.2">
      <c r="A24" s="2" t="s">
        <v>1</v>
      </c>
      <c r="B24" s="2" t="s">
        <v>9</v>
      </c>
      <c r="C24" s="2" t="s">
        <v>6</v>
      </c>
      <c r="D24" s="2" t="s">
        <v>3</v>
      </c>
    </row>
    <row r="25" spans="1:4" x14ac:dyDescent="0.2">
      <c r="A25">
        <v>1</v>
      </c>
      <c r="B25">
        <v>1.2242335626613099</v>
      </c>
      <c r="C25">
        <v>1.1474712717842253</v>
      </c>
      <c r="D25">
        <v>-7.6762290877087969E-2</v>
      </c>
    </row>
    <row r="26" spans="1:4" x14ac:dyDescent="0.2">
      <c r="A26">
        <v>2</v>
      </c>
      <c r="B26">
        <v>1.0291684994994419</v>
      </c>
      <c r="C26">
        <v>0.96133302282943267</v>
      </c>
      <c r="D26">
        <v>-6.783547667000922E-2</v>
      </c>
    </row>
    <row r="27" spans="1:4" x14ac:dyDescent="0.2">
      <c r="A27">
        <v>3</v>
      </c>
      <c r="B27">
        <v>1.0505277439351712</v>
      </c>
      <c r="C27">
        <v>0.93820253221738115</v>
      </c>
      <c r="D27">
        <f>C27-B27</f>
        <v>-0.11232521171779009</v>
      </c>
    </row>
    <row r="28" spans="1:4" x14ac:dyDescent="0.2">
      <c r="A28">
        <v>4</v>
      </c>
      <c r="B28">
        <v>1.1051735628142996</v>
      </c>
      <c r="C28">
        <v>1.1080870194589543</v>
      </c>
      <c r="D28">
        <v>2.9134566446546994E-3</v>
      </c>
    </row>
    <row r="29" spans="1:4" x14ac:dyDescent="0.2">
      <c r="A29">
        <v>5</v>
      </c>
      <c r="B29">
        <v>1.3544160505222809</v>
      </c>
      <c r="C29">
        <v>1.2017604972311426</v>
      </c>
      <c r="D29">
        <v>-0.15265555329113822</v>
      </c>
    </row>
    <row r="30" spans="1:4" x14ac:dyDescent="0.2">
      <c r="A30">
        <v>6</v>
      </c>
      <c r="B30">
        <v>1.2152931947378962</v>
      </c>
      <c r="C30">
        <v>1.2320460628310024</v>
      </c>
      <c r="D30">
        <v>1.6752868093106166E-2</v>
      </c>
    </row>
    <row r="31" spans="1:4" x14ac:dyDescent="0.2">
      <c r="A31">
        <v>7</v>
      </c>
      <c r="B31">
        <v>1.1765211910268376</v>
      </c>
      <c r="C31">
        <v>1.0812459914726755</v>
      </c>
      <c r="D31">
        <v>-9.5275199554162082E-2</v>
      </c>
    </row>
    <row r="32" spans="1:4" x14ac:dyDescent="0.2">
      <c r="A32">
        <v>8</v>
      </c>
      <c r="B32">
        <v>1.0924307973052461</v>
      </c>
      <c r="C32">
        <v>1.094710806629198</v>
      </c>
      <c r="D32">
        <v>2.2800093239518926E-3</v>
      </c>
    </row>
    <row r="33" spans="1:4" x14ac:dyDescent="0.2">
      <c r="A33">
        <v>9</v>
      </c>
      <c r="B33">
        <v>1.1002240455035501</v>
      </c>
      <c r="C33">
        <v>1.1410994269177679</v>
      </c>
      <c r="D33">
        <v>4.087538141421776E-2</v>
      </c>
    </row>
    <row r="34" spans="1:4" x14ac:dyDescent="0.2">
      <c r="A34">
        <v>10</v>
      </c>
      <c r="B34">
        <v>1.1431307498908105</v>
      </c>
      <c r="C34">
        <v>1.0864701889485988</v>
      </c>
      <c r="D34">
        <v>-5.6660560942211724E-2</v>
      </c>
    </row>
    <row r="35" spans="1:4" x14ac:dyDescent="0.2">
      <c r="A35">
        <v>11</v>
      </c>
      <c r="B35">
        <v>1.0848927035208411</v>
      </c>
      <c r="C35">
        <v>1.0147766283820703</v>
      </c>
      <c r="D35">
        <v>-7.0116075138770828E-2</v>
      </c>
    </row>
    <row r="36" spans="1:4" x14ac:dyDescent="0.2">
      <c r="A36">
        <v>12</v>
      </c>
      <c r="B36">
        <v>1.0352754201457632</v>
      </c>
      <c r="C36">
        <v>0.99403650394451559</v>
      </c>
      <c r="D36">
        <v>-4.1238916201247644E-2</v>
      </c>
    </row>
    <row r="37" spans="1:4" x14ac:dyDescent="0.2">
      <c r="A37">
        <v>13</v>
      </c>
      <c r="B37">
        <v>0.93135980019129005</v>
      </c>
      <c r="C37">
        <v>0.93342168910863643</v>
      </c>
      <c r="D37">
        <v>2.0618889173463772E-3</v>
      </c>
    </row>
    <row r="38" spans="1:4" x14ac:dyDescent="0.2">
      <c r="A38">
        <v>14</v>
      </c>
      <c r="B38">
        <v>1.0925776072677704</v>
      </c>
      <c r="C38">
        <v>1.0785856234226809</v>
      </c>
      <c r="D38">
        <v>-1.3991983845089484E-2</v>
      </c>
    </row>
    <row r="39" spans="1:4" x14ac:dyDescent="0.2">
      <c r="A39">
        <v>15</v>
      </c>
      <c r="B39">
        <v>1.4578954605812817</v>
      </c>
      <c r="C39">
        <v>1.1913658917145691</v>
      </c>
      <c r="D39">
        <v>-0.26652956886671264</v>
      </c>
    </row>
    <row r="40" spans="1:4" x14ac:dyDescent="0.2">
      <c r="A40">
        <v>16</v>
      </c>
      <c r="B40">
        <v>1.1661213422913863</v>
      </c>
      <c r="C40">
        <v>1.098106406515335</v>
      </c>
      <c r="D40">
        <v>-6.8014935776051333E-2</v>
      </c>
    </row>
    <row r="41" spans="1:4" x14ac:dyDescent="0.2">
      <c r="A41" s="2" t="s">
        <v>0</v>
      </c>
      <c r="B41" s="1">
        <f>AVERAGE(B25:B40)</f>
        <v>1.1412026082434485</v>
      </c>
      <c r="C41" s="1">
        <f>AVERAGE(C25:C40)</f>
        <v>1.0814199727130116</v>
      </c>
      <c r="D41" s="1">
        <f>AVERAGE(D25:D40)</f>
        <v>-5.9782635530437146E-2</v>
      </c>
    </row>
    <row r="42" spans="1:4" x14ac:dyDescent="0.2">
      <c r="A42" s="2" t="s">
        <v>2</v>
      </c>
      <c r="D42" s="2">
        <f>_xlfn.T.TEST(B25:B40,C25:C40,2,1)</f>
        <v>6.4887943094938576E-3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0ED3-386F-AB47-875F-AE149E10EBD0}">
  <dimension ref="A1:V42"/>
  <sheetViews>
    <sheetView tabSelected="1" topLeftCell="O1" workbookViewId="0">
      <selection activeCell="Y47" sqref="Y47"/>
    </sheetView>
  </sheetViews>
  <sheetFormatPr baseColWidth="10" defaultRowHeight="16" x14ac:dyDescent="0.2"/>
  <cols>
    <col min="2" max="2" width="23.33203125" customWidth="1"/>
    <col min="3" max="3" width="20.5" customWidth="1"/>
    <col min="4" max="4" width="25" customWidth="1"/>
    <col min="5" max="5" width="22.5" customWidth="1"/>
    <col min="6" max="6" width="18.83203125" customWidth="1"/>
    <col min="7" max="7" width="23.5" customWidth="1"/>
    <col min="8" max="8" width="27.6640625" customWidth="1"/>
    <col min="9" max="9" width="24.1640625" customWidth="1"/>
    <col min="10" max="10" width="28.83203125" customWidth="1"/>
    <col min="11" max="11" width="21.5" customWidth="1"/>
    <col min="12" max="12" width="18.33203125" customWidth="1"/>
    <col min="13" max="13" width="22.5" customWidth="1"/>
    <col min="14" max="14" width="24.6640625" customWidth="1"/>
    <col min="15" max="15" width="21.83203125" customWidth="1"/>
    <col min="16" max="16" width="25.83203125" customWidth="1"/>
    <col min="17" max="17" width="27.6640625" customWidth="1"/>
    <col min="18" max="18" width="24.33203125" customWidth="1"/>
    <col min="19" max="19" width="29.33203125" customWidth="1"/>
    <col min="20" max="20" width="21.83203125" customWidth="1"/>
    <col min="21" max="21" width="18.1640625" customWidth="1"/>
    <col min="22" max="22" width="22" customWidth="1"/>
  </cols>
  <sheetData>
    <row r="1" spans="1:22" x14ac:dyDescent="0.2">
      <c r="A1" s="3" t="s">
        <v>4</v>
      </c>
    </row>
    <row r="2" spans="1:22" x14ac:dyDescent="0.2">
      <c r="A2" s="2" t="s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</row>
    <row r="3" spans="1:22" x14ac:dyDescent="0.2">
      <c r="A3">
        <v>1</v>
      </c>
      <c r="B3">
        <v>1.0564362631316018</v>
      </c>
      <c r="C3">
        <v>1.0835188942218972</v>
      </c>
      <c r="D3">
        <v>2.7082631090295406E-2</v>
      </c>
      <c r="E3">
        <v>1.1180825476332585</v>
      </c>
      <c r="F3">
        <v>1.1468632949118323</v>
      </c>
      <c r="G3">
        <v>2.8780747278573715E-2</v>
      </c>
      <c r="H3">
        <v>1.2059996763315195</v>
      </c>
      <c r="I3">
        <v>1.234310218470362</v>
      </c>
      <c r="J3">
        <v>2.8310542138842543E-2</v>
      </c>
      <c r="K3">
        <v>0.98439925064665501</v>
      </c>
      <c r="L3">
        <v>0.97799665450721396</v>
      </c>
      <c r="M3">
        <v>-6.4025961394410524E-3</v>
      </c>
      <c r="N3">
        <v>1.1180743482483499</v>
      </c>
      <c r="O3">
        <v>1.118001259990939</v>
      </c>
      <c r="P3">
        <v>-7.308825741092484E-5</v>
      </c>
      <c r="Q3">
        <v>1.0994766477843463</v>
      </c>
      <c r="R3">
        <v>1.0753418480475139</v>
      </c>
      <c r="S3">
        <v>-2.4134799736832413E-2</v>
      </c>
      <c r="T3">
        <v>1.2569690766485953</v>
      </c>
      <c r="U3">
        <v>1.1859605811734044</v>
      </c>
      <c r="V3">
        <v>-7.1008495475190836E-2</v>
      </c>
    </row>
    <row r="4" spans="1:22" x14ac:dyDescent="0.2">
      <c r="A4">
        <v>2</v>
      </c>
      <c r="B4">
        <v>1.0625303056525479</v>
      </c>
      <c r="C4">
        <v>1.0796049008732329</v>
      </c>
      <c r="D4">
        <v>1.7074595220684996E-2</v>
      </c>
      <c r="E4">
        <v>1.130580862871208</v>
      </c>
      <c r="F4">
        <v>1.1257251910180857</v>
      </c>
      <c r="G4">
        <v>-4.8556718531223009E-3</v>
      </c>
      <c r="H4">
        <v>1.1708566273726093</v>
      </c>
      <c r="I4">
        <v>1.2208872332162977</v>
      </c>
      <c r="J4">
        <v>5.0030605843688347E-2</v>
      </c>
      <c r="K4">
        <v>0.9925718174738184</v>
      </c>
      <c r="L4">
        <v>0.97199494283801169</v>
      </c>
      <c r="M4">
        <v>-2.0576874635806708E-2</v>
      </c>
      <c r="N4">
        <v>1.0176913984745846</v>
      </c>
      <c r="O4">
        <v>1.0301448419161583</v>
      </c>
      <c r="P4">
        <v>1.2453443441573731E-2</v>
      </c>
      <c r="Q4">
        <v>1.0263063584675913</v>
      </c>
      <c r="R4">
        <v>1.0289209596952034</v>
      </c>
      <c r="S4">
        <v>2.6146012276120345E-3</v>
      </c>
      <c r="T4">
        <v>1.1288613840393136</v>
      </c>
      <c r="U4">
        <v>1.2093690533393635</v>
      </c>
      <c r="V4">
        <v>8.0507669300049933E-2</v>
      </c>
    </row>
    <row r="5" spans="1:22" x14ac:dyDescent="0.2">
      <c r="A5">
        <v>3</v>
      </c>
      <c r="B5">
        <v>1.0657168973490534</v>
      </c>
      <c r="C5">
        <v>1.090757463424052</v>
      </c>
      <c r="D5">
        <v>2.5040566074998605E-2</v>
      </c>
      <c r="E5">
        <v>1.1286374299676021</v>
      </c>
      <c r="F5">
        <v>1.0918126788951918</v>
      </c>
      <c r="G5">
        <v>-3.6824751072410233E-2</v>
      </c>
      <c r="H5">
        <v>1.2116750377419121</v>
      </c>
      <c r="I5">
        <v>1.210435460172127</v>
      </c>
      <c r="J5">
        <v>-1.2395775697850997E-3</v>
      </c>
      <c r="K5">
        <v>1.037531187600945</v>
      </c>
      <c r="L5">
        <v>0.9499258926291867</v>
      </c>
      <c r="M5">
        <v>-8.7605294971758285E-2</v>
      </c>
      <c r="N5">
        <v>1.0371321955959178</v>
      </c>
      <c r="O5">
        <v>1.0385811026364109</v>
      </c>
      <c r="P5">
        <v>1.4489070404930526E-3</v>
      </c>
      <c r="Q5">
        <v>1.1079492279658811</v>
      </c>
      <c r="R5">
        <v>1.1166927343567368</v>
      </c>
      <c r="S5">
        <v>8.7435063908556376E-3</v>
      </c>
      <c r="T5">
        <v>1.1880432938415613</v>
      </c>
      <c r="U5">
        <v>1.221333504073012</v>
      </c>
      <c r="V5">
        <v>3.3290210231450734E-2</v>
      </c>
    </row>
    <row r="6" spans="1:22" x14ac:dyDescent="0.2">
      <c r="A6">
        <v>4</v>
      </c>
      <c r="B6">
        <v>1.0680208080901272</v>
      </c>
      <c r="C6">
        <v>1.1141098166516428</v>
      </c>
      <c r="D6">
        <v>4.6089008561515543E-2</v>
      </c>
      <c r="E6">
        <v>1.1558056049566827</v>
      </c>
      <c r="F6">
        <v>1.1621390617576595</v>
      </c>
      <c r="G6">
        <v>6.3334568009767445E-3</v>
      </c>
      <c r="H6">
        <v>1.2311831794563521</v>
      </c>
      <c r="I6">
        <v>1.2198739032960317</v>
      </c>
      <c r="J6">
        <v>-1.1309276160320403E-2</v>
      </c>
      <c r="K6">
        <v>0.99251975740893816</v>
      </c>
      <c r="L6">
        <v>1.0026429946716469</v>
      </c>
      <c r="M6">
        <v>1.0123237262708695E-2</v>
      </c>
      <c r="N6">
        <v>1.0384218941718264</v>
      </c>
      <c r="O6">
        <v>1.0377100434030624</v>
      </c>
      <c r="P6">
        <v>-7.1185076876401077E-4</v>
      </c>
      <c r="Q6">
        <v>1.0490022041944485</v>
      </c>
      <c r="R6">
        <v>1.0432397404432669</v>
      </c>
      <c r="S6">
        <v>-5.7624637511815013E-3</v>
      </c>
      <c r="T6">
        <v>1.2221262953233512</v>
      </c>
      <c r="U6">
        <v>1.1618140891447386</v>
      </c>
      <c r="V6">
        <v>-6.0312206178612549E-2</v>
      </c>
    </row>
    <row r="7" spans="1:22" x14ac:dyDescent="0.2">
      <c r="A7">
        <v>5</v>
      </c>
      <c r="B7">
        <v>1.1236607555662483</v>
      </c>
      <c r="C7">
        <v>1.1247397982734024</v>
      </c>
      <c r="D7">
        <v>1.0790427071540876E-3</v>
      </c>
      <c r="E7">
        <v>1.1496475449498218</v>
      </c>
      <c r="F7">
        <v>1.1317131301450032</v>
      </c>
      <c r="G7">
        <v>-1.793441480481861E-2</v>
      </c>
      <c r="H7">
        <v>1.2545510660127366</v>
      </c>
      <c r="I7">
        <v>1.2316941824145551</v>
      </c>
      <c r="J7">
        <v>-2.2856883598181499E-2</v>
      </c>
      <c r="K7">
        <v>0.98923573151788302</v>
      </c>
      <c r="L7">
        <v>0.9863191641634671</v>
      </c>
      <c r="M7">
        <v>-2.9165673544159221E-3</v>
      </c>
      <c r="N7">
        <v>1.0781480091982365</v>
      </c>
      <c r="O7">
        <v>1.0899189770609437</v>
      </c>
      <c r="P7">
        <v>1.1770967862707149E-2</v>
      </c>
      <c r="Q7">
        <v>1.0786427249181847</v>
      </c>
      <c r="R7">
        <v>1.0601061299686714</v>
      </c>
      <c r="S7">
        <v>-1.8536594949513319E-2</v>
      </c>
      <c r="T7">
        <v>1.137242219808112</v>
      </c>
      <c r="U7">
        <v>1.142746737228554</v>
      </c>
      <c r="V7">
        <v>5.5045174204420011E-3</v>
      </c>
    </row>
    <row r="8" spans="1:22" x14ac:dyDescent="0.2">
      <c r="A8">
        <v>6</v>
      </c>
      <c r="B8">
        <v>1.0936688146691451</v>
      </c>
      <c r="C8">
        <v>1.1193035377329463</v>
      </c>
      <c r="D8">
        <v>2.5634723063801212E-2</v>
      </c>
      <c r="E8">
        <v>1.1378123376993903</v>
      </c>
      <c r="F8">
        <v>1.1484570591334982</v>
      </c>
      <c r="G8">
        <v>1.0644721434107884E-2</v>
      </c>
      <c r="H8">
        <v>1.2345435089408832</v>
      </c>
      <c r="I8">
        <v>1.233465534860841</v>
      </c>
      <c r="J8">
        <v>-1.0779740800421767E-3</v>
      </c>
      <c r="K8">
        <v>0.95325188593182086</v>
      </c>
      <c r="L8">
        <v>0.98433940330383607</v>
      </c>
      <c r="M8">
        <v>3.1087517372015205E-2</v>
      </c>
      <c r="N8">
        <v>1.0697820441250718</v>
      </c>
      <c r="O8">
        <v>1.08529790636516</v>
      </c>
      <c r="P8">
        <v>1.5515862240088163E-2</v>
      </c>
      <c r="Q8">
        <v>1.062622132504718</v>
      </c>
      <c r="R8">
        <v>1.0630374354269756</v>
      </c>
      <c r="S8">
        <v>4.1530292225755439E-4</v>
      </c>
      <c r="T8">
        <v>1.229547654999452</v>
      </c>
      <c r="U8">
        <v>1.1352494948060221</v>
      </c>
      <c r="V8">
        <v>-9.4298160193429847E-2</v>
      </c>
    </row>
    <row r="9" spans="1:22" x14ac:dyDescent="0.2">
      <c r="A9">
        <v>7</v>
      </c>
      <c r="B9">
        <v>1.1032404240699545</v>
      </c>
      <c r="C9">
        <v>1.1229320341974001</v>
      </c>
      <c r="D9">
        <v>1.969161012744558E-2</v>
      </c>
      <c r="E9">
        <v>1.1902416783104208</v>
      </c>
      <c r="F9">
        <v>1.2098201439803977</v>
      </c>
      <c r="G9">
        <v>1.9578465669976897E-2</v>
      </c>
      <c r="H9">
        <v>1.3148910376041656</v>
      </c>
      <c r="I9">
        <v>1.3471726410367941</v>
      </c>
      <c r="J9">
        <v>3.2281603432628536E-2</v>
      </c>
      <c r="K9">
        <v>0.98147337770661758</v>
      </c>
      <c r="L9">
        <v>1.0280053269064897</v>
      </c>
      <c r="M9">
        <v>4.6531949199872136E-2</v>
      </c>
      <c r="N9">
        <v>1.1101465801072268</v>
      </c>
      <c r="O9">
        <v>1.0915275294988631</v>
      </c>
      <c r="P9">
        <v>-1.8619050608363663E-2</v>
      </c>
      <c r="Q9">
        <v>1.0677820668841249</v>
      </c>
      <c r="R9">
        <v>1.0332346157425811</v>
      </c>
      <c r="S9">
        <v>-3.4547451141543783E-2</v>
      </c>
      <c r="T9">
        <v>1.1894677136967633</v>
      </c>
      <c r="U9">
        <v>1.148361289322497</v>
      </c>
      <c r="V9">
        <v>-4.1106424374266259E-2</v>
      </c>
    </row>
    <row r="10" spans="1:22" x14ac:dyDescent="0.2">
      <c r="A10">
        <v>8</v>
      </c>
      <c r="B10">
        <v>1.0507719670767752</v>
      </c>
      <c r="C10">
        <v>1.0636096803927557</v>
      </c>
      <c r="D10">
        <v>1.2837713315980492E-2</v>
      </c>
      <c r="E10">
        <v>1.1026138272050103</v>
      </c>
      <c r="F10">
        <v>1.1035940302469993</v>
      </c>
      <c r="G10">
        <v>9.8020304198898067E-4</v>
      </c>
      <c r="H10">
        <v>1.1571172925186159</v>
      </c>
      <c r="I10">
        <v>1.1896257009822211</v>
      </c>
      <c r="J10">
        <v>3.2508408463605143E-2</v>
      </c>
      <c r="K10">
        <v>0.93512330989289838</v>
      </c>
      <c r="L10">
        <v>0.94991320786563282</v>
      </c>
      <c r="M10">
        <v>1.4789897972734445E-2</v>
      </c>
      <c r="N10">
        <v>0.9832383737210908</v>
      </c>
      <c r="O10">
        <v>0.987989855780394</v>
      </c>
      <c r="P10">
        <v>4.7514820593032026E-3</v>
      </c>
      <c r="Q10">
        <v>1.032657921066904</v>
      </c>
      <c r="R10">
        <v>1.0077527255606527</v>
      </c>
      <c r="S10">
        <v>-2.4905195506251365E-2</v>
      </c>
      <c r="T10">
        <v>1.1728121022993865</v>
      </c>
      <c r="U10">
        <v>1.2503941435028816</v>
      </c>
      <c r="V10">
        <v>7.75820412034951E-2</v>
      </c>
    </row>
    <row r="11" spans="1:22" x14ac:dyDescent="0.2">
      <c r="A11">
        <v>9</v>
      </c>
      <c r="B11">
        <v>1.0966998689916274</v>
      </c>
      <c r="C11">
        <v>1.1378374866302483</v>
      </c>
      <c r="D11">
        <v>4.1137617638620894E-2</v>
      </c>
      <c r="E11">
        <v>1.1952758318171068</v>
      </c>
      <c r="F11">
        <v>1.2021796549976789</v>
      </c>
      <c r="G11">
        <v>6.9038231805720329E-3</v>
      </c>
      <c r="H11">
        <v>1.2723209887062821</v>
      </c>
      <c r="I11">
        <v>1.2917561335153376</v>
      </c>
      <c r="J11">
        <v>1.9435144809055505E-2</v>
      </c>
      <c r="K11">
        <v>1.0005217438328811</v>
      </c>
      <c r="L11">
        <v>1.0153669633670961</v>
      </c>
      <c r="M11">
        <v>1.4845219534215026E-2</v>
      </c>
      <c r="N11">
        <v>1.108199835555616</v>
      </c>
      <c r="O11">
        <v>1.1079587365362953</v>
      </c>
      <c r="P11">
        <v>-2.4109901932067856E-4</v>
      </c>
      <c r="Q11">
        <v>1.0879789248534764</v>
      </c>
      <c r="R11">
        <v>1.114229254925772</v>
      </c>
      <c r="S11">
        <v>2.6250330072295602E-2</v>
      </c>
      <c r="T11">
        <v>1.2565903654712482</v>
      </c>
      <c r="U11">
        <v>1.1676653811198661</v>
      </c>
      <c r="V11">
        <v>-8.8924984351382186E-2</v>
      </c>
    </row>
    <row r="12" spans="1:22" x14ac:dyDescent="0.2">
      <c r="A12">
        <v>10</v>
      </c>
      <c r="B12">
        <v>1.0825367767740504</v>
      </c>
      <c r="C12">
        <v>1.1418848626580611</v>
      </c>
      <c r="D12">
        <v>5.9348085884010748E-2</v>
      </c>
      <c r="E12">
        <v>1.1787058803210524</v>
      </c>
      <c r="F12">
        <v>1.1666685595437698</v>
      </c>
      <c r="G12">
        <v>-1.203732077728259E-2</v>
      </c>
      <c r="H12">
        <v>1.264421238329555</v>
      </c>
      <c r="I12">
        <v>1.300881268453743</v>
      </c>
      <c r="J12">
        <v>3.646003012418797E-2</v>
      </c>
      <c r="K12">
        <v>1.0059731087843313</v>
      </c>
      <c r="L12">
        <v>0.98659864744605641</v>
      </c>
      <c r="M12">
        <v>-1.9374461338274918E-2</v>
      </c>
      <c r="N12">
        <v>1.0177337116698448</v>
      </c>
      <c r="O12">
        <v>1.0333253647395695</v>
      </c>
      <c r="P12">
        <v>1.5591653069724654E-2</v>
      </c>
      <c r="Q12">
        <v>1.0251507344345787</v>
      </c>
      <c r="R12">
        <v>1.0435282424767138</v>
      </c>
      <c r="S12">
        <v>1.8377508042135116E-2</v>
      </c>
      <c r="T12">
        <v>1.147230131129553</v>
      </c>
      <c r="U12">
        <v>1.0934090539101422</v>
      </c>
      <c r="V12">
        <v>-5.3821077219410762E-2</v>
      </c>
    </row>
    <row r="13" spans="1:22" x14ac:dyDescent="0.2">
      <c r="A13">
        <v>11</v>
      </c>
      <c r="B13">
        <v>1.0581388122557864</v>
      </c>
      <c r="C13">
        <v>1.0775355669051438</v>
      </c>
      <c r="D13">
        <v>1.9396754649357417E-2</v>
      </c>
      <c r="E13">
        <v>1.1396605242168816</v>
      </c>
      <c r="F13">
        <v>1.1363801627787886</v>
      </c>
      <c r="G13">
        <v>-3.2803614380929602E-3</v>
      </c>
      <c r="H13">
        <v>1.1937453544438064</v>
      </c>
      <c r="I13">
        <v>1.1895994661235052</v>
      </c>
      <c r="J13">
        <v>-4.1458883203011609E-3</v>
      </c>
      <c r="K13">
        <v>1.0031782102902282</v>
      </c>
      <c r="L13">
        <v>1.0071415773611725</v>
      </c>
      <c r="M13">
        <v>3.9633670709442459E-3</v>
      </c>
      <c r="N13">
        <v>1.0350867827936827</v>
      </c>
      <c r="O13">
        <v>1.0355297514177026</v>
      </c>
      <c r="P13">
        <v>4.4296862401993486E-4</v>
      </c>
      <c r="Q13">
        <v>1.0545392146348638</v>
      </c>
      <c r="R13">
        <v>1.0412609479789223</v>
      </c>
      <c r="S13">
        <v>-1.3278266655941451E-2</v>
      </c>
      <c r="T13">
        <v>1.1552081815658575</v>
      </c>
      <c r="U13">
        <v>1.1350845787142374</v>
      </c>
      <c r="V13">
        <v>-2.012360285162007E-2</v>
      </c>
    </row>
    <row r="14" spans="1:22" x14ac:dyDescent="0.2">
      <c r="A14">
        <v>12</v>
      </c>
      <c r="B14">
        <v>1.0664255845991821</v>
      </c>
      <c r="C14">
        <v>1.1115494084335884</v>
      </c>
      <c r="D14">
        <v>4.5123823834406274E-2</v>
      </c>
      <c r="E14">
        <v>1.1330043531144267</v>
      </c>
      <c r="F14">
        <v>1.189028108136519</v>
      </c>
      <c r="G14">
        <v>5.6023755022092336E-2</v>
      </c>
      <c r="H14">
        <v>1.2473301786121382</v>
      </c>
      <c r="I14">
        <v>1.2513376150399942</v>
      </c>
      <c r="J14">
        <v>4.0074364278559482E-3</v>
      </c>
      <c r="K14">
        <v>0.93472239764147869</v>
      </c>
      <c r="L14">
        <v>1.0015664366592454</v>
      </c>
      <c r="M14">
        <v>6.6844039017766699E-2</v>
      </c>
      <c r="N14">
        <v>1.0600046359043531</v>
      </c>
      <c r="O14">
        <v>1.0307749659121814</v>
      </c>
      <c r="P14">
        <v>-2.9229669992171692E-2</v>
      </c>
      <c r="Q14">
        <v>1.0340802860157006</v>
      </c>
      <c r="R14">
        <v>1.0331239029417874</v>
      </c>
      <c r="S14">
        <v>-9.5638307391321398E-4</v>
      </c>
      <c r="T14">
        <v>1.182348981491296</v>
      </c>
      <c r="U14">
        <v>1.1188917661866782</v>
      </c>
      <c r="V14">
        <v>-6.3457215304617787E-2</v>
      </c>
    </row>
    <row r="15" spans="1:22" x14ac:dyDescent="0.2">
      <c r="A15">
        <v>13</v>
      </c>
      <c r="B15">
        <v>1.0991695942976443</v>
      </c>
      <c r="C15">
        <v>1.0970423327647867</v>
      </c>
      <c r="D15">
        <v>-2.1272615328575828E-3</v>
      </c>
      <c r="E15">
        <v>1.1721906857515036</v>
      </c>
      <c r="F15">
        <v>1.1715501926033285</v>
      </c>
      <c r="G15">
        <v>-6.4049314817515857E-4</v>
      </c>
      <c r="H15">
        <v>1.2531095615387795</v>
      </c>
      <c r="I15">
        <v>1.2423597247429645</v>
      </c>
      <c r="J15">
        <v>-1.0749836795814982E-2</v>
      </c>
      <c r="K15">
        <v>0.97828763178859601</v>
      </c>
      <c r="L15">
        <v>0.92597347354235404</v>
      </c>
      <c r="M15">
        <v>-5.2314158246241971E-2</v>
      </c>
      <c r="N15">
        <v>1.0199137000802505</v>
      </c>
      <c r="O15">
        <v>1.0139001242927359</v>
      </c>
      <c r="P15">
        <v>-6.0135757875146023E-3</v>
      </c>
      <c r="Q15">
        <v>1.0076182514519054</v>
      </c>
      <c r="R15">
        <v>1.0304908692418902</v>
      </c>
      <c r="S15">
        <v>2.2872617789984728E-2</v>
      </c>
      <c r="T15">
        <v>1.1077373196700766</v>
      </c>
      <c r="U15">
        <v>1.1420044461283703</v>
      </c>
      <c r="V15">
        <v>3.4267126458293662E-2</v>
      </c>
    </row>
    <row r="16" spans="1:22" x14ac:dyDescent="0.2">
      <c r="A16">
        <v>14</v>
      </c>
      <c r="B16">
        <v>1.0719528365154836</v>
      </c>
      <c r="C16">
        <v>1.0945494371695652</v>
      </c>
      <c r="D16">
        <v>2.2596600654081644E-2</v>
      </c>
      <c r="E16">
        <v>1.0909509785488201</v>
      </c>
      <c r="F16">
        <v>1.1011605747936837</v>
      </c>
      <c r="G16">
        <v>1.0209596244863617E-2</v>
      </c>
      <c r="H16">
        <v>1.1569757268995009</v>
      </c>
      <c r="I16">
        <v>1.1442544937010233</v>
      </c>
      <c r="J16">
        <v>-1.2721233198477622E-2</v>
      </c>
      <c r="K16">
        <v>0.98637958644519996</v>
      </c>
      <c r="L16">
        <v>1.0001647760509194</v>
      </c>
      <c r="M16">
        <v>1.3785189605719395E-2</v>
      </c>
      <c r="N16">
        <v>0.99742564158702041</v>
      </c>
      <c r="O16">
        <v>0.99163613005786511</v>
      </c>
      <c r="P16">
        <v>-5.7895115291553001E-3</v>
      </c>
      <c r="Q16">
        <v>0.99860897237232327</v>
      </c>
      <c r="R16">
        <v>0.99793894140364625</v>
      </c>
      <c r="S16">
        <v>-6.7003096867701561E-4</v>
      </c>
      <c r="T16">
        <v>1.1676667418311359</v>
      </c>
      <c r="U16">
        <v>1.1904994563384577</v>
      </c>
      <c r="V16">
        <v>2.2832714507321716E-2</v>
      </c>
    </row>
    <row r="17" spans="1:22" x14ac:dyDescent="0.2">
      <c r="A17">
        <v>15</v>
      </c>
      <c r="B17">
        <v>1.1011495066738375</v>
      </c>
      <c r="C17">
        <v>1.0943901828517661</v>
      </c>
      <c r="D17">
        <v>-6.7593238220713392E-3</v>
      </c>
      <c r="E17">
        <v>1.1717388387204286</v>
      </c>
      <c r="F17">
        <v>1.1516097076018244</v>
      </c>
      <c r="G17">
        <v>-2.012913111860426E-2</v>
      </c>
      <c r="H17">
        <v>1.262966319698706</v>
      </c>
      <c r="I17">
        <v>1.2709094693626677</v>
      </c>
      <c r="J17">
        <v>7.9431496639617016E-3</v>
      </c>
      <c r="K17">
        <v>0.950353085824864</v>
      </c>
      <c r="L17">
        <v>0.95342477219542576</v>
      </c>
      <c r="M17">
        <v>3.0716863705617659E-3</v>
      </c>
      <c r="N17">
        <v>1.0984299255914785</v>
      </c>
      <c r="O17">
        <v>1.0722563736975448</v>
      </c>
      <c r="P17">
        <v>-2.6173551893933666E-2</v>
      </c>
      <c r="Q17">
        <v>1.08164624447602</v>
      </c>
      <c r="R17">
        <v>1.054793620847887</v>
      </c>
      <c r="S17">
        <v>-2.685262362813301E-2</v>
      </c>
      <c r="T17">
        <v>1.22771519317236</v>
      </c>
      <c r="U17">
        <v>1.2425015741488219</v>
      </c>
      <c r="V17">
        <v>1.4786380976461899E-2</v>
      </c>
    </row>
    <row r="18" spans="1:22" x14ac:dyDescent="0.2">
      <c r="A18">
        <v>16</v>
      </c>
      <c r="B18">
        <v>1.0784908904542589</v>
      </c>
      <c r="C18">
        <v>1.0915557647134388</v>
      </c>
      <c r="D18">
        <v>1.3064874259179904E-2</v>
      </c>
      <c r="E18">
        <v>1.1612249177042779</v>
      </c>
      <c r="F18">
        <v>1.1741328423076465</v>
      </c>
      <c r="G18">
        <v>1.2907924603368537E-2</v>
      </c>
      <c r="H18">
        <v>1.2806202736796943</v>
      </c>
      <c r="I18">
        <v>1.3027949594005297</v>
      </c>
      <c r="J18">
        <v>2.2174685720835363E-2</v>
      </c>
      <c r="K18">
        <v>0.99998042375278862</v>
      </c>
      <c r="L18">
        <v>0.9965004175923512</v>
      </c>
      <c r="M18">
        <v>-3.4800061604374211E-3</v>
      </c>
      <c r="N18">
        <v>1.1308805669264999</v>
      </c>
      <c r="O18">
        <v>1.1365840965599918</v>
      </c>
      <c r="P18">
        <v>5.7035296334919661E-3</v>
      </c>
      <c r="Q18">
        <v>1.0541993402667327</v>
      </c>
      <c r="R18">
        <v>1.0692739039996522</v>
      </c>
      <c r="S18">
        <v>1.5074563732919488E-2</v>
      </c>
      <c r="T18">
        <v>1.2298901774238309</v>
      </c>
      <c r="U18">
        <v>1.2147861290698003</v>
      </c>
      <c r="V18">
        <v>-1.5104048354030564E-2</v>
      </c>
    </row>
    <row r="19" spans="1:22" s="2" customFormat="1" x14ac:dyDescent="0.2">
      <c r="A19" s="2" t="s">
        <v>0</v>
      </c>
      <c r="B19" s="2">
        <f>AVERAGE(B3:B18)</f>
        <v>1.0799131316354578</v>
      </c>
      <c r="C19" s="2">
        <f t="shared" ref="C19:V19" si="0">AVERAGE(C3:C18)</f>
        <v>1.1028075729933704</v>
      </c>
      <c r="D19" s="2">
        <f t="shared" si="0"/>
        <v>2.2894441357912743E-2</v>
      </c>
      <c r="E19" s="2">
        <f t="shared" si="0"/>
        <v>1.1472608652367433</v>
      </c>
      <c r="F19" s="2">
        <f t="shared" si="0"/>
        <v>1.1508021495532441</v>
      </c>
      <c r="G19" s="2">
        <f t="shared" si="0"/>
        <v>3.5412843165009145E-3</v>
      </c>
      <c r="H19" s="2">
        <f t="shared" si="0"/>
        <v>1.2320191917429535</v>
      </c>
      <c r="I19" s="2">
        <f t="shared" si="0"/>
        <v>1.2425848752993121</v>
      </c>
      <c r="J19" s="2">
        <f t="shared" si="0"/>
        <v>1.0565683556358632E-2</v>
      </c>
      <c r="K19" s="2">
        <f t="shared" si="0"/>
        <v>0.98284390665874655</v>
      </c>
      <c r="L19" s="2">
        <f t="shared" si="0"/>
        <v>0.98361716569375668</v>
      </c>
      <c r="M19" s="2">
        <f t="shared" si="0"/>
        <v>7.7325903501008347E-4</v>
      </c>
      <c r="N19" s="2">
        <f t="shared" si="0"/>
        <v>1.0575193527344404</v>
      </c>
      <c r="O19" s="2">
        <f t="shared" si="0"/>
        <v>1.0563210662416138</v>
      </c>
      <c r="P19" s="2">
        <f t="shared" si="0"/>
        <v>-1.1982864928270429E-3</v>
      </c>
      <c r="Q19" s="2">
        <f t="shared" si="0"/>
        <v>1.0542663282682376</v>
      </c>
      <c r="R19" s="2">
        <f t="shared" si="0"/>
        <v>1.0508103670661171</v>
      </c>
      <c r="S19" s="2">
        <f t="shared" si="0"/>
        <v>-3.455961202120432E-3</v>
      </c>
      <c r="T19" s="2">
        <f t="shared" si="0"/>
        <v>1.1874660520257436</v>
      </c>
      <c r="U19" s="2">
        <f t="shared" si="0"/>
        <v>1.172504454887928</v>
      </c>
      <c r="V19" s="2">
        <f t="shared" si="0"/>
        <v>-1.4961597137815363E-2</v>
      </c>
    </row>
    <row r="20" spans="1:22" x14ac:dyDescent="0.2">
      <c r="A20" s="2" t="s">
        <v>2</v>
      </c>
      <c r="D20" s="2">
        <f>_xlfn.T.TEST(B3:B18,C3:C18,2,1)</f>
        <v>1.4753855581553949E-4</v>
      </c>
      <c r="G20" s="2">
        <f>_xlfn.T.TEST(E3:E18,F3:F18,2,1)</f>
        <v>0.51853194102315436</v>
      </c>
      <c r="J20" s="2">
        <f>_xlfn.T.TEST(H3:H18,I3:I18,2,1)</f>
        <v>6.651027502871816E-2</v>
      </c>
      <c r="M20" s="2">
        <f>_xlfn.T.TEST(K3:K18,L3:L18,2,1)</f>
        <v>0.93297500734183048</v>
      </c>
      <c r="P20" s="2">
        <f>_xlfn.T.TEST(N3:N18,O3:O18,2,1)</f>
        <v>0.72912662046046717</v>
      </c>
      <c r="S20" s="2">
        <f>_xlfn.T.TEST(Q3:Q18,R3:R18,2,1)</f>
        <v>0.47511560351680315</v>
      </c>
      <c r="V20" s="2">
        <f>_xlfn.T.TEST(T3:T18,U3:U18,2,1)</f>
        <v>0.30040572600120047</v>
      </c>
    </row>
    <row r="21" spans="1:22" x14ac:dyDescent="0.2">
      <c r="A21" s="2"/>
    </row>
    <row r="23" spans="1:22" x14ac:dyDescent="0.2">
      <c r="A23" s="4" t="s">
        <v>5</v>
      </c>
    </row>
    <row r="24" spans="1:22" x14ac:dyDescent="0.2">
      <c r="A24" s="2" t="s">
        <v>1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 t="s">
        <v>16</v>
      </c>
      <c r="I24" t="s">
        <v>17</v>
      </c>
      <c r="J24" t="s">
        <v>18</v>
      </c>
      <c r="K24" t="s">
        <v>19</v>
      </c>
      <c r="L24" t="s">
        <v>20</v>
      </c>
      <c r="M24" t="s">
        <v>21</v>
      </c>
      <c r="N24" t="s">
        <v>22</v>
      </c>
      <c r="O24" t="s">
        <v>23</v>
      </c>
      <c r="P24" t="s">
        <v>24</v>
      </c>
      <c r="Q24" t="s">
        <v>25</v>
      </c>
      <c r="R24" t="s">
        <v>26</v>
      </c>
      <c r="S24" t="s">
        <v>27</v>
      </c>
      <c r="T24" t="s">
        <v>28</v>
      </c>
      <c r="U24" t="s">
        <v>29</v>
      </c>
      <c r="V24" t="s">
        <v>30</v>
      </c>
    </row>
    <row r="25" spans="1:22" x14ac:dyDescent="0.2">
      <c r="A25">
        <v>1</v>
      </c>
      <c r="B25">
        <v>1.062850469606774</v>
      </c>
      <c r="C25">
        <v>1.0848294937414713</v>
      </c>
      <c r="D25">
        <v>2.1979024134697323E-2</v>
      </c>
      <c r="E25">
        <v>1.1124290160983807</v>
      </c>
      <c r="F25">
        <v>1.14450125893848</v>
      </c>
      <c r="G25">
        <v>3.2072242840099241E-2</v>
      </c>
      <c r="H25">
        <v>1.2059996763315195</v>
      </c>
      <c r="I25">
        <v>1.2425817918640878</v>
      </c>
      <c r="J25">
        <v>3.6582115532568293E-2</v>
      </c>
      <c r="K25">
        <v>0.98439925064665501</v>
      </c>
      <c r="L25">
        <v>0.96501005145583907</v>
      </c>
      <c r="M25">
        <v>-1.9389199190815942E-2</v>
      </c>
      <c r="N25">
        <v>1.1180743482483499</v>
      </c>
      <c r="O25">
        <v>1.1193785619908614</v>
      </c>
      <c r="P25">
        <v>1.3042137425114397E-3</v>
      </c>
      <c r="Q25">
        <v>1.0994766477843463</v>
      </c>
      <c r="R25">
        <v>1.0440831841701093</v>
      </c>
      <c r="S25">
        <v>-5.5393463614237026E-2</v>
      </c>
      <c r="T25">
        <v>1.2569690766485953</v>
      </c>
      <c r="U25">
        <v>1.195433915429849</v>
      </c>
      <c r="V25">
        <v>-6.1535161218746248E-2</v>
      </c>
    </row>
    <row r="26" spans="1:22" x14ac:dyDescent="0.2">
      <c r="A26">
        <v>2</v>
      </c>
      <c r="B26">
        <v>1.0658710869234378</v>
      </c>
      <c r="C26">
        <v>1.0599674269365775</v>
      </c>
      <c r="D26">
        <v>-5.9036599868602657E-3</v>
      </c>
      <c r="E26">
        <v>1.1301456421779446</v>
      </c>
      <c r="F26">
        <v>1.1111556223745427</v>
      </c>
      <c r="G26">
        <v>-1.899001980340187E-2</v>
      </c>
      <c r="H26">
        <v>1.1708566273726093</v>
      </c>
      <c r="I26">
        <v>1.1773911227196916</v>
      </c>
      <c r="J26">
        <v>6.5344953470822809E-3</v>
      </c>
      <c r="K26">
        <v>0.9925718174738184</v>
      </c>
      <c r="L26">
        <v>0.98351805516356483</v>
      </c>
      <c r="M26">
        <v>-9.0537623102535658E-3</v>
      </c>
      <c r="N26">
        <v>1.0176913984745846</v>
      </c>
      <c r="O26">
        <v>0.9947293910053957</v>
      </c>
      <c r="P26">
        <v>-2.2962007469188861E-2</v>
      </c>
      <c r="Q26">
        <v>1.0263063584675913</v>
      </c>
      <c r="R26">
        <v>0.99273333643092609</v>
      </c>
      <c r="S26">
        <v>-3.3573022036665234E-2</v>
      </c>
      <c r="T26">
        <v>1.1288613840393136</v>
      </c>
      <c r="U26">
        <v>1.1520504264235805</v>
      </c>
      <c r="V26">
        <v>2.3189042384266889E-2</v>
      </c>
    </row>
    <row r="27" spans="1:22" x14ac:dyDescent="0.2">
      <c r="A27">
        <v>3</v>
      </c>
      <c r="B27">
        <v>1.0717243720057086</v>
      </c>
      <c r="C27">
        <v>1.0933071820468376</v>
      </c>
      <c r="D27">
        <v>2.1582810041129052E-2</v>
      </c>
      <c r="E27">
        <v>1.1210952101398701</v>
      </c>
      <c r="F27">
        <v>1.1017863875498257</v>
      </c>
      <c r="G27">
        <v>-1.9308822590044405E-2</v>
      </c>
      <c r="H27">
        <v>1.2116750377419121</v>
      </c>
      <c r="I27">
        <v>1.2112753363641215</v>
      </c>
      <c r="J27">
        <v>-3.9970137779055115E-4</v>
      </c>
      <c r="K27">
        <v>1.037531187600945</v>
      </c>
      <c r="L27">
        <v>1.0163183320039664</v>
      </c>
      <c r="M27">
        <v>-2.1212855596978608E-2</v>
      </c>
      <c r="N27">
        <v>1.0371321955959178</v>
      </c>
      <c r="O27">
        <v>1.0567527384887099</v>
      </c>
      <c r="P27">
        <v>1.9620542892792026E-2</v>
      </c>
      <c r="Q27">
        <v>1.1079492279658811</v>
      </c>
      <c r="R27">
        <v>1.1078875278090023</v>
      </c>
      <c r="S27">
        <v>-6.1700156878785606E-5</v>
      </c>
      <c r="T27">
        <v>1.1880432938415613</v>
      </c>
      <c r="U27">
        <v>1.1955208617823676</v>
      </c>
      <c r="V27">
        <v>7.47756794080634E-3</v>
      </c>
    </row>
    <row r="28" spans="1:22" x14ac:dyDescent="0.2">
      <c r="A28">
        <v>4</v>
      </c>
      <c r="B28">
        <v>1.0719856848728584</v>
      </c>
      <c r="C28">
        <v>1.0814870682106958</v>
      </c>
      <c r="D28">
        <v>9.5013833378374546E-3</v>
      </c>
      <c r="E28">
        <v>1.1488481251905573</v>
      </c>
      <c r="F28">
        <v>1.1527542801348871</v>
      </c>
      <c r="G28">
        <v>3.9061549443297761E-3</v>
      </c>
      <c r="H28">
        <v>1.2311831794563521</v>
      </c>
      <c r="I28">
        <v>1.2367325959965041</v>
      </c>
      <c r="J28">
        <v>5.5494165401519524E-3</v>
      </c>
      <c r="K28">
        <v>0.99251975740893816</v>
      </c>
      <c r="L28">
        <v>1.0387144413977027</v>
      </c>
      <c r="M28">
        <v>4.6194683988764584E-2</v>
      </c>
      <c r="N28">
        <v>1.0384218941718264</v>
      </c>
      <c r="O28">
        <v>1.0471459969171051</v>
      </c>
      <c r="P28">
        <v>8.7241027452786835E-3</v>
      </c>
      <c r="Q28">
        <v>1.0490022041944485</v>
      </c>
      <c r="R28">
        <v>1.0051384616575105</v>
      </c>
      <c r="S28">
        <v>-4.3863742536937922E-2</v>
      </c>
      <c r="T28">
        <v>1.2221262953233512</v>
      </c>
      <c r="U28">
        <v>1.1611052692586099</v>
      </c>
      <c r="V28">
        <v>-6.1021026064741246E-2</v>
      </c>
    </row>
    <row r="29" spans="1:22" x14ac:dyDescent="0.2">
      <c r="A29">
        <v>5</v>
      </c>
      <c r="B29">
        <v>1.1294009966171425</v>
      </c>
      <c r="C29">
        <v>1.1179011884895551</v>
      </c>
      <c r="D29">
        <v>-1.1499808127587441E-2</v>
      </c>
      <c r="E29">
        <v>1.1383190775132044</v>
      </c>
      <c r="F29">
        <v>1.1036243858885686</v>
      </c>
      <c r="G29">
        <v>-3.4694691624635787E-2</v>
      </c>
      <c r="H29">
        <v>1.2545510660127366</v>
      </c>
      <c r="I29">
        <v>1.2254053493960895</v>
      </c>
      <c r="J29">
        <v>-2.914571661664711E-2</v>
      </c>
      <c r="K29">
        <v>0.98923573151788302</v>
      </c>
      <c r="L29">
        <v>0.97886827380523322</v>
      </c>
      <c r="M29">
        <v>-1.0367457712649797E-2</v>
      </c>
      <c r="N29">
        <v>1.0781480091982365</v>
      </c>
      <c r="O29">
        <v>1.0733551580983047</v>
      </c>
      <c r="P29">
        <v>-4.7928510999317719E-3</v>
      </c>
      <c r="Q29">
        <v>1.0786427249181847</v>
      </c>
      <c r="R29">
        <v>1.0596308391421267</v>
      </c>
      <c r="S29">
        <v>-1.9011885776057946E-2</v>
      </c>
      <c r="T29">
        <v>1.137242219808112</v>
      </c>
      <c r="U29">
        <v>1.1858282200400403</v>
      </c>
      <c r="V29">
        <v>4.8586000231928272E-2</v>
      </c>
    </row>
    <row r="30" spans="1:22" x14ac:dyDescent="0.2">
      <c r="A30">
        <v>6</v>
      </c>
      <c r="B30">
        <v>1.101025762071943</v>
      </c>
      <c r="C30">
        <v>1.1459191244605906</v>
      </c>
      <c r="D30">
        <v>4.4893362388647606E-2</v>
      </c>
      <c r="E30">
        <v>1.126134258416148</v>
      </c>
      <c r="F30">
        <v>1.1538553312472042</v>
      </c>
      <c r="G30">
        <v>2.7721072831056182E-2</v>
      </c>
      <c r="H30">
        <v>1.2345435089408832</v>
      </c>
      <c r="I30">
        <v>1.2812249452164985</v>
      </c>
      <c r="J30">
        <v>4.6681436275615384E-2</v>
      </c>
      <c r="K30">
        <v>0.95325188593182086</v>
      </c>
      <c r="L30">
        <v>0.97226977755114807</v>
      </c>
      <c r="M30">
        <v>1.901789161932721E-2</v>
      </c>
      <c r="N30">
        <v>1.0697820441250718</v>
      </c>
      <c r="O30">
        <v>1.0664450124294567</v>
      </c>
      <c r="P30">
        <v>-3.3370316956151669E-3</v>
      </c>
      <c r="Q30">
        <v>1.062622132504718</v>
      </c>
      <c r="R30">
        <v>1.0802465546882551</v>
      </c>
      <c r="S30">
        <v>1.7624422183537103E-2</v>
      </c>
      <c r="T30">
        <v>1.229547654999452</v>
      </c>
      <c r="U30">
        <v>1.1008664461475814</v>
      </c>
      <c r="V30">
        <v>-0.12868120885187051</v>
      </c>
    </row>
    <row r="31" spans="1:22" x14ac:dyDescent="0.2">
      <c r="A31">
        <v>7</v>
      </c>
      <c r="B31">
        <v>1.1106321233663385</v>
      </c>
      <c r="C31">
        <v>1.1263829520525608</v>
      </c>
      <c r="D31">
        <v>1.575082868622224E-2</v>
      </c>
      <c r="E31">
        <v>1.1793883437776573</v>
      </c>
      <c r="F31">
        <v>1.1713607579860652</v>
      </c>
      <c r="G31">
        <v>-8.0275857915921289E-3</v>
      </c>
      <c r="H31">
        <v>1.3148910376041656</v>
      </c>
      <c r="I31">
        <v>1.3087008805617759</v>
      </c>
      <c r="J31">
        <v>-6.1901570423896768E-3</v>
      </c>
      <c r="K31">
        <v>0.98147337770661758</v>
      </c>
      <c r="L31">
        <v>1.0079637463895086</v>
      </c>
      <c r="M31">
        <v>2.6490368682891008E-2</v>
      </c>
      <c r="N31">
        <v>1.1101465801072268</v>
      </c>
      <c r="O31">
        <v>1.0784536450446247</v>
      </c>
      <c r="P31">
        <v>-3.1692935062602068E-2</v>
      </c>
      <c r="Q31">
        <v>1.0677820668841249</v>
      </c>
      <c r="R31">
        <v>1.0415705655284899</v>
      </c>
      <c r="S31">
        <v>-2.6211501355634992E-2</v>
      </c>
      <c r="T31">
        <v>1.1894677136967633</v>
      </c>
      <c r="U31">
        <v>1.1655496525826987</v>
      </c>
      <c r="V31">
        <v>-2.3918061114064582E-2</v>
      </c>
    </row>
    <row r="32" spans="1:22" x14ac:dyDescent="0.2">
      <c r="A32">
        <v>8</v>
      </c>
      <c r="B32">
        <v>1.0561283312225067</v>
      </c>
      <c r="C32">
        <v>1.061343182572924</v>
      </c>
      <c r="D32">
        <v>5.2148513504173266E-3</v>
      </c>
      <c r="E32">
        <v>1.095566310137821</v>
      </c>
      <c r="F32">
        <v>1.1029544197345034</v>
      </c>
      <c r="G32">
        <v>7.3881095966823462E-3</v>
      </c>
      <c r="H32">
        <v>1.1571172925186159</v>
      </c>
      <c r="I32">
        <v>1.1965693743935648</v>
      </c>
      <c r="J32">
        <v>3.9452081874948863E-2</v>
      </c>
      <c r="K32">
        <v>0.93512330989289838</v>
      </c>
      <c r="L32">
        <v>0.96170451680874691</v>
      </c>
      <c r="M32">
        <v>2.6581206915848532E-2</v>
      </c>
      <c r="N32">
        <v>0.9832383737210908</v>
      </c>
      <c r="O32">
        <v>0.96844973363724263</v>
      </c>
      <c r="P32">
        <v>-1.478864008384817E-2</v>
      </c>
      <c r="Q32">
        <v>1.032657921066904</v>
      </c>
      <c r="R32">
        <v>0.98556595027610416</v>
      </c>
      <c r="S32">
        <v>-4.7091970790799853E-2</v>
      </c>
      <c r="T32">
        <v>1.1728121022993865</v>
      </c>
      <c r="U32">
        <v>1.2349713373027538</v>
      </c>
      <c r="V32">
        <v>6.2159235003367286E-2</v>
      </c>
    </row>
    <row r="33" spans="1:22" x14ac:dyDescent="0.2">
      <c r="A33">
        <v>9</v>
      </c>
      <c r="B33">
        <v>1.1024304987986444</v>
      </c>
      <c r="C33">
        <v>1.1490231667872508</v>
      </c>
      <c r="D33">
        <v>4.6592667988606395E-2</v>
      </c>
      <c r="E33">
        <v>1.1859535654845303</v>
      </c>
      <c r="F33">
        <v>1.2076610671050738</v>
      </c>
      <c r="G33">
        <v>2.1707501620543468E-2</v>
      </c>
      <c r="H33">
        <v>1.2723209887062821</v>
      </c>
      <c r="I33">
        <v>1.2840660707742313</v>
      </c>
      <c r="J33">
        <v>1.174508206794922E-2</v>
      </c>
      <c r="K33">
        <v>1.0005217438328811</v>
      </c>
      <c r="L33">
        <v>1.0085456094466065</v>
      </c>
      <c r="M33">
        <v>8.0238656137254782E-3</v>
      </c>
      <c r="N33">
        <v>1.108199835555616</v>
      </c>
      <c r="O33">
        <v>1.0818022961930829</v>
      </c>
      <c r="P33">
        <v>-2.6397539362533085E-2</v>
      </c>
      <c r="Q33">
        <v>1.0879789248534764</v>
      </c>
      <c r="R33">
        <v>1.10000816729682</v>
      </c>
      <c r="S33">
        <v>1.2029242443343691E-2</v>
      </c>
      <c r="T33">
        <v>1.2565903654712482</v>
      </c>
      <c r="U33">
        <v>1.1505168357223621</v>
      </c>
      <c r="V33">
        <v>-0.10607352974888618</v>
      </c>
    </row>
    <row r="34" spans="1:22" x14ac:dyDescent="0.2">
      <c r="A34">
        <v>10</v>
      </c>
      <c r="B34">
        <v>1.090422486290431</v>
      </c>
      <c r="C34">
        <v>1.1281565009760439</v>
      </c>
      <c r="D34">
        <v>3.7734014685612882E-2</v>
      </c>
      <c r="E34">
        <v>1.1703937093623822</v>
      </c>
      <c r="F34">
        <v>1.1623932000178958</v>
      </c>
      <c r="G34">
        <v>-8.0005093444863729E-3</v>
      </c>
      <c r="H34">
        <v>1.264421238329555</v>
      </c>
      <c r="I34">
        <v>1.3121621880074024</v>
      </c>
      <c r="J34">
        <v>4.7740949677847366E-2</v>
      </c>
      <c r="K34">
        <v>1.0059731087843313</v>
      </c>
      <c r="L34">
        <v>0.99216236242636513</v>
      </c>
      <c r="M34">
        <v>-1.3810746357966197E-2</v>
      </c>
      <c r="N34">
        <v>1.0177337116698448</v>
      </c>
      <c r="O34">
        <v>1.02904783321273</v>
      </c>
      <c r="P34">
        <v>1.1314121542885136E-2</v>
      </c>
      <c r="Q34">
        <v>1.0251507344345787</v>
      </c>
      <c r="R34">
        <v>1.0181619146051111</v>
      </c>
      <c r="S34">
        <v>-6.9888198294676407E-3</v>
      </c>
      <c r="T34">
        <v>1.147230131129553</v>
      </c>
      <c r="U34">
        <v>1.1201481285359749</v>
      </c>
      <c r="V34">
        <v>-2.7082002593578069E-2</v>
      </c>
    </row>
    <row r="35" spans="1:22" x14ac:dyDescent="0.2">
      <c r="A35">
        <v>11</v>
      </c>
      <c r="B35">
        <v>1.0645636908544558</v>
      </c>
      <c r="C35">
        <v>1.0950460877253521</v>
      </c>
      <c r="D35">
        <v>3.0482396870896267E-2</v>
      </c>
      <c r="E35">
        <v>1.1332805374253887</v>
      </c>
      <c r="F35">
        <v>1.1307093599679356</v>
      </c>
      <c r="G35">
        <v>-2.5711774574530555E-3</v>
      </c>
      <c r="H35">
        <v>1.1937453544438064</v>
      </c>
      <c r="I35">
        <v>1.1873511722873706</v>
      </c>
      <c r="J35">
        <v>-6.3941821564357237E-3</v>
      </c>
      <c r="K35">
        <v>1.0031782102902282</v>
      </c>
      <c r="L35">
        <v>0.9738217970744254</v>
      </c>
      <c r="M35">
        <v>-2.9356413215802846E-2</v>
      </c>
      <c r="N35">
        <v>1.0350867827936827</v>
      </c>
      <c r="O35">
        <v>1.038553056247502</v>
      </c>
      <c r="P35">
        <v>3.4662734538193352E-3</v>
      </c>
      <c r="Q35">
        <v>1.0545392146348638</v>
      </c>
      <c r="R35">
        <v>1.0570501030074866</v>
      </c>
      <c r="S35">
        <v>2.5108883726228104E-3</v>
      </c>
      <c r="T35">
        <v>1.1552081815658575</v>
      </c>
      <c r="U35">
        <v>1.1735518168201093</v>
      </c>
      <c r="V35">
        <v>1.8343635254251867E-2</v>
      </c>
    </row>
    <row r="36" spans="1:22" x14ac:dyDescent="0.2">
      <c r="A36">
        <v>12</v>
      </c>
      <c r="B36">
        <v>1.0744754843118942</v>
      </c>
      <c r="C36">
        <v>1.0996051483675948</v>
      </c>
      <c r="D36">
        <v>2.5129664055700607E-2</v>
      </c>
      <c r="E36">
        <v>1.1265497286232313</v>
      </c>
      <c r="F36">
        <v>1.1434614460053933</v>
      </c>
      <c r="G36">
        <v>1.6911717382162017E-2</v>
      </c>
      <c r="H36">
        <v>1.2473301786121382</v>
      </c>
      <c r="I36">
        <v>1.2433223599721608</v>
      </c>
      <c r="J36">
        <v>-4.0078186399774562E-3</v>
      </c>
      <c r="K36">
        <v>0.93472239764147869</v>
      </c>
      <c r="L36">
        <v>0.99148353442122661</v>
      </c>
      <c r="M36">
        <v>5.6761136779747923E-2</v>
      </c>
      <c r="N36">
        <v>1.0600046359043531</v>
      </c>
      <c r="O36">
        <v>1.0244123083961676</v>
      </c>
      <c r="P36">
        <v>-3.5592327508185528E-2</v>
      </c>
      <c r="Q36">
        <v>1.0340802860157006</v>
      </c>
      <c r="R36">
        <v>1.0249449272279896</v>
      </c>
      <c r="S36">
        <v>-9.1353587877109899E-3</v>
      </c>
      <c r="T36">
        <v>1.182348981491296</v>
      </c>
      <c r="U36">
        <v>1.1418918444673771</v>
      </c>
      <c r="V36">
        <v>-4.0457137023918843E-2</v>
      </c>
    </row>
    <row r="37" spans="1:22" x14ac:dyDescent="0.2">
      <c r="A37">
        <v>13</v>
      </c>
      <c r="B37">
        <v>1.1076754417450054</v>
      </c>
      <c r="C37">
        <v>1.0893155614657086</v>
      </c>
      <c r="D37">
        <v>-1.8359880279296803E-2</v>
      </c>
      <c r="E37">
        <v>1.1675077800315081</v>
      </c>
      <c r="F37">
        <v>1.1560620539058255</v>
      </c>
      <c r="G37">
        <v>-1.144572612568262E-2</v>
      </c>
      <c r="H37">
        <v>1.2531095615387795</v>
      </c>
      <c r="I37">
        <v>1.2170910253005436</v>
      </c>
      <c r="J37">
        <v>-3.6018536238235921E-2</v>
      </c>
      <c r="K37">
        <v>0.97828763178859601</v>
      </c>
      <c r="L37">
        <v>0.96345327288731875</v>
      </c>
      <c r="M37">
        <v>-1.4834358901277267E-2</v>
      </c>
      <c r="N37">
        <v>1.0199137000802505</v>
      </c>
      <c r="O37">
        <v>1.0094300526364308</v>
      </c>
      <c r="P37">
        <v>-1.0483647443819688E-2</v>
      </c>
      <c r="Q37">
        <v>1.0076182514519054</v>
      </c>
      <c r="R37">
        <v>1.0289103483973601</v>
      </c>
      <c r="S37">
        <v>2.1292096945454642E-2</v>
      </c>
      <c r="T37">
        <v>1.1077373196700766</v>
      </c>
      <c r="U37">
        <v>1.1087521117884622</v>
      </c>
      <c r="V37">
        <v>1.0147921183856212E-3</v>
      </c>
    </row>
    <row r="38" spans="1:22" x14ac:dyDescent="0.2">
      <c r="A38">
        <v>14</v>
      </c>
      <c r="B38">
        <v>1.0781535057861005</v>
      </c>
      <c r="C38">
        <v>1.0887672729202182</v>
      </c>
      <c r="D38">
        <v>1.0613767134117769E-2</v>
      </c>
      <c r="E38">
        <v>1.0850478988864534</v>
      </c>
      <c r="F38">
        <v>1.0891894192934322</v>
      </c>
      <c r="G38">
        <v>4.1415204069787936E-3</v>
      </c>
      <c r="H38">
        <v>1.1569757268995009</v>
      </c>
      <c r="I38">
        <v>1.1981972656721451</v>
      </c>
      <c r="J38">
        <v>4.1221538772644228E-2</v>
      </c>
      <c r="K38">
        <v>0.98637958644519996</v>
      </c>
      <c r="L38">
        <v>0.98485680877722204</v>
      </c>
      <c r="M38">
        <v>-1.5227776679779259E-3</v>
      </c>
      <c r="N38">
        <v>0.99742564158702041</v>
      </c>
      <c r="O38">
        <v>1.0119825485082279</v>
      </c>
      <c r="P38">
        <v>1.455690692120748E-2</v>
      </c>
      <c r="Q38">
        <v>0.99860897237232327</v>
      </c>
      <c r="R38">
        <v>1.024385108336586</v>
      </c>
      <c r="S38">
        <v>2.5776135964262759E-2</v>
      </c>
      <c r="T38">
        <v>1.1676667418311359</v>
      </c>
      <c r="U38">
        <v>1.2107872122185861</v>
      </c>
      <c r="V38">
        <v>4.3120470387450149E-2</v>
      </c>
    </row>
    <row r="39" spans="1:22" x14ac:dyDescent="0.2">
      <c r="A39">
        <v>15</v>
      </c>
      <c r="B39">
        <v>1.1063099557778022</v>
      </c>
      <c r="C39">
        <v>1.1027842646586534</v>
      </c>
      <c r="D39">
        <v>-3.5256911191487994E-3</v>
      </c>
      <c r="E39">
        <v>1.1670810683536796</v>
      </c>
      <c r="F39">
        <v>1.165560717433807</v>
      </c>
      <c r="G39">
        <v>-1.5203509198726817E-3</v>
      </c>
      <c r="H39">
        <v>1.262966319698706</v>
      </c>
      <c r="I39">
        <v>1.2460676269667188</v>
      </c>
      <c r="J39">
        <v>-1.6898692731987186E-2</v>
      </c>
      <c r="K39">
        <v>0.950353085824864</v>
      </c>
      <c r="L39">
        <v>0.94059460858691901</v>
      </c>
      <c r="M39">
        <v>-9.7584772379449847E-3</v>
      </c>
      <c r="N39">
        <v>1.0984299255914785</v>
      </c>
      <c r="O39">
        <v>1.0640522990994661</v>
      </c>
      <c r="P39">
        <v>-3.437762649201237E-2</v>
      </c>
      <c r="Q39">
        <v>1.08164624447602</v>
      </c>
      <c r="R39">
        <v>1.064075212514715</v>
      </c>
      <c r="S39">
        <v>-1.7571031961304939E-2</v>
      </c>
      <c r="T39">
        <v>1.22771519317236</v>
      </c>
      <c r="U39">
        <v>1.2326403193793363</v>
      </c>
      <c r="V39">
        <v>4.9251262069762713E-3</v>
      </c>
    </row>
    <row r="40" spans="1:22" x14ac:dyDescent="0.2">
      <c r="A40">
        <v>16</v>
      </c>
      <c r="B40">
        <v>1.0861730898359965</v>
      </c>
      <c r="C40">
        <v>1.0734064478100918</v>
      </c>
      <c r="D40">
        <v>-1.2766642025904718E-2</v>
      </c>
      <c r="E40">
        <v>1.1542774215733325</v>
      </c>
      <c r="F40">
        <v>1.1480190554280667</v>
      </c>
      <c r="G40">
        <v>-6.2583661452657591E-3</v>
      </c>
      <c r="H40">
        <v>1.2806202736796943</v>
      </c>
      <c r="I40">
        <v>1.262876833350675</v>
      </c>
      <c r="J40">
        <v>-1.7743440329019311E-2</v>
      </c>
      <c r="K40">
        <v>0.99998042375278862</v>
      </c>
      <c r="L40">
        <v>0.9780785321433576</v>
      </c>
      <c r="M40">
        <v>-2.1901891609431012E-2</v>
      </c>
      <c r="N40">
        <v>1.1308805669264999</v>
      </c>
      <c r="O40">
        <v>1.1304758853409349</v>
      </c>
      <c r="P40">
        <v>-4.0468158556494771E-4</v>
      </c>
      <c r="Q40">
        <v>1.0541993402667327</v>
      </c>
      <c r="R40">
        <v>1.0426194263045629</v>
      </c>
      <c r="S40">
        <v>-1.157991396216973E-2</v>
      </c>
      <c r="T40">
        <v>1.2298901774238309</v>
      </c>
      <c r="U40">
        <v>1.2453159985605922</v>
      </c>
      <c r="V40">
        <v>1.5425821136761275E-2</v>
      </c>
    </row>
    <row r="41" spans="1:22" x14ac:dyDescent="0.2">
      <c r="A41" s="2" t="s">
        <v>0</v>
      </c>
      <c r="B41" s="2">
        <f t="shared" ref="B41:G41" si="1">AVERAGE(B25:B40)</f>
        <v>1.0862389362554401</v>
      </c>
      <c r="C41" s="2">
        <f t="shared" si="1"/>
        <v>1.0998276293263829</v>
      </c>
      <c r="D41" s="2">
        <f t="shared" si="1"/>
        <v>1.3588693070942931E-2</v>
      </c>
      <c r="E41" s="2">
        <f t="shared" si="1"/>
        <v>1.1401261058245056</v>
      </c>
      <c r="F41" s="2">
        <f t="shared" si="1"/>
        <v>1.140315547688219</v>
      </c>
      <c r="G41" s="2">
        <f t="shared" si="1"/>
        <v>1.8944186371357141E-4</v>
      </c>
      <c r="H41" s="2">
        <f t="shared" ref="H41" si="2">AVERAGE(H25:H40)</f>
        <v>1.2320191917429535</v>
      </c>
      <c r="I41" s="2">
        <f t="shared" ref="I41" si="3">AVERAGE(I25:I40)</f>
        <v>1.2394384961777241</v>
      </c>
      <c r="J41" s="2">
        <f t="shared" ref="J41" si="4">AVERAGE(J25:J40)</f>
        <v>7.4193044347702908E-3</v>
      </c>
      <c r="M41" s="2">
        <f t="shared" ref="M41" si="5">AVERAGE(M25:M40)</f>
        <v>1.9913258624504118E-3</v>
      </c>
      <c r="P41" s="2">
        <f t="shared" ref="P41" si="6">AVERAGE(P25:P40)</f>
        <v>-7.8651954065504723E-3</v>
      </c>
      <c r="S41" s="2">
        <f t="shared" ref="S41" si="7">AVERAGE(S25:S40)</f>
        <v>-1.1953101556165253E-2</v>
      </c>
      <c r="V41" s="2">
        <f t="shared" ref="V41" si="8">AVERAGE(V25:V40)</f>
        <v>-1.4032902246975731E-2</v>
      </c>
    </row>
    <row r="42" spans="1:22" x14ac:dyDescent="0.2">
      <c r="A42" s="2" t="s">
        <v>2</v>
      </c>
      <c r="D42" s="2">
        <f>_xlfn.T.TEST(B25:B40,C25:C40,2,1)</f>
        <v>1.8286319498057115E-2</v>
      </c>
      <c r="G42" s="2">
        <f>_xlfn.T.TEST(E25:E40,F25:F40,2,1)</f>
        <v>0.96706175051819643</v>
      </c>
      <c r="J42" s="2">
        <f>_xlfn.T.TEST(H25:H40,I25:I40,2,1)</f>
        <v>0.29512338540825322</v>
      </c>
      <c r="M42" s="2">
        <f>_xlfn.T.TEST(K25:K40,L25:L40,2,1)</f>
        <v>0.76185552647689081</v>
      </c>
      <c r="P42" s="2">
        <f>_xlfn.T.TEST(N25:N40,O25:O40,2,1)</f>
        <v>0.10108663231718315</v>
      </c>
      <c r="S42" s="2">
        <f>_xlfn.T.TEST(Q25:Q40,R25:R40,2,1)</f>
        <v>7.3416087738643471E-2</v>
      </c>
      <c r="V42" s="2">
        <f>_xlfn.T.TEST(T25:T40,U25:U40,2,1)</f>
        <v>0.31849602570165514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Target_FDG_changes_base_post</vt:lpstr>
      <vt:lpstr>Network_FDG_change_pre_post_TMS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Eldaief, Mark C.,M.D.</dc:creator>
  <cp:lastModifiedBy>Eldaief, Mark C.,M.D.</cp:lastModifiedBy>
  <dcterms:created xsi:type="dcterms:W3CDTF">2022-04-28T21:13:11Z</dcterms:created>
  <dcterms:modified xsi:type="dcterms:W3CDTF">2022-04-29T14:32:52Z</dcterms:modified>
</cp:coreProperties>
</file>