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ITI_41\20-Operational Research\PROJECT\LAST\"/>
    </mc:Choice>
  </mc:AlternateContent>
  <xr:revisionPtr revIDLastSave="0" documentId="13_ncr:1_{2B3FD8CB-0152-4B6C-81B3-26ABE819FE5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Sheet1!$J$16,Sheet1!$I$15:$I$16,Sheet1!$H$14:$H$16,Sheet1!$G$13:$G$16,Sheet1!$F$12:$F$15,Sheet1!$E$11:$E$14,Sheet1!$H$11,Sheet1!$I$11:$I$12,Sheet1!$J$11:$J$13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Sheet1!$E$17:$J$17</definedName>
    <definedName name="solver_lhs2" localSheetId="0" hidden="1">Sheet1!$K$11:$K$16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hs1" localSheetId="0" hidden="1">Sheet1!$E$19:$J$19</definedName>
    <definedName name="solver_rhs2" localSheetId="0" hidden="1">Sheet1!$M$11:$M$16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J17" i="1"/>
  <c r="I17" i="1"/>
  <c r="H17" i="1"/>
  <c r="G17" i="1"/>
  <c r="F17" i="1"/>
  <c r="E17" i="1"/>
  <c r="M16" i="1"/>
  <c r="K16" i="1"/>
  <c r="M15" i="1"/>
  <c r="K15" i="1"/>
  <c r="M14" i="1"/>
  <c r="K14" i="1"/>
  <c r="M13" i="1"/>
  <c r="K13" i="1"/>
  <c r="M12" i="1"/>
  <c r="K12" i="1"/>
  <c r="M11" i="1"/>
  <c r="K11" i="1"/>
  <c r="V2" i="1"/>
  <c r="U2" i="1"/>
  <c r="B21" i="1" s="1"/>
  <c r="T2" i="1"/>
  <c r="S2" i="1"/>
  <c r="R2" i="1"/>
  <c r="Q2" i="1"/>
</calcChain>
</file>

<file path=xl/sharedStrings.xml><?xml version="1.0" encoding="utf-8"?>
<sst xmlns="http://schemas.openxmlformats.org/spreadsheetml/2006/main" count="81" uniqueCount="39">
  <si>
    <t>Periods</t>
  </si>
  <si>
    <t>Name</t>
  </si>
  <si>
    <t>Cost</t>
  </si>
  <si>
    <t>C1</t>
  </si>
  <si>
    <t>C2</t>
  </si>
  <si>
    <t>C3</t>
  </si>
  <si>
    <t>C4</t>
  </si>
  <si>
    <t>C5</t>
  </si>
  <si>
    <t>C6</t>
  </si>
  <si>
    <t>Demand 
GB/4hrs</t>
  </si>
  <si>
    <t>Cost+CO2</t>
  </si>
  <si>
    <t>12am : 4am</t>
  </si>
  <si>
    <t>T1</t>
  </si>
  <si>
    <t>On Cost $/GB</t>
  </si>
  <si>
    <t>On Cost + CO2
$/GB</t>
  </si>
  <si>
    <t>4am : 8am</t>
  </si>
  <si>
    <t>T2</t>
  </si>
  <si>
    <t>8am : 12pm</t>
  </si>
  <si>
    <t>T3</t>
  </si>
  <si>
    <t>12pm : 4pm</t>
  </si>
  <si>
    <t>T4</t>
  </si>
  <si>
    <t>CO2</t>
  </si>
  <si>
    <t>4pm : 8pm</t>
  </si>
  <si>
    <t>T5</t>
  </si>
  <si>
    <t>On CO2 $/GB</t>
  </si>
  <si>
    <t>Max Supply GB/day</t>
  </si>
  <si>
    <t>8pm : 12am</t>
  </si>
  <si>
    <t>T6</t>
  </si>
  <si>
    <t>Supply</t>
  </si>
  <si>
    <t>X1</t>
  </si>
  <si>
    <t>X2</t>
  </si>
  <si>
    <t>X3</t>
  </si>
  <si>
    <t>X4</t>
  </si>
  <si>
    <t>X5</t>
  </si>
  <si>
    <t>X6</t>
  </si>
  <si>
    <t>Total</t>
  </si>
  <si>
    <t>=</t>
  </si>
  <si>
    <t>&lt;=</t>
  </si>
  <si>
    <t>Running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</si>
</sst>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20"/>
      <color theme="1"/>
      <name val="Arial"/>
      <family val="2"/>
    </font>
    <font>
      <sz val="10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5" borderId="8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5" borderId="3" xfId="0" applyFont="1" applyFill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3" xfId="0" applyFont="1" applyBorder="1" applyAlignment="1">
      <alignment horizontal="left" wrapText="1"/>
    </xf>
    <xf numFmtId="0" fontId="1" fillId="6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 textRotation="180" wrapText="1"/>
    </xf>
    <xf numFmtId="0" fontId="1" fillId="7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52" zoomScaleNormal="100" workbookViewId="0">
      <selection activeCell="G20" sqref="G20"/>
    </sheetView>
  </sheetViews>
  <sheetFormatPr defaultRowHeight="14.4" x14ac:dyDescent="0.3"/>
  <cols>
    <col min="1" max="12" width="15.109375" customWidth="1"/>
    <col min="13" max="15" width="11.6640625" customWidth="1"/>
    <col min="16" max="22" width="14.44140625" customWidth="1"/>
    <col min="25" max="30" width="11.21875" customWidth="1"/>
  </cols>
  <sheetData>
    <row r="1" spans="1:27" ht="36.6" customHeight="1" thickBot="1" x14ac:dyDescent="0.35">
      <c r="A1" s="1" t="s">
        <v>0</v>
      </c>
      <c r="B1" s="2" t="s">
        <v>1</v>
      </c>
      <c r="C1" s="3"/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/>
      <c r="L1" s="6"/>
      <c r="M1" s="7" t="s">
        <v>0</v>
      </c>
      <c r="N1" s="7" t="s">
        <v>9</v>
      </c>
      <c r="O1" s="8"/>
      <c r="P1" s="3" t="s">
        <v>10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3"/>
      <c r="X1" s="3"/>
    </row>
    <row r="2" spans="1:27" ht="30" customHeight="1" thickBot="1" x14ac:dyDescent="0.35">
      <c r="A2" s="9" t="s">
        <v>11</v>
      </c>
      <c r="B2" s="10" t="s">
        <v>12</v>
      </c>
      <c r="C2" s="3"/>
      <c r="D2" s="11" t="s">
        <v>13</v>
      </c>
      <c r="E2" s="12">
        <v>2.0300000000000001E-3</v>
      </c>
      <c r="F2" s="13">
        <v>2.0300000000000001E-3</v>
      </c>
      <c r="G2" s="12">
        <v>2.0600000000000002E-3</v>
      </c>
      <c r="H2" s="13">
        <v>2.0400000000000001E-3</v>
      </c>
      <c r="I2" s="12">
        <v>1.9E-3</v>
      </c>
      <c r="J2" s="13">
        <v>2.3300000000000001E-2</v>
      </c>
      <c r="K2" s="5"/>
      <c r="L2" s="14"/>
      <c r="M2" s="15" t="s">
        <v>12</v>
      </c>
      <c r="N2" s="16">
        <v>4000</v>
      </c>
      <c r="O2" s="8"/>
      <c r="P2" s="11" t="s">
        <v>14</v>
      </c>
      <c r="Q2" s="17">
        <f>E2+E6</f>
        <v>3.9300000000000003E-3</v>
      </c>
      <c r="R2" s="17">
        <f t="shared" ref="R2:V2" si="0">F2+F6</f>
        <v>3.9300000000000003E-3</v>
      </c>
      <c r="S2" s="17">
        <f t="shared" si="0"/>
        <v>2.8600000000000001E-3</v>
      </c>
      <c r="T2" s="17">
        <f t="shared" si="0"/>
        <v>5.0200000000000002E-3</v>
      </c>
      <c r="U2" s="17">
        <f t="shared" si="0"/>
        <v>5.7000000000000002E-3</v>
      </c>
      <c r="V2" s="17">
        <f t="shared" si="0"/>
        <v>2.8050000000000002E-2</v>
      </c>
      <c r="W2" s="3"/>
      <c r="X2" s="3"/>
    </row>
    <row r="3" spans="1:27" ht="30" customHeight="1" thickBot="1" x14ac:dyDescent="0.35">
      <c r="A3" s="18" t="s">
        <v>15</v>
      </c>
      <c r="B3" s="19" t="s">
        <v>16</v>
      </c>
      <c r="C3" s="3"/>
      <c r="D3" s="3"/>
      <c r="E3" s="12"/>
      <c r="F3" s="12"/>
      <c r="G3" s="12"/>
      <c r="H3" s="12"/>
      <c r="I3" s="12"/>
      <c r="J3" s="12"/>
      <c r="K3" s="5"/>
      <c r="L3" s="14"/>
      <c r="M3" s="20" t="s">
        <v>16</v>
      </c>
      <c r="N3" s="16">
        <v>4000</v>
      </c>
      <c r="O3" s="8"/>
      <c r="P3" s="3"/>
      <c r="Q3" s="12"/>
      <c r="R3" s="12"/>
      <c r="S3" s="12"/>
      <c r="T3" s="12"/>
      <c r="U3" s="12"/>
      <c r="V3" s="12"/>
      <c r="W3" s="3"/>
      <c r="X3" s="3"/>
    </row>
    <row r="4" spans="1:27" ht="30" customHeight="1" thickBot="1" x14ac:dyDescent="0.35">
      <c r="A4" s="9" t="s">
        <v>17</v>
      </c>
      <c r="B4" s="10" t="s">
        <v>18</v>
      </c>
      <c r="C4" s="3"/>
      <c r="D4" s="3"/>
      <c r="E4" s="3"/>
      <c r="F4" s="3"/>
      <c r="G4" s="3"/>
      <c r="H4" s="3"/>
      <c r="I4" s="3"/>
      <c r="J4" s="3"/>
      <c r="K4" s="5"/>
      <c r="L4" s="14"/>
      <c r="M4" s="15" t="s">
        <v>18</v>
      </c>
      <c r="N4" s="16">
        <v>7000</v>
      </c>
      <c r="O4" s="8"/>
      <c r="P4" s="3"/>
      <c r="Q4" s="3"/>
      <c r="R4" s="3"/>
      <c r="S4" s="3"/>
      <c r="T4" s="3"/>
      <c r="U4" s="3"/>
      <c r="V4" s="3"/>
      <c r="W4" s="3"/>
      <c r="X4" s="3"/>
    </row>
    <row r="5" spans="1:27" ht="30" customHeight="1" thickBot="1" x14ac:dyDescent="0.35">
      <c r="A5" s="18" t="s">
        <v>19</v>
      </c>
      <c r="B5" s="19" t="s">
        <v>20</v>
      </c>
      <c r="C5" s="3"/>
      <c r="D5" s="3" t="s">
        <v>21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5"/>
      <c r="L5" s="14"/>
      <c r="M5" s="20" t="s">
        <v>20</v>
      </c>
      <c r="N5" s="16">
        <v>6000</v>
      </c>
      <c r="O5" s="8"/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8</v>
      </c>
      <c r="W5" s="3"/>
      <c r="X5" s="3"/>
    </row>
    <row r="6" spans="1:27" ht="30" customHeight="1" thickBot="1" x14ac:dyDescent="0.35">
      <c r="A6" s="9" t="s">
        <v>22</v>
      </c>
      <c r="B6" s="10" t="s">
        <v>23</v>
      </c>
      <c r="C6" s="3"/>
      <c r="D6" s="11" t="s">
        <v>24</v>
      </c>
      <c r="E6" s="12">
        <v>1.9E-3</v>
      </c>
      <c r="F6" s="13">
        <v>1.9E-3</v>
      </c>
      <c r="G6" s="12">
        <v>8.0000000000000004E-4</v>
      </c>
      <c r="H6" s="13">
        <v>2.98E-3</v>
      </c>
      <c r="I6" s="12">
        <v>3.8E-3</v>
      </c>
      <c r="J6" s="13">
        <v>4.7499999999999999E-3</v>
      </c>
      <c r="K6" s="5"/>
      <c r="L6" s="14"/>
      <c r="M6" s="15" t="s">
        <v>23</v>
      </c>
      <c r="N6" s="16">
        <v>5000</v>
      </c>
      <c r="O6" s="8"/>
      <c r="P6" s="3" t="s">
        <v>25</v>
      </c>
      <c r="Q6" s="17">
        <v>4000</v>
      </c>
      <c r="R6" s="21">
        <v>4000</v>
      </c>
      <c r="S6" s="17">
        <v>1000</v>
      </c>
      <c r="T6" s="21">
        <v>8000</v>
      </c>
      <c r="U6" s="17">
        <v>7000</v>
      </c>
      <c r="V6" s="21">
        <v>8000</v>
      </c>
      <c r="W6" s="3"/>
      <c r="X6" s="3"/>
    </row>
    <row r="7" spans="1:27" ht="30" customHeight="1" thickBot="1" x14ac:dyDescent="0.35">
      <c r="A7" s="18" t="s">
        <v>26</v>
      </c>
      <c r="B7" s="19" t="s">
        <v>27</v>
      </c>
      <c r="C7" s="3"/>
      <c r="D7" s="3"/>
      <c r="E7" s="3"/>
      <c r="F7" s="3"/>
      <c r="G7" s="3"/>
      <c r="H7" s="3"/>
      <c r="I7" s="3"/>
      <c r="J7" s="3"/>
      <c r="K7" s="5"/>
      <c r="L7" s="14"/>
      <c r="M7" s="20" t="s">
        <v>27</v>
      </c>
      <c r="N7" s="16">
        <v>5500</v>
      </c>
      <c r="O7" s="8"/>
      <c r="P7" s="3"/>
      <c r="Q7" s="3"/>
      <c r="R7" s="3"/>
      <c r="S7" s="3"/>
      <c r="T7" s="3"/>
      <c r="U7" s="3"/>
      <c r="V7" s="3"/>
      <c r="W7" s="3"/>
      <c r="X7" s="3"/>
    </row>
    <row r="8" spans="1:27" ht="15" thickBo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22"/>
      <c r="M8" s="22"/>
      <c r="N8" s="2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" thickBo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3"/>
      <c r="N9" s="23"/>
      <c r="O9" s="23"/>
      <c r="P9" s="23"/>
      <c r="Q9" s="23"/>
      <c r="R9" s="23"/>
      <c r="S9" s="3"/>
      <c r="T9" s="3"/>
      <c r="U9" s="3"/>
      <c r="V9" s="3"/>
      <c r="W9" s="3"/>
      <c r="X9" s="3"/>
      <c r="Y9" s="3"/>
      <c r="Z9" s="3"/>
      <c r="AA9" s="3"/>
    </row>
    <row r="10" spans="1:27" ht="43.2" customHeight="1" thickBot="1" x14ac:dyDescent="0.35">
      <c r="A10" s="3"/>
      <c r="B10" s="3"/>
      <c r="C10" s="3"/>
      <c r="D10" s="24" t="s">
        <v>28</v>
      </c>
      <c r="E10" s="4" t="s">
        <v>29</v>
      </c>
      <c r="F10" s="4" t="s">
        <v>30</v>
      </c>
      <c r="G10" s="4" t="s">
        <v>31</v>
      </c>
      <c r="H10" s="4" t="s">
        <v>32</v>
      </c>
      <c r="I10" s="4" t="s">
        <v>33</v>
      </c>
      <c r="J10" s="4" t="s">
        <v>34</v>
      </c>
      <c r="K10" s="5" t="s">
        <v>35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9.6" customHeight="1" thickBot="1" x14ac:dyDescent="0.35">
      <c r="A11" s="3"/>
      <c r="B11" s="3"/>
      <c r="C11" s="3"/>
      <c r="D11" s="25" t="s">
        <v>12</v>
      </c>
      <c r="E11" s="31">
        <v>4000</v>
      </c>
      <c r="F11" s="32">
        <v>0</v>
      </c>
      <c r="G11" s="32">
        <v>0</v>
      </c>
      <c r="H11" s="31">
        <v>0</v>
      </c>
      <c r="I11" s="31">
        <v>0</v>
      </c>
      <c r="J11" s="31">
        <v>0</v>
      </c>
      <c r="K11" s="5">
        <f>SUM(E11:J11)</f>
        <v>4000</v>
      </c>
      <c r="L11" s="26" t="s">
        <v>36</v>
      </c>
      <c r="M11">
        <f>N2</f>
        <v>4000</v>
      </c>
      <c r="P11" s="27"/>
      <c r="Q11" s="28"/>
      <c r="R11" s="28"/>
      <c r="S11" s="28"/>
      <c r="T11" s="28"/>
      <c r="U11" s="28"/>
      <c r="V11" s="28"/>
      <c r="W11" s="3"/>
      <c r="X11" s="3"/>
      <c r="Y11" s="3"/>
      <c r="Z11" s="3"/>
      <c r="AA11" s="3"/>
    </row>
    <row r="12" spans="1:27" ht="39.6" customHeight="1" thickBot="1" x14ac:dyDescent="0.35">
      <c r="A12" s="3"/>
      <c r="B12" s="3"/>
      <c r="C12" s="3"/>
      <c r="D12" s="25" t="s">
        <v>16</v>
      </c>
      <c r="E12" s="31">
        <v>0</v>
      </c>
      <c r="F12" s="31">
        <v>4000</v>
      </c>
      <c r="G12" s="32">
        <v>0</v>
      </c>
      <c r="H12" s="32">
        <v>0</v>
      </c>
      <c r="I12" s="31">
        <v>0</v>
      </c>
      <c r="J12" s="31">
        <v>0</v>
      </c>
      <c r="K12" s="5">
        <f t="shared" ref="K12:K16" si="1">SUM(E12:J12)</f>
        <v>4000</v>
      </c>
      <c r="L12" s="26" t="s">
        <v>36</v>
      </c>
      <c r="M12">
        <f t="shared" ref="M12:M16" si="2">N3</f>
        <v>4000</v>
      </c>
      <c r="P12" s="2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9.6" customHeight="1" thickBot="1" x14ac:dyDescent="0.75">
      <c r="A13" s="3"/>
      <c r="B13" s="29"/>
      <c r="C13" s="3"/>
      <c r="D13" s="25" t="s">
        <v>18</v>
      </c>
      <c r="E13" s="31">
        <v>0</v>
      </c>
      <c r="F13" s="31">
        <v>0</v>
      </c>
      <c r="G13" s="31">
        <v>1000</v>
      </c>
      <c r="H13" s="32">
        <v>0</v>
      </c>
      <c r="I13" s="32">
        <v>0</v>
      </c>
      <c r="J13" s="31">
        <v>6000</v>
      </c>
      <c r="K13" s="5">
        <f t="shared" si="1"/>
        <v>7000</v>
      </c>
      <c r="L13" s="26" t="s">
        <v>36</v>
      </c>
      <c r="M13">
        <f t="shared" si="2"/>
        <v>7000</v>
      </c>
      <c r="P13" s="2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9.6" customHeight="1" thickBot="1" x14ac:dyDescent="0.35">
      <c r="A14" s="3"/>
      <c r="B14" s="3"/>
      <c r="C14" s="3"/>
      <c r="D14" s="25" t="s">
        <v>20</v>
      </c>
      <c r="E14" s="31">
        <v>0</v>
      </c>
      <c r="F14" s="31">
        <v>0</v>
      </c>
      <c r="G14" s="31">
        <v>0</v>
      </c>
      <c r="H14" s="31">
        <v>6000</v>
      </c>
      <c r="I14" s="32">
        <v>0</v>
      </c>
      <c r="J14" s="32">
        <v>0</v>
      </c>
      <c r="K14" s="5">
        <f t="shared" si="1"/>
        <v>6000</v>
      </c>
      <c r="L14" s="26" t="s">
        <v>36</v>
      </c>
      <c r="M14">
        <f t="shared" si="2"/>
        <v>6000</v>
      </c>
      <c r="P14" s="2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39.6" customHeight="1" thickBot="1" x14ac:dyDescent="0.75">
      <c r="A15" s="3"/>
      <c r="B15" s="29"/>
      <c r="C15" s="3"/>
      <c r="D15" s="25" t="s">
        <v>23</v>
      </c>
      <c r="E15" s="32">
        <v>0</v>
      </c>
      <c r="F15" s="31">
        <v>0</v>
      </c>
      <c r="G15" s="31">
        <v>0</v>
      </c>
      <c r="H15" s="31">
        <v>2000</v>
      </c>
      <c r="I15" s="31">
        <v>3000</v>
      </c>
      <c r="J15" s="32">
        <v>0</v>
      </c>
      <c r="K15" s="5">
        <f t="shared" si="1"/>
        <v>5000</v>
      </c>
      <c r="L15" s="26" t="s">
        <v>36</v>
      </c>
      <c r="M15">
        <f t="shared" si="2"/>
        <v>5000</v>
      </c>
      <c r="P15" s="2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39.6" customHeight="1" thickBot="1" x14ac:dyDescent="0.75">
      <c r="A16" s="3"/>
      <c r="B16" s="29"/>
      <c r="C16" s="3"/>
      <c r="D16" s="25" t="s">
        <v>27</v>
      </c>
      <c r="E16" s="32">
        <v>0</v>
      </c>
      <c r="F16" s="32">
        <v>0</v>
      </c>
      <c r="G16" s="31">
        <v>0</v>
      </c>
      <c r="H16" s="31">
        <v>0</v>
      </c>
      <c r="I16" s="31">
        <v>4000</v>
      </c>
      <c r="J16" s="31">
        <v>1500</v>
      </c>
      <c r="K16" s="5">
        <f t="shared" si="1"/>
        <v>5500</v>
      </c>
      <c r="L16" s="26" t="s">
        <v>36</v>
      </c>
      <c r="M16">
        <f t="shared" si="2"/>
        <v>5500</v>
      </c>
      <c r="P16" s="2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39.6" customHeight="1" thickBot="1" x14ac:dyDescent="0.35">
      <c r="A17" s="3"/>
      <c r="B17" s="3"/>
      <c r="C17" s="3"/>
      <c r="D17" s="24" t="s">
        <v>35</v>
      </c>
      <c r="E17" s="5">
        <f>SUM(E11:E16)</f>
        <v>4000</v>
      </c>
      <c r="F17" s="5">
        <f t="shared" ref="F17:J17" si="3">SUM(F11:F16)</f>
        <v>4000</v>
      </c>
      <c r="G17" s="5">
        <f t="shared" si="3"/>
        <v>1000</v>
      </c>
      <c r="H17" s="5">
        <f t="shared" si="3"/>
        <v>8000</v>
      </c>
      <c r="I17" s="5">
        <f t="shared" si="3"/>
        <v>7000</v>
      </c>
      <c r="J17" s="5">
        <f t="shared" si="3"/>
        <v>7500</v>
      </c>
      <c r="K17" s="5"/>
      <c r="L17" s="26"/>
      <c r="P17" s="2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48.6" customHeight="1" thickBot="1" x14ac:dyDescent="0.35">
      <c r="A18" s="3"/>
      <c r="B18" s="3"/>
      <c r="C18" s="3"/>
      <c r="E18" s="30" t="s">
        <v>37</v>
      </c>
      <c r="F18" s="30" t="s">
        <v>37</v>
      </c>
      <c r="G18" s="30" t="s">
        <v>37</v>
      </c>
      <c r="H18" s="30" t="s">
        <v>37</v>
      </c>
      <c r="I18" s="30" t="s">
        <v>37</v>
      </c>
      <c r="J18" s="30" t="s">
        <v>37</v>
      </c>
      <c r="K18" s="3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8.6" customHeight="1" thickBot="1" x14ac:dyDescent="0.35">
      <c r="A19" s="3"/>
      <c r="B19" s="3"/>
      <c r="C19" s="3"/>
      <c r="D19" s="3"/>
      <c r="E19" s="3">
        <f>Q6</f>
        <v>4000</v>
      </c>
      <c r="F19" s="3">
        <f t="shared" ref="F19:J19" si="4">R6</f>
        <v>4000</v>
      </c>
      <c r="G19" s="3">
        <f t="shared" si="4"/>
        <v>1000</v>
      </c>
      <c r="H19" s="3">
        <f t="shared" si="4"/>
        <v>8000</v>
      </c>
      <c r="I19" s="3">
        <f t="shared" si="4"/>
        <v>7000</v>
      </c>
      <c r="J19" s="3">
        <f t="shared" si="4"/>
        <v>8000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49.2" customHeight="1" thickBot="1" x14ac:dyDescent="0.35">
      <c r="A20" s="27"/>
      <c r="B20" s="3"/>
      <c r="C20" s="3"/>
      <c r="D20" s="3"/>
      <c r="E20" s="3"/>
      <c r="F20" s="3"/>
      <c r="G20" s="3"/>
      <c r="H20" s="3"/>
      <c r="I20" s="3"/>
      <c r="J20" s="3"/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49.2" customHeight="1" thickBot="1" x14ac:dyDescent="0.35">
      <c r="A21" s="25" t="s">
        <v>38</v>
      </c>
      <c r="B21" s="3">
        <f>SUMPRODUCT(E11:J11,Q2:V2)+SUMPRODUCT(E12:J12,Q2:V2)+SUMPRODUCT(E13:J13,Q2:V2)+SUMPRODUCT(E14:J14,Q2:V2)+SUMPRODUCT(E15:J15,Q2:V2)+SUMPRODUCT(E16:J16,Q2:V2)</f>
        <v>324.73500000000001</v>
      </c>
      <c r="C21" s="3"/>
      <c r="D21" s="2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49.2" customHeight="1" thickBot="1" x14ac:dyDescent="0.35">
      <c r="A22" s="27"/>
      <c r="B22" s="3"/>
      <c r="C22" s="3"/>
      <c r="D22" s="27"/>
      <c r="E22" s="3"/>
      <c r="F22" s="3"/>
      <c r="G22" s="3"/>
      <c r="H22" s="3"/>
      <c r="J22" s="3"/>
      <c r="K22" s="26"/>
      <c r="L22" s="3"/>
      <c r="M22" s="26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49.2" customHeight="1" thickBot="1" x14ac:dyDescent="0.35">
      <c r="A23" s="3"/>
      <c r="B23" s="3"/>
      <c r="C23" s="3"/>
      <c r="D23" s="27"/>
      <c r="E23" s="3"/>
      <c r="F23" s="3"/>
      <c r="G23" s="3"/>
      <c r="H23" s="3"/>
      <c r="J23" s="3"/>
      <c r="K23" s="26"/>
      <c r="L23" s="3"/>
      <c r="M23" s="26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49.2" customHeight="1" thickBot="1" x14ac:dyDescent="0.35">
      <c r="A24" s="3"/>
      <c r="B24" s="3"/>
      <c r="C24" s="3"/>
      <c r="D24" s="27"/>
      <c r="E24" s="3"/>
      <c r="F24" s="3"/>
      <c r="G24" s="3"/>
      <c r="H24" s="3"/>
      <c r="J24" s="3"/>
      <c r="K24" s="26"/>
      <c r="L24" s="3"/>
      <c r="M24" s="2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49.2" customHeight="1" thickBot="1" x14ac:dyDescent="0.35">
      <c r="A25" s="3"/>
      <c r="B25" s="3"/>
      <c r="C25" s="3"/>
      <c r="D25" s="27"/>
      <c r="E25" s="3"/>
      <c r="F25" s="3"/>
      <c r="G25" s="3"/>
      <c r="H25" s="3"/>
      <c r="J25" s="3"/>
      <c r="K25" s="26"/>
      <c r="L25" s="3"/>
      <c r="M25" s="2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49.2" customHeight="1" thickBot="1" x14ac:dyDescent="0.35">
      <c r="A26" s="3"/>
      <c r="B26" s="3"/>
      <c r="C26" s="3"/>
      <c r="D26" s="27"/>
      <c r="E26" s="3"/>
      <c r="F26" s="3"/>
      <c r="G26" s="3"/>
      <c r="H26" s="3"/>
      <c r="J26" s="3"/>
      <c r="K26" s="26"/>
      <c r="L26" s="3"/>
      <c r="M26" s="2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33.6" customHeight="1" thickBot="1" x14ac:dyDescent="0.35">
      <c r="A27" s="3"/>
      <c r="B27" s="3"/>
      <c r="C27" s="3"/>
      <c r="D27" s="3"/>
      <c r="E27" s="3"/>
      <c r="F27" s="3"/>
      <c r="G27" s="3"/>
      <c r="H27" s="3"/>
      <c r="J27" s="3"/>
      <c r="K27" s="26"/>
      <c r="L27" s="3"/>
      <c r="M27" s="2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" thickBo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" thickBo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" thickBo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" thickBo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" thickBo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 thickBo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" thickBo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thickBo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thickBo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thickBo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thickBo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thickBo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thickBo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thickBo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thickBo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thickBo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thickBo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thickBo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thickBo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thickBo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thickBo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thickBo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thickBo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thickBo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thickBo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thickBo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" thickBo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thickBo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thickBo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thickBo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thickBo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thickBo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thickBo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thickBo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thickBo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" thickBo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thickBo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" thickBo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" thickBo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" thickBo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" thickBo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thickBo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thickBo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" thickBo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" thickBo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" thickBo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" thickBo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thickBo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thickBo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" thickBo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" thickBo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thickBo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thickBo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thickBo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thickBo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thickBo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" thickBo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" thickBo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" thickBo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thickBo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thickBo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" thickBo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" thickBo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" thickBo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" thickBo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thickBo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thickBo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" thickBo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" thickBo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" thickBo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" thickBo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thickBo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thickBo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" thickBo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" thickBo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" thickBo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" thickBo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thickBo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thickBo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" thickBo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" thickBo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" thickBo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" thickBo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thickBo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thickBo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" thickBo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" thickBo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" thickBo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" thickBo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thickBo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thickBo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" thickBo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thickBo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" thickBo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" thickBo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thickBo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thickBo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" thickBo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" thickBo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" thickBo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" thickBo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thickBo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thickBo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" thickBo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" thickBo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" thickBo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" thickBo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thickBo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thickBo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" thickBo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" thickBo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" thickBo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thickBo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thickBo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thickBo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" thickBo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" thickBo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" thickBo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" thickBo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thickBo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thickBo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thickBo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" thickBo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" thickBo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" thickBo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thickBo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thickBo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thickBo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" thickBo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thickBo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" thickBo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thickBo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thickBo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" thickBo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" thickBo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" thickBo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" thickBo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thickBo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thickBo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" thickBo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" thickBo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" thickBo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" thickBo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thickBo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thickBo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" thickBo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" thickBo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" thickBo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" thickBo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thickBo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thickBo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" thickBo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thickBo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" thickBo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" thickBo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thickBo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thickBo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" thickBo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" thickBo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" thickBo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thickBo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thickBo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thickBo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" thickBo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" thickBo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" thickBo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" thickBo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thickBo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thickBo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" thickBo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" thickBo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" thickBo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thickBo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thickBo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thickBo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" thickBo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" thickBo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thickBo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thickBo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thickBo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thickBo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" thickBo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" thickBo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" thickBo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" thickBo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thickBo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thickBo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" thickBo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" thickBo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" thickBo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" thickBo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thickBo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thickBo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" thickBo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" thickBo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" thickBo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" thickBo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thickBo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thickBo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" thickBo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" thickBo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" thickBo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" thickBo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thickBo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thickBo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thickBo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thickBo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thickBo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thickBo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thickBo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thickBo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thickBo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thickBo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" thickBo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" thickBo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thickBo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thickBo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thickBo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thickBo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thickBo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thickBo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thickBo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thickBo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thickBo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" thickBo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" thickBo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" thickBo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thickBo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thickBo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thickBo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thickBo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thickBo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thickBo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thickBo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thickBo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thickBo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thickBo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thickBo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thickBo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thickBo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thickBo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thickBo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thickBo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thickBo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thickBo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thickBo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thickBo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" thickBo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" thickBo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" thickBo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" thickBo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thickBo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thickBo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" thickBo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" thickBo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" thickBo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" thickBo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thickBo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thickBo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" thickBo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" thickBo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" thickBo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" thickBo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thickBo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thickBo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" thickBo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" thickBo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" thickBo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" thickBo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thickBo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thickBo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" thickBo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thickBo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" thickBo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" thickBo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thickBo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thickBo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" thickBo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" thickBo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" thickBo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" thickBo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thickBo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thickBo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" thickBo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" thickBo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" thickBo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" thickBo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thickBo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thickBo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" thickBo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" thickBo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" thickBo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thickBo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thickBo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thickBo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" thickBo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" thickBo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" thickBo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" thickBo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thickBo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thickBo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thickBo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thickBo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thickBo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thickBo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thickBo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thickBo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thickBo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thickBo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thickBo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thickBo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thickBo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thickBo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thickBo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thickBo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thickBo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thickBo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thickBo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thickBo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thickBo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thickBo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thickBo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thickBo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thickBo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thickBo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thickBo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thickBo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thickBo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thickBo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thickBo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thickBo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thickBo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thickBo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thickBo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thickBo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thickBo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thickBo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thickBo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thickBo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thickBo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thickBo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thickBo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thickBo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thickBo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thickBo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thickBo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thickBo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thickBo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thickBo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thickBo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thickBo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thickBo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thickBo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thickBo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thickBo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" thickBo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" thickBo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" thickBo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" thickBo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thickBo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thickBo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" thickBo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" thickBo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" thickBo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" thickBo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thickBo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thickBo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" thickBo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" thickBo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" thickBo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" thickBo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thickBo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thickBo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" thickBo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" thickBo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" thickBo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" thickBo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thickBo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thickBo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" thickBo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" thickBo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" thickBo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" thickBo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thickBo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thickBo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" thickBo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" thickBo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" thickBo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" thickBo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thickBo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thickBo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" thickBo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thickBo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" thickBo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" thickBo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thickBo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thickBo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" thickBo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" thickBo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" thickBo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" thickBo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" thickBo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" thickBo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" thickBo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" thickBo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" thickBo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" thickBo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" thickBo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" thickBo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" thickBo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" thickBo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" thickBo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thickBo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" thickBo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" thickBo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" thickBo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" thickBo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" thickBo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" thickBo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" thickBo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" thickBo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" thickBo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" thickBo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" thickBo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" thickBo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" thickBo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" thickBo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" thickBo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" thickBo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" thickBo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" thickBo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" thickBo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thickBo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" thickBo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" thickBo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" thickBo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" thickBo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" thickBo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" thickBo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" thickBo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" thickBo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" thickBo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" thickBo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" thickBo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" thickBo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" thickBo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" thickBo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" thickBo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" thickBo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" thickBo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" thickBo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" thickBo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thickBo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" thickBo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" thickBo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" thickBo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" thickBo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" thickBo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" thickBo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" thickBo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" thickBo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" thickBo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" thickBo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" thickBo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" thickBo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" thickBo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" thickBo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" thickBo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" thickBo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" thickBo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" thickBo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" thickBo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" thickBo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" thickBo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" thickBo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" thickBo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" thickBo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" thickBo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" thickBo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" thickBo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" thickBo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" thickBo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" thickBo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" thickBo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" thickBo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" thickBo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" thickBo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" thickBo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" thickBo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" thickBo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" thickBo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" thickBo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" thickBo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" thickBo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" thickBo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" thickBo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" thickBo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" thickBo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" thickBo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" thickBo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" thickBo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" thickBo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" thickBo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" thickBo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" thickBo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" thickBo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" thickBo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" thickBo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" thickBo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" thickBo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" thickBo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" thickBo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" thickBo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" thickBo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" thickBo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" thickBo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" thickBo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" thickBo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" thickBo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" thickBo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" thickBo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" thickBo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" thickBo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" thickBo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" thickBo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" thickBo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" thickBo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" thickBo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" thickBo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" thickBo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" thickBo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" thickBo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" thickBo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" thickBo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" thickBo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" thickBo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" thickBo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" thickBo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" thickBo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" thickBo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" thickBo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" thickBo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" thickBo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" thickBo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" thickBo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" thickBo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" thickBo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" thickBo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" thickBo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" thickBo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" thickBo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" thickBo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" thickBo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" thickBo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" thickBo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" thickBo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" thickBo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" thickBo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" thickBo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" thickBo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" thickBo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" thickBo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" thickBo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" thickBo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" thickBo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" thickBo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" thickBo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" thickBo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" thickBo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" thickBo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" thickBo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" thickBo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" thickBo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" thickBo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" thickBo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" thickBo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" thickBo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" thickBo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" thickBo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" thickBo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" thickBo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" thickBo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" thickBo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" thickBo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" thickBo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" thickBo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" thickBo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" thickBo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" thickBo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" thickBo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" thickBo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" thickBo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" thickBo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" thickBo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" thickBo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" thickBo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" thickBo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" thickBo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" thickBo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" thickBo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" thickBo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" thickBo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" thickBo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" thickBo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" thickBo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" thickBo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" thickBo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" thickBo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" thickBo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" thickBo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" thickBo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" thickBo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" thickBo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" thickBo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" thickBo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" thickBo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" thickBo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" thickBo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" thickBo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" thickBo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" thickBo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" thickBo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" thickBo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" thickBo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" thickBo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" thickBo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" thickBo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" thickBo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" thickBo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" thickBo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" thickBo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" thickBo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" thickBo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" thickBo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" thickBo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" thickBo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" thickBo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" thickBo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" thickBo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" thickBo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" thickBo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" thickBo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" thickBo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" thickBo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" thickBo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" thickBo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" thickBo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" thickBo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" thickBo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" thickBo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" thickBo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" thickBo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" thickBo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" thickBo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" thickBo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" thickBo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" thickBo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" thickBo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" thickBo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" thickBo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" thickBo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" thickBo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" thickBo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" thickBo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" thickBo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" thickBo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" thickBo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" thickBo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" thickBo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" thickBo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" thickBo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" thickBo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" thickBo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" thickBo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" thickBo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" thickBo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" thickBo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" thickBo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" thickBo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" thickBo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" thickBo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" thickBo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" thickBo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" thickBo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" thickBo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" thickBo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" thickBo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" thickBo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" thickBo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" thickBo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" thickBo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" thickBo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" thickBo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" thickBo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" thickBo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" thickBo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" thickBo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" thickBo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" thickBo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" thickBo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" thickBo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" thickBo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" thickBo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" thickBo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" thickBo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" thickBo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" thickBo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" thickBo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" thickBo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" thickBo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" thickBo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" thickBo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" thickBo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" thickBo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" thickBo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" thickBo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" thickBo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" thickBo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" thickBo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" thickBo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" thickBo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" thickBo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" thickBo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" thickBo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" thickBo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" thickBo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" thickBo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" thickBo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" thickBo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" thickBo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" thickBo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" thickBo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" thickBo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" thickBo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" thickBo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" thickBo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" thickBo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" thickBo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" thickBo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" thickBo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" thickBo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" thickBo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" thickBo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" thickBo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" thickBo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" thickBo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" thickBo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" thickBo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" thickBo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" thickBo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" thickBo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" thickBo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" thickBo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" thickBo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" thickBo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" thickBo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" thickBo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" thickBo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" thickBo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" thickBo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" thickBo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" thickBo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" thickBo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" thickBo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" thickBo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" thickBo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" thickBo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" thickBo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" thickBo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" thickBo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" thickBo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" thickBo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" thickBo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" thickBo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" thickBo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" thickBo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" thickBo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" thickBo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" thickBo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" thickBo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" thickBo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" thickBo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" thickBo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" thickBo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" thickBo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" thickBo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" thickBo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" thickBo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" thickBo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" thickBo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" thickBo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" thickBo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" thickBo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" thickBo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" thickBo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" thickBo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" thickBo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" thickBo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" thickBo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" thickBo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" thickBo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" thickBo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" thickBo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" thickBo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" thickBo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" thickBo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" thickBo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" thickBo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" thickBo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" thickBo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" thickBo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" thickBo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" thickBo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" thickBo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" thickBo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" thickBo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" thickBo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" thickBo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" thickBo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" thickBo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" thickBo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" thickBo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" thickBo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" thickBo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" thickBo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" thickBo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" thickBo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" thickBo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" thickBo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" thickBo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" thickBo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" thickBo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" thickBo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" thickBo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" thickBo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" thickBo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" thickBo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" thickBo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" thickBo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" thickBo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" thickBo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" thickBo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" thickBo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" thickBo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" thickBo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" thickBo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" thickBo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" thickBo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" thickBo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" thickBo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" thickBo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" thickBo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" thickBo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" thickBo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" thickBo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" thickBo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" thickBo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" thickBo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" thickBo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" thickBo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" thickBo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" thickBo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" thickBo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" thickBo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" thickBo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" thickBo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" thickBo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" thickBo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" thickBo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" thickBo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" thickBo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" thickBo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" thickBo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" thickBo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" thickBo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" thickBo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" thickBo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" thickBo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" thickBo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" thickBo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" thickBo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" thickBo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" thickBo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" thickBo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" thickBo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" thickBo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" thickBo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" thickBo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" thickBo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" thickBo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" thickBo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" thickBo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" thickBo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" thickBo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" thickBo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" thickBo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" thickBo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" thickBo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" thickBo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" thickBo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" thickBo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" thickBo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" thickBo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" thickBo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" thickBo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" thickBo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" thickBo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" thickBo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" thickBo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" thickBo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" thickBo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" thickBo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" thickBo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" thickBo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" thickBo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" thickBo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" thickBo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" thickBo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" thickBo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" thickBo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" thickBo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" thickBo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" thickBo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" thickBo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" thickBo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" thickBo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" thickBo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" thickBo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" thickBo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" thickBo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" thickBo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" thickBo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" thickBo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" thickBo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" thickBo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" thickBo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" thickBo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" thickBo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" thickBo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" thickBo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" thickBo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" thickBo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" thickBo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" thickBo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" thickBo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" thickBo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" thickBo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" thickBo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" thickBo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" thickBo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" thickBo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" thickBo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" thickBo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" thickBo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" thickBo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" thickBo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" thickBo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" thickBo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" thickBo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" thickBo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" thickBo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" thickBo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" thickBo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" thickBo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" thickBo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" thickBo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" thickBo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" thickBo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" thickBo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" thickBo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" thickBo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" thickBo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" thickBo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" thickBo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Elhamamsy</dc:creator>
  <cp:lastModifiedBy>Muhammed Elhamamsy</cp:lastModifiedBy>
  <dcterms:created xsi:type="dcterms:W3CDTF">2015-06-05T18:17:20Z</dcterms:created>
  <dcterms:modified xsi:type="dcterms:W3CDTF">2021-02-16T09:52:23Z</dcterms:modified>
</cp:coreProperties>
</file>