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RIDHO\OneDrive\Documents\Semester 6\Audit Sistem Informasi\"/>
    </mc:Choice>
  </mc:AlternateContent>
  <xr:revisionPtr revIDLastSave="0" documentId="13_ncr:1_{27729AA5-2BED-42EE-97C0-9694FBC65EDA}" xr6:coauthVersionLast="47" xr6:coauthVersionMax="47" xr10:uidLastSave="{00000000-0000-0000-0000-000000000000}"/>
  <bookViews>
    <workbookView xWindow="-110" yWindow="-110" windowWidth="19420" windowHeight="10300" activeTab="2" xr2:uid="{2F0CA76E-443E-4D3B-95D9-2366784D02D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3" l="1"/>
  <c r="M6" i="3"/>
  <c r="M5" i="3"/>
  <c r="M4" i="3"/>
  <c r="L6" i="3"/>
  <c r="K6" i="3"/>
  <c r="J6" i="3"/>
  <c r="I6" i="3"/>
  <c r="H6" i="3"/>
  <c r="G6" i="3"/>
  <c r="F6" i="3"/>
  <c r="E6" i="3"/>
  <c r="D6" i="3"/>
  <c r="C6" i="3"/>
  <c r="L5" i="3"/>
  <c r="K5" i="3"/>
  <c r="J5" i="3"/>
  <c r="I5" i="3"/>
  <c r="H5" i="3"/>
  <c r="G5" i="3"/>
  <c r="F5" i="3"/>
  <c r="E5" i="3"/>
  <c r="D5" i="3"/>
  <c r="C5" i="3"/>
  <c r="L4" i="3"/>
  <c r="K4" i="3"/>
  <c r="J4" i="3"/>
  <c r="I4" i="3"/>
  <c r="H4" i="3"/>
  <c r="G4" i="3"/>
  <c r="F4" i="3"/>
  <c r="E4" i="3"/>
  <c r="D4" i="3"/>
  <c r="C4" i="3"/>
  <c r="W83" i="2"/>
  <c r="V83" i="2"/>
  <c r="D91" i="1"/>
  <c r="E91" i="1"/>
  <c r="F91" i="1"/>
  <c r="G91" i="1"/>
  <c r="H91" i="1"/>
  <c r="I91" i="1"/>
  <c r="J91" i="1"/>
  <c r="K91" i="1"/>
  <c r="L91" i="1"/>
  <c r="C91" i="1"/>
  <c r="L82" i="1"/>
  <c r="D82" i="1"/>
  <c r="E82" i="1"/>
  <c r="F82" i="1"/>
  <c r="G82" i="1"/>
  <c r="H82" i="1"/>
  <c r="I82" i="1"/>
  <c r="J82" i="1"/>
  <c r="K82" i="1"/>
  <c r="C82" i="1"/>
  <c r="D58" i="1"/>
  <c r="E58" i="1"/>
  <c r="F58" i="1"/>
  <c r="G58" i="1"/>
  <c r="H58" i="1"/>
  <c r="I58" i="1"/>
  <c r="J58" i="1"/>
  <c r="K58" i="1"/>
  <c r="L58" i="1"/>
  <c r="C58" i="1"/>
  <c r="D51" i="1"/>
  <c r="E51" i="1"/>
  <c r="F51" i="1"/>
  <c r="G51" i="1"/>
  <c r="H51" i="1"/>
  <c r="I51" i="1"/>
  <c r="J51" i="1"/>
  <c r="K51" i="1"/>
  <c r="L51" i="1"/>
  <c r="C51" i="1"/>
  <c r="D42" i="1"/>
  <c r="E42" i="1"/>
  <c r="F42" i="1"/>
  <c r="G42" i="1"/>
  <c r="H42" i="1"/>
  <c r="I42" i="1"/>
  <c r="J42" i="1"/>
  <c r="K42" i="1"/>
  <c r="L42" i="1"/>
  <c r="C42" i="1"/>
  <c r="D8" i="1"/>
  <c r="E8" i="1"/>
  <c r="F8" i="1"/>
  <c r="G8" i="1"/>
  <c r="H8" i="1"/>
  <c r="I8" i="1"/>
  <c r="J8" i="1"/>
  <c r="K8" i="1"/>
  <c r="L8" i="1"/>
  <c r="C8" i="1"/>
  <c r="V110" i="2" l="1"/>
  <c r="V109" i="2"/>
  <c r="V108" i="2"/>
  <c r="V107" i="2"/>
  <c r="V106" i="2"/>
  <c r="V105" i="2"/>
  <c r="V99" i="2"/>
  <c r="V98" i="2"/>
  <c r="V97" i="2"/>
  <c r="V96" i="2"/>
  <c r="V95" i="2"/>
  <c r="V94" i="2"/>
  <c r="V88" i="2"/>
  <c r="V87" i="2"/>
  <c r="V86" i="2"/>
  <c r="V85" i="2"/>
  <c r="V84" i="2"/>
  <c r="V77" i="2"/>
  <c r="V76" i="2"/>
  <c r="V75" i="2"/>
  <c r="V74" i="2"/>
  <c r="V73" i="2"/>
  <c r="V72" i="2"/>
  <c r="V66" i="2"/>
  <c r="V65" i="2"/>
  <c r="V64" i="2"/>
  <c r="V63" i="2"/>
  <c r="V62" i="2"/>
  <c r="V61" i="2"/>
  <c r="V55" i="2"/>
  <c r="V54" i="2"/>
  <c r="V53" i="2"/>
  <c r="V52" i="2"/>
  <c r="V51" i="2"/>
  <c r="V50" i="2"/>
  <c r="V44" i="2"/>
  <c r="V43" i="2"/>
  <c r="V42" i="2"/>
  <c r="V41" i="2"/>
  <c r="V40" i="2"/>
  <c r="V39" i="2"/>
  <c r="V33" i="2"/>
  <c r="V32" i="2"/>
  <c r="V31" i="2"/>
  <c r="V30" i="2"/>
  <c r="V29" i="2"/>
  <c r="V28" i="2"/>
  <c r="V22" i="2"/>
  <c r="V21" i="2"/>
  <c r="V20" i="2"/>
  <c r="V19" i="2"/>
  <c r="V18" i="2"/>
  <c r="V17" i="2"/>
  <c r="V11" i="2"/>
  <c r="V10" i="2"/>
  <c r="V9" i="2"/>
  <c r="V8" i="2"/>
  <c r="V7" i="2"/>
  <c r="V6" i="2"/>
  <c r="M110" i="2"/>
  <c r="M109" i="2"/>
  <c r="M108" i="2"/>
  <c r="M107" i="2"/>
  <c r="M106" i="2"/>
  <c r="M105" i="2"/>
  <c r="M99" i="2"/>
  <c r="M98" i="2"/>
  <c r="M97" i="2"/>
  <c r="M96" i="2"/>
  <c r="M95" i="2"/>
  <c r="M94" i="2"/>
  <c r="M88" i="2"/>
  <c r="M87" i="2"/>
  <c r="M86" i="2"/>
  <c r="M85" i="2"/>
  <c r="M84" i="2"/>
  <c r="M83" i="2"/>
  <c r="M77" i="2"/>
  <c r="M76" i="2"/>
  <c r="M75" i="2"/>
  <c r="M74" i="2"/>
  <c r="M73" i="2"/>
  <c r="M72" i="2"/>
  <c r="M66" i="2"/>
  <c r="M65" i="2"/>
  <c r="M64" i="2"/>
  <c r="M63" i="2"/>
  <c r="M62" i="2"/>
  <c r="M61" i="2"/>
  <c r="M55" i="2"/>
  <c r="M54" i="2"/>
  <c r="M53" i="2"/>
  <c r="M52" i="2"/>
  <c r="M51" i="2"/>
  <c r="M50" i="2"/>
  <c r="M44" i="2"/>
  <c r="M43" i="2"/>
  <c r="M42" i="2"/>
  <c r="M41" i="2"/>
  <c r="M40" i="2"/>
  <c r="M39" i="2"/>
  <c r="M33" i="2"/>
  <c r="M32" i="2"/>
  <c r="M31" i="2"/>
  <c r="M30" i="2"/>
  <c r="M29" i="2"/>
  <c r="M28" i="2"/>
  <c r="M22" i="2"/>
  <c r="M21" i="2"/>
  <c r="M20" i="2"/>
  <c r="M19" i="2"/>
  <c r="M18" i="2"/>
  <c r="M17" i="2"/>
  <c r="M11" i="2"/>
  <c r="M10" i="2"/>
  <c r="M9" i="2"/>
  <c r="M8" i="2"/>
  <c r="M7" i="2"/>
  <c r="M6" i="2"/>
  <c r="D110" i="2"/>
  <c r="D109" i="2"/>
  <c r="D108" i="2"/>
  <c r="D107" i="2"/>
  <c r="D106" i="2"/>
  <c r="D105" i="2"/>
  <c r="D99" i="2"/>
  <c r="D98" i="2"/>
  <c r="D97" i="2"/>
  <c r="D96" i="2"/>
  <c r="D95" i="2"/>
  <c r="D94" i="2"/>
  <c r="D88" i="2"/>
  <c r="D87" i="2"/>
  <c r="D86" i="2"/>
  <c r="D85" i="2"/>
  <c r="D84" i="2"/>
  <c r="D83" i="2"/>
  <c r="D77" i="2"/>
  <c r="D76" i="2"/>
  <c r="D75" i="2"/>
  <c r="D74" i="2"/>
  <c r="D73" i="2"/>
  <c r="D72" i="2"/>
  <c r="D66" i="2"/>
  <c r="D65" i="2"/>
  <c r="D64" i="2"/>
  <c r="D63" i="2"/>
  <c r="D62" i="2"/>
  <c r="D61" i="2"/>
  <c r="D55" i="2"/>
  <c r="D54" i="2"/>
  <c r="D53" i="2"/>
  <c r="D52" i="2"/>
  <c r="D51" i="2"/>
  <c r="D50" i="2"/>
  <c r="D44" i="2"/>
  <c r="D43" i="2"/>
  <c r="D42" i="2"/>
  <c r="D41" i="2"/>
  <c r="D40" i="2"/>
  <c r="D39" i="2"/>
  <c r="D33" i="2"/>
  <c r="D32" i="2"/>
  <c r="D31" i="2"/>
  <c r="D30" i="2"/>
  <c r="D29" i="2"/>
  <c r="D28" i="2"/>
  <c r="D22" i="2"/>
  <c r="D21" i="2"/>
  <c r="D20" i="2"/>
  <c r="D19" i="2"/>
  <c r="D18" i="2"/>
  <c r="D17" i="2"/>
  <c r="D6" i="2"/>
  <c r="D11" i="2"/>
  <c r="D10" i="2"/>
  <c r="D9" i="2"/>
  <c r="D8" i="2"/>
  <c r="D7" i="2"/>
  <c r="M100" i="2" l="1"/>
  <c r="N98" i="2" s="1"/>
  <c r="O98" i="2" s="1"/>
  <c r="V78" i="2"/>
  <c r="W77" i="2" s="1"/>
  <c r="X77" i="2" s="1"/>
  <c r="M56" i="2"/>
  <c r="N52" i="2" s="1"/>
  <c r="O52" i="2" s="1"/>
  <c r="V34" i="2"/>
  <c r="W32" i="2" s="1"/>
  <c r="X32" i="2" s="1"/>
  <c r="D67" i="2"/>
  <c r="E61" i="2" s="1"/>
  <c r="D111" i="2"/>
  <c r="E108" i="2" s="1"/>
  <c r="F108" i="2" s="1"/>
  <c r="M45" i="2"/>
  <c r="N39" i="2" s="1"/>
  <c r="M89" i="2"/>
  <c r="N88" i="2" s="1"/>
  <c r="O88" i="2" s="1"/>
  <c r="V23" i="2"/>
  <c r="W21" i="2" s="1"/>
  <c r="X21" i="2" s="1"/>
  <c r="V67" i="2"/>
  <c r="W65" i="2" s="1"/>
  <c r="X65" i="2" s="1"/>
  <c r="V111" i="2"/>
  <c r="W109" i="2" s="1"/>
  <c r="X109" i="2" s="1"/>
  <c r="N53" i="2"/>
  <c r="O53" i="2" s="1"/>
  <c r="D56" i="2"/>
  <c r="E55" i="2" s="1"/>
  <c r="F55" i="2" s="1"/>
  <c r="D100" i="2"/>
  <c r="E98" i="2" s="1"/>
  <c r="F98" i="2" s="1"/>
  <c r="M34" i="2"/>
  <c r="N31" i="2" s="1"/>
  <c r="O31" i="2" s="1"/>
  <c r="M78" i="2"/>
  <c r="N76" i="2" s="1"/>
  <c r="O76" i="2" s="1"/>
  <c r="V56" i="2"/>
  <c r="W52" i="2" s="1"/>
  <c r="X52" i="2" s="1"/>
  <c r="V100" i="2"/>
  <c r="W96" i="2" s="1"/>
  <c r="X96" i="2" s="1"/>
  <c r="N51" i="2"/>
  <c r="O51" i="2" s="1"/>
  <c r="N55" i="2"/>
  <c r="O55" i="2" s="1"/>
  <c r="D45" i="2"/>
  <c r="E44" i="2" s="1"/>
  <c r="F44" i="2" s="1"/>
  <c r="D89" i="2"/>
  <c r="E88" i="2" s="1"/>
  <c r="F88" i="2" s="1"/>
  <c r="M23" i="2"/>
  <c r="N18" i="2" s="1"/>
  <c r="O18" i="2" s="1"/>
  <c r="M67" i="2"/>
  <c r="N65" i="2" s="1"/>
  <c r="O65" i="2" s="1"/>
  <c r="V45" i="2"/>
  <c r="W40" i="2" s="1"/>
  <c r="X40" i="2" s="1"/>
  <c r="V89" i="2"/>
  <c r="W84" i="2" s="1"/>
  <c r="X84" i="2" s="1"/>
  <c r="W76" i="2"/>
  <c r="X76" i="2" s="1"/>
  <c r="W74" i="2"/>
  <c r="X74" i="2" s="1"/>
  <c r="W72" i="2"/>
  <c r="W73" i="2"/>
  <c r="X73" i="2" s="1"/>
  <c r="W75" i="2"/>
  <c r="X75" i="2" s="1"/>
  <c r="W31" i="2"/>
  <c r="X31" i="2" s="1"/>
  <c r="V12" i="2"/>
  <c r="W6" i="2" s="1"/>
  <c r="M111" i="2"/>
  <c r="N110" i="2" s="1"/>
  <c r="O110" i="2" s="1"/>
  <c r="N95" i="2"/>
  <c r="O95" i="2" s="1"/>
  <c r="N99" i="2"/>
  <c r="O99" i="2" s="1"/>
  <c r="N54" i="2"/>
  <c r="O54" i="2" s="1"/>
  <c r="M12" i="2"/>
  <c r="N11" i="2" s="1"/>
  <c r="O11" i="2" s="1"/>
  <c r="D34" i="2"/>
  <c r="E28" i="2" s="1"/>
  <c r="D78" i="2"/>
  <c r="E76" i="2" s="1"/>
  <c r="F76" i="2" s="1"/>
  <c r="E50" i="2"/>
  <c r="E51" i="2"/>
  <c r="F51" i="2" s="1"/>
  <c r="D23" i="2"/>
  <c r="E21" i="2" s="1"/>
  <c r="F21" i="2" s="1"/>
  <c r="D12" i="2"/>
  <c r="E11" i="2" s="1"/>
  <c r="F11" i="2" s="1"/>
  <c r="W33" i="2" l="1"/>
  <c r="X33" i="2" s="1"/>
  <c r="W29" i="2"/>
  <c r="X29" i="2" s="1"/>
  <c r="W28" i="2"/>
  <c r="X28" i="2" s="1"/>
  <c r="W30" i="2"/>
  <c r="X30" i="2" s="1"/>
  <c r="N94" i="2"/>
  <c r="N100" i="2" s="1"/>
  <c r="N97" i="2"/>
  <c r="O97" i="2" s="1"/>
  <c r="N96" i="2"/>
  <c r="O96" i="2" s="1"/>
  <c r="N85" i="2"/>
  <c r="O85" i="2" s="1"/>
  <c r="N73" i="2"/>
  <c r="O73" i="2" s="1"/>
  <c r="N50" i="2"/>
  <c r="N43" i="2"/>
  <c r="O43" i="2" s="1"/>
  <c r="N30" i="2"/>
  <c r="O30" i="2" s="1"/>
  <c r="N32" i="2"/>
  <c r="O32" i="2" s="1"/>
  <c r="E77" i="2"/>
  <c r="F77" i="2" s="1"/>
  <c r="E74" i="2"/>
  <c r="F74" i="2" s="1"/>
  <c r="E73" i="2"/>
  <c r="F73" i="2" s="1"/>
  <c r="E65" i="2"/>
  <c r="F65" i="2" s="1"/>
  <c r="E52" i="2"/>
  <c r="F52" i="2" s="1"/>
  <c r="E54" i="2"/>
  <c r="F54" i="2" s="1"/>
  <c r="E40" i="2"/>
  <c r="F40" i="2" s="1"/>
  <c r="N6" i="2"/>
  <c r="N8" i="2"/>
  <c r="O8" i="2" s="1"/>
  <c r="N10" i="2"/>
  <c r="O10" i="2" s="1"/>
  <c r="N7" i="2"/>
  <c r="O7" i="2" s="1"/>
  <c r="O12" i="2" s="1"/>
  <c r="N108" i="2"/>
  <c r="O108" i="2" s="1"/>
  <c r="E105" i="2"/>
  <c r="F105" i="2" s="1"/>
  <c r="E106" i="2"/>
  <c r="F106" i="2" s="1"/>
  <c r="E107" i="2"/>
  <c r="F107" i="2" s="1"/>
  <c r="E109" i="2"/>
  <c r="F109" i="2" s="1"/>
  <c r="E110" i="2"/>
  <c r="F110" i="2" s="1"/>
  <c r="E99" i="2"/>
  <c r="F99" i="2" s="1"/>
  <c r="E97" i="2"/>
  <c r="F97" i="2" s="1"/>
  <c r="E95" i="2"/>
  <c r="F95" i="2" s="1"/>
  <c r="E94" i="2"/>
  <c r="F94" i="2" s="1"/>
  <c r="E96" i="2"/>
  <c r="F96" i="2" s="1"/>
  <c r="N86" i="2"/>
  <c r="O86" i="2" s="1"/>
  <c r="N84" i="2"/>
  <c r="O84" i="2" s="1"/>
  <c r="N87" i="2"/>
  <c r="O87" i="2" s="1"/>
  <c r="N83" i="2"/>
  <c r="E86" i="2"/>
  <c r="F86" i="2" s="1"/>
  <c r="E84" i="2"/>
  <c r="F84" i="2" s="1"/>
  <c r="E83" i="2"/>
  <c r="F83" i="2" s="1"/>
  <c r="E85" i="2"/>
  <c r="F85" i="2" s="1"/>
  <c r="E87" i="2"/>
  <c r="F87" i="2" s="1"/>
  <c r="N74" i="2"/>
  <c r="O74" i="2" s="1"/>
  <c r="N72" i="2"/>
  <c r="O72" i="2" s="1"/>
  <c r="N77" i="2"/>
  <c r="O77" i="2" s="1"/>
  <c r="N75" i="2"/>
  <c r="O75" i="2" s="1"/>
  <c r="W66" i="2"/>
  <c r="X66" i="2" s="1"/>
  <c r="W64" i="2"/>
  <c r="X64" i="2" s="1"/>
  <c r="N66" i="2"/>
  <c r="O66" i="2" s="1"/>
  <c r="N62" i="2"/>
  <c r="O62" i="2" s="1"/>
  <c r="E63" i="2"/>
  <c r="F63" i="2" s="1"/>
  <c r="E66" i="2"/>
  <c r="F66" i="2" s="1"/>
  <c r="E64" i="2"/>
  <c r="F64" i="2" s="1"/>
  <c r="E62" i="2"/>
  <c r="F62" i="2" s="1"/>
  <c r="W54" i="2"/>
  <c r="X54" i="2" s="1"/>
  <c r="E53" i="2"/>
  <c r="F53" i="2" s="1"/>
  <c r="N41" i="2"/>
  <c r="O41" i="2" s="1"/>
  <c r="N44" i="2"/>
  <c r="O44" i="2" s="1"/>
  <c r="N42" i="2"/>
  <c r="O42" i="2" s="1"/>
  <c r="N40" i="2"/>
  <c r="O40" i="2" s="1"/>
  <c r="E39" i="2"/>
  <c r="F39" i="2" s="1"/>
  <c r="E42" i="2"/>
  <c r="F42" i="2" s="1"/>
  <c r="E43" i="2"/>
  <c r="F43" i="2" s="1"/>
  <c r="E41" i="2"/>
  <c r="F41" i="2" s="1"/>
  <c r="N28" i="2"/>
  <c r="O28" i="2" s="1"/>
  <c r="N33" i="2"/>
  <c r="O33" i="2" s="1"/>
  <c r="N29" i="2"/>
  <c r="O29" i="2" s="1"/>
  <c r="E29" i="2"/>
  <c r="F29" i="2" s="1"/>
  <c r="E33" i="2"/>
  <c r="F33" i="2" s="1"/>
  <c r="N17" i="2"/>
  <c r="N19" i="2"/>
  <c r="O19" i="2" s="1"/>
  <c r="N21" i="2"/>
  <c r="O21" i="2" s="1"/>
  <c r="N22" i="2"/>
  <c r="O22" i="2" s="1"/>
  <c r="N20" i="2"/>
  <c r="O20" i="2" s="1"/>
  <c r="E22" i="2"/>
  <c r="F22" i="2" s="1"/>
  <c r="E18" i="2"/>
  <c r="F18" i="2" s="1"/>
  <c r="W98" i="2"/>
  <c r="X98" i="2" s="1"/>
  <c r="X83" i="2"/>
  <c r="N106" i="2"/>
  <c r="O106" i="2" s="1"/>
  <c r="W62" i="2"/>
  <c r="X62" i="2" s="1"/>
  <c r="W85" i="2"/>
  <c r="X85" i="2" s="1"/>
  <c r="N105" i="2"/>
  <c r="O105" i="2" s="1"/>
  <c r="W22" i="2"/>
  <c r="X22" i="2" s="1"/>
  <c r="W39" i="2"/>
  <c r="X39" i="2" s="1"/>
  <c r="W99" i="2"/>
  <c r="X99" i="2" s="1"/>
  <c r="N107" i="2"/>
  <c r="O107" i="2" s="1"/>
  <c r="W18" i="2"/>
  <c r="X18" i="2" s="1"/>
  <c r="W41" i="2"/>
  <c r="X41" i="2" s="1"/>
  <c r="N109" i="2"/>
  <c r="O109" i="2" s="1"/>
  <c r="W43" i="2"/>
  <c r="X43" i="2" s="1"/>
  <c r="W110" i="2"/>
  <c r="X110" i="2" s="1"/>
  <c r="W55" i="2"/>
  <c r="X55" i="2" s="1"/>
  <c r="N9" i="2"/>
  <c r="O9" i="2" s="1"/>
  <c r="E19" i="2"/>
  <c r="F19" i="2" s="1"/>
  <c r="N64" i="2"/>
  <c r="O64" i="2" s="1"/>
  <c r="W20" i="2"/>
  <c r="X20" i="2" s="1"/>
  <c r="W87" i="2"/>
  <c r="X87" i="2" s="1"/>
  <c r="W108" i="2"/>
  <c r="X108" i="2" s="1"/>
  <c r="N61" i="2"/>
  <c r="O61" i="2" s="1"/>
  <c r="W17" i="2"/>
  <c r="W53" i="2"/>
  <c r="X53" i="2" s="1"/>
  <c r="W61" i="2"/>
  <c r="W97" i="2"/>
  <c r="X97" i="2" s="1"/>
  <c r="W105" i="2"/>
  <c r="W106" i="2"/>
  <c r="X106" i="2" s="1"/>
  <c r="N63" i="2"/>
  <c r="O63" i="2" s="1"/>
  <c r="W19" i="2"/>
  <c r="X19" i="2" s="1"/>
  <c r="W44" i="2"/>
  <c r="X44" i="2" s="1"/>
  <c r="W51" i="2"/>
  <c r="X51" i="2" s="1"/>
  <c r="W63" i="2"/>
  <c r="X63" i="2" s="1"/>
  <c r="W88" i="2"/>
  <c r="X88" i="2" s="1"/>
  <c r="W95" i="2"/>
  <c r="X95" i="2" s="1"/>
  <c r="W107" i="2"/>
  <c r="X107" i="2" s="1"/>
  <c r="E32" i="2"/>
  <c r="F32" i="2" s="1"/>
  <c r="W42" i="2"/>
  <c r="X42" i="2" s="1"/>
  <c r="W50" i="2"/>
  <c r="X50" i="2" s="1"/>
  <c r="W86" i="2"/>
  <c r="X86" i="2" s="1"/>
  <c r="W94" i="2"/>
  <c r="X94" i="2" s="1"/>
  <c r="O56" i="2"/>
  <c r="X105" i="2"/>
  <c r="X78" i="2"/>
  <c r="X72" i="2"/>
  <c r="W78" i="2"/>
  <c r="X34" i="2"/>
  <c r="W10" i="2"/>
  <c r="X10" i="2" s="1"/>
  <c r="X6" i="2"/>
  <c r="W11" i="2"/>
  <c r="X11" i="2" s="1"/>
  <c r="W9" i="2"/>
  <c r="X9" i="2" s="1"/>
  <c r="W7" i="2"/>
  <c r="X7" i="2" s="1"/>
  <c r="W8" i="2"/>
  <c r="X8" i="2" s="1"/>
  <c r="O100" i="2"/>
  <c r="O94" i="2"/>
  <c r="O50" i="2"/>
  <c r="N56" i="2"/>
  <c r="O39" i="2"/>
  <c r="O17" i="2"/>
  <c r="O6" i="2"/>
  <c r="E75" i="2"/>
  <c r="F75" i="2" s="1"/>
  <c r="E72" i="2"/>
  <c r="E31" i="2"/>
  <c r="F31" i="2" s="1"/>
  <c r="E30" i="2"/>
  <c r="F30" i="2" s="1"/>
  <c r="E8" i="2"/>
  <c r="F8" i="2" s="1"/>
  <c r="F61" i="2"/>
  <c r="F50" i="2"/>
  <c r="F56" i="2" s="1"/>
  <c r="F28" i="2"/>
  <c r="E20" i="2"/>
  <c r="F20" i="2" s="1"/>
  <c r="E17" i="2"/>
  <c r="F17" i="2" s="1"/>
  <c r="E6" i="2"/>
  <c r="F6" i="2" s="1"/>
  <c r="E9" i="2"/>
  <c r="F9" i="2" s="1"/>
  <c r="E10" i="2"/>
  <c r="F10" i="2" s="1"/>
  <c r="E7" i="2"/>
  <c r="F7" i="2" s="1"/>
  <c r="X100" i="2" l="1"/>
  <c r="W34" i="2"/>
  <c r="N89" i="2"/>
  <c r="O83" i="2"/>
  <c r="O78" i="2"/>
  <c r="N34" i="2"/>
  <c r="O23" i="2"/>
  <c r="F111" i="2"/>
  <c r="E78" i="2"/>
  <c r="F45" i="2"/>
  <c r="E45" i="2"/>
  <c r="F23" i="2"/>
  <c r="N12" i="2"/>
  <c r="O111" i="2"/>
  <c r="N111" i="2"/>
  <c r="E111" i="2"/>
  <c r="F100" i="2"/>
  <c r="E100" i="2"/>
  <c r="X89" i="2"/>
  <c r="O89" i="2"/>
  <c r="F89" i="2"/>
  <c r="E89" i="2"/>
  <c r="N78" i="2"/>
  <c r="X67" i="2"/>
  <c r="W67" i="2"/>
  <c r="X61" i="2"/>
  <c r="O67" i="2"/>
  <c r="F67" i="2"/>
  <c r="E67" i="2"/>
  <c r="E56" i="2"/>
  <c r="X45" i="2"/>
  <c r="O45" i="2"/>
  <c r="N45" i="2"/>
  <c r="O34" i="2"/>
  <c r="X23" i="2"/>
  <c r="W23" i="2"/>
  <c r="N23" i="2"/>
  <c r="X111" i="2"/>
  <c r="W100" i="2"/>
  <c r="F72" i="2"/>
  <c r="F78" i="2" s="1"/>
  <c r="W45" i="2"/>
  <c r="W89" i="2"/>
  <c r="X56" i="2"/>
  <c r="W111" i="2"/>
  <c r="W56" i="2"/>
  <c r="X17" i="2"/>
  <c r="F34" i="2"/>
  <c r="N67" i="2"/>
  <c r="F12" i="2"/>
  <c r="X12" i="2"/>
  <c r="W12" i="2"/>
  <c r="E34" i="2"/>
  <c r="E23" i="2"/>
  <c r="E12" i="2"/>
  <c r="C96" i="1" l="1"/>
  <c r="D119" i="1" l="1"/>
  <c r="E119" i="1"/>
  <c r="F119" i="1"/>
  <c r="G119" i="1"/>
  <c r="H119" i="1"/>
  <c r="I119" i="1"/>
  <c r="J119" i="1"/>
  <c r="K119" i="1"/>
  <c r="L119" i="1"/>
  <c r="C119" i="1"/>
  <c r="L114" i="1"/>
  <c r="K114" i="1"/>
  <c r="J114" i="1"/>
  <c r="I114" i="1"/>
  <c r="H114" i="1"/>
  <c r="G114" i="1"/>
  <c r="F114" i="1"/>
  <c r="E114" i="1"/>
  <c r="D114" i="1"/>
  <c r="C114" i="1"/>
  <c r="L108" i="1"/>
  <c r="K108" i="1"/>
  <c r="J108" i="1"/>
  <c r="I108" i="1"/>
  <c r="H108" i="1"/>
  <c r="G108" i="1"/>
  <c r="F108" i="1"/>
  <c r="E108" i="1"/>
  <c r="D108" i="1"/>
  <c r="C108" i="1"/>
  <c r="L102" i="1"/>
  <c r="K102" i="1"/>
  <c r="J102" i="1"/>
  <c r="I102" i="1"/>
  <c r="H102" i="1"/>
  <c r="G102" i="1"/>
  <c r="F102" i="1"/>
  <c r="E102" i="1"/>
  <c r="D102" i="1"/>
  <c r="C102" i="1"/>
  <c r="L96" i="1"/>
  <c r="K96" i="1"/>
  <c r="J96" i="1"/>
  <c r="I96" i="1"/>
  <c r="H96" i="1"/>
  <c r="G96" i="1"/>
  <c r="F96" i="1"/>
  <c r="E96" i="1"/>
  <c r="D96" i="1"/>
  <c r="L76" i="1"/>
  <c r="K76" i="1"/>
  <c r="J76" i="1"/>
  <c r="I76" i="1"/>
  <c r="H76" i="1"/>
  <c r="G76" i="1"/>
  <c r="F76" i="1"/>
  <c r="E76" i="1"/>
  <c r="D76" i="1"/>
  <c r="C76" i="1"/>
  <c r="L70" i="1"/>
  <c r="K70" i="1"/>
  <c r="J70" i="1"/>
  <c r="I70" i="1"/>
  <c r="H70" i="1"/>
  <c r="G70" i="1"/>
  <c r="F70" i="1"/>
  <c r="E70" i="1"/>
  <c r="D70" i="1"/>
  <c r="C70" i="1"/>
  <c r="L64" i="1"/>
  <c r="K64" i="1"/>
  <c r="J64" i="1"/>
  <c r="I64" i="1"/>
  <c r="H64" i="1"/>
  <c r="G64" i="1"/>
  <c r="F64" i="1"/>
  <c r="E64" i="1"/>
  <c r="D64" i="1"/>
  <c r="C64" i="1"/>
  <c r="L35" i="1"/>
  <c r="K35" i="1"/>
  <c r="J35" i="1"/>
  <c r="I35" i="1"/>
  <c r="H35" i="1"/>
  <c r="G35" i="1"/>
  <c r="F35" i="1"/>
  <c r="E35" i="1"/>
  <c r="D35" i="1"/>
  <c r="C35" i="1"/>
  <c r="L28" i="1"/>
  <c r="K28" i="1"/>
  <c r="J28" i="1"/>
  <c r="I28" i="1"/>
  <c r="H28" i="1"/>
  <c r="G28" i="1"/>
  <c r="F28" i="1"/>
  <c r="E28" i="1"/>
  <c r="D28" i="1"/>
  <c r="C28" i="1"/>
  <c r="L21" i="1"/>
  <c r="K21" i="1"/>
  <c r="J21" i="1"/>
  <c r="I21" i="1"/>
  <c r="H21" i="1"/>
  <c r="G21" i="1"/>
  <c r="F21" i="1"/>
  <c r="E21" i="1"/>
  <c r="D21" i="1"/>
  <c r="C21" i="1"/>
  <c r="C15" i="1"/>
  <c r="L15" i="1"/>
  <c r="K15" i="1"/>
  <c r="J15" i="1"/>
  <c r="I15" i="1"/>
  <c r="H15" i="1"/>
  <c r="G15" i="1"/>
  <c r="F15" i="1"/>
  <c r="E15" i="1"/>
  <c r="D15" i="1"/>
</calcChain>
</file>

<file path=xl/sharedStrings.xml><?xml version="1.0" encoding="utf-8"?>
<sst xmlns="http://schemas.openxmlformats.org/spreadsheetml/2006/main" count="327" uniqueCount="73">
  <si>
    <t>M</t>
  </si>
  <si>
    <t>NO</t>
  </si>
  <si>
    <t>Total :</t>
  </si>
  <si>
    <t>Maturity Level (M)</t>
  </si>
  <si>
    <t>Total Nilai Pemenuhan (A)</t>
  </si>
  <si>
    <t>Jumlah Pernyataan (B)</t>
  </si>
  <si>
    <t>Maturity Level Compliance Value (C = A/B)</t>
  </si>
  <si>
    <t>Normalized Maturity Level Compliance Value (D = C/Sum C)</t>
  </si>
  <si>
    <t>Kontribusi (K = M x D)</t>
  </si>
  <si>
    <t>Total</t>
  </si>
  <si>
    <t>Tabel 2.2.1 Data PO 2 pada responden 1</t>
  </si>
  <si>
    <t>Responden</t>
  </si>
  <si>
    <t>Rata Rata</t>
  </si>
  <si>
    <t>Tabel 1.1.1 Data MEA1 untuk Maturity level 0 dari 10 responden</t>
  </si>
  <si>
    <t>Tabel 1.1.2 Data MEA1 untuk Maturity level 1 dari 10 responden</t>
  </si>
  <si>
    <t>Tabel 1.1.3 Data MEA1 untuk Maturity level 2 dari 10 responden</t>
  </si>
  <si>
    <t>Tabel 1.1.4 Data MEA1 untuk Maturity level 3 dari 10 responden</t>
  </si>
  <si>
    <t>Tabel 1.1.5 Data MEA1 untuk Maturity level 4 dari 10 responden</t>
  </si>
  <si>
    <t>Tabel 1.1.6 Data MEA1 untuk Maturity level 5 dari 10 responden</t>
  </si>
  <si>
    <t>1.2 Data MEA2 Untuk Maturity Level 0 - 5</t>
  </si>
  <si>
    <t>Tabel 1.2.1 Data MEA2 untuk Maturity level 0 dari 10 responden</t>
  </si>
  <si>
    <t>Tabel 1.2.2 Data MEA2 untuk Maturity level 1 dari 10 responden</t>
  </si>
  <si>
    <t>Tabel 1.2.3 Data MEA2 untuk Maturity level 2 dari 10 responden</t>
  </si>
  <si>
    <t>Tabel 1.2.4 Data MEA2 untuk Maturity level 3 dari 10 responden</t>
  </si>
  <si>
    <t>Tabel 1.2.5 Data MEA2 untuk Maturity level 4 dari 10 responden</t>
  </si>
  <si>
    <t>Tabel 1.2.6 Data MEA2 untuk Maturity level 5 dari 10 responden</t>
  </si>
  <si>
    <t>1.3 Data MEA3 Untuk Maturity Level 0 - 5</t>
  </si>
  <si>
    <t>Tabel 1.3.1 Data MEA3 untuk Maturity level 0 dari 10 responden</t>
  </si>
  <si>
    <t>1.1 data MEA1 untuk Maturity level 0-5</t>
  </si>
  <si>
    <t>0.66</t>
  </si>
  <si>
    <t>0.33</t>
  </si>
  <si>
    <t>2.1 Perhitungan Untuk MEA 1</t>
  </si>
  <si>
    <t>Tabel 2.1.1 Data MEA 1 pada responden 1</t>
  </si>
  <si>
    <t>MEA</t>
  </si>
  <si>
    <t>TOTAL MATURITY LEVEL PERPUSTAKAAN ADALAH :</t>
  </si>
  <si>
    <t>MEA 1</t>
  </si>
  <si>
    <t>MEA 2</t>
  </si>
  <si>
    <t>MEA 3</t>
  </si>
  <si>
    <t>2.2 Perhitungan Untuk MEA 2</t>
  </si>
  <si>
    <t>2.3 Perhitungan Untuk MEA 3</t>
  </si>
  <si>
    <t>Tabel 2.3.1 Data MEA 3 pada responden 1</t>
  </si>
  <si>
    <t>Tabel 2.1.2 Data MEA 1 pada responden 2</t>
  </si>
  <si>
    <t>Tabel 2.2.2 Data MEA 2 pada responden 2</t>
  </si>
  <si>
    <t>Tabel 2.3.2 Data MEA 3 pada responden 2</t>
  </si>
  <si>
    <t>Tabel 2.1.3 Data MEA 1 pada responden 3</t>
  </si>
  <si>
    <t>Tabel 2.2.3 Data MEA 2 pada responden 3</t>
  </si>
  <si>
    <t>Tabel 2.3.3 Data MEA 3 pada responden 3</t>
  </si>
  <si>
    <t>Tabel 2.1.4 Data MEA 1 pada responden 4</t>
  </si>
  <si>
    <t>Tabel 2.2.4 Data MEA 2 pada responden 4</t>
  </si>
  <si>
    <t>Tabel 2.3.4 Data MEA 3 pada responden 4</t>
  </si>
  <si>
    <t>Tabel 2.1.5 Data MEA 1 pada responden 5</t>
  </si>
  <si>
    <t>Tabel 2.2.5 Data MEA 2 pada responden 5</t>
  </si>
  <si>
    <t>Tabel 2.3.5 Data MEA 3 pada responden 5</t>
  </si>
  <si>
    <t>Tabel 2.1.6 Data MEA 1 pada responden 6</t>
  </si>
  <si>
    <t>Tabel 2.2.6 Data MEA 2 pada responden 6</t>
  </si>
  <si>
    <t>Tabel 2.3.6 Data MEA 3 pada responden 6</t>
  </si>
  <si>
    <t>Tabel 2.1.7 Data MEA 1 pada responden 7</t>
  </si>
  <si>
    <t>Tabel 2.2.7 Data MEA 2 pada responden 7</t>
  </si>
  <si>
    <t>Tabel 2.3.7 Data MEA 3 pada responden 7</t>
  </si>
  <si>
    <t>Tabel 2.1.8 Data MEA 1 pada responden 8</t>
  </si>
  <si>
    <t>Tabel 2.2.8 Data MEA 2 pada responden 8</t>
  </si>
  <si>
    <t>Tabel 2.3.8 Data MEA 3 pada responden 8</t>
  </si>
  <si>
    <t>Tabel 2.1.9 Data MEA 1 pada responden 9</t>
  </si>
  <si>
    <t>Tabel 2.2.9 Data MEA 2 pada responden 9</t>
  </si>
  <si>
    <t>Tabel 2.3.9 Data MEA 3 pada responden 9</t>
  </si>
  <si>
    <t>Tabel 2.1.10 Data MEA 1 pada responden 10</t>
  </si>
  <si>
    <t>Tabel 2.2.10 Data MEA 2 pada responden 10</t>
  </si>
  <si>
    <t>Tabel 2.3.10 Data MEA 3 pada responden 10</t>
  </si>
  <si>
    <t>Tabel 1.3.2 Data MEA3 untuk Maturity level 1 dari 10 responden</t>
  </si>
  <si>
    <t>Tabel 1.3.3 Data MEA3 untuk Maturity level 2 dari 10 responden</t>
  </si>
  <si>
    <t>Tabel 1.3.4 Data MEA3 untuk Maturity level 3 dari 10 responden</t>
  </si>
  <si>
    <t>Tabel 1.3.5 Data MEA3 untuk Maturity level 4 dari 10 responden</t>
  </si>
  <si>
    <t>Tabel 1.3.6 Data MEA3 untuk Maturity level 5 dari 10 responden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</si>
</sst>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/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A557-CE30-4A37-BDFB-DED47CFDBE11}">
  <dimension ref="A1:L122"/>
  <sheetViews>
    <sheetView zoomScale="78" zoomScaleNormal="78" workbookViewId="0">
      <selection activeCell="C121" sqref="C121"/>
    </sheetView>
  </sheetViews>
  <sheetFormatPr defaultColWidth="9.1796875" defaultRowHeight="14" x14ac:dyDescent="0.3"/>
  <cols>
    <col min="1" max="1" width="9.1796875" style="4" customWidth="1"/>
    <col min="2" max="16384" width="9.1796875" style="4"/>
  </cols>
  <sheetData>
    <row r="1" spans="1:12" ht="15" x14ac:dyDescent="0.3">
      <c r="A1" s="3" t="s">
        <v>28</v>
      </c>
      <c r="B1" s="3"/>
      <c r="C1" s="3"/>
      <c r="D1" s="3"/>
    </row>
    <row r="3" spans="1:12" ht="15.5" x14ac:dyDescent="0.35">
      <c r="B3" s="5" t="s">
        <v>13</v>
      </c>
      <c r="C3" s="5"/>
      <c r="D3" s="5"/>
      <c r="E3" s="5"/>
      <c r="F3" s="5"/>
      <c r="G3" s="5"/>
      <c r="H3" s="5"/>
      <c r="I3" s="5"/>
      <c r="J3" s="5"/>
      <c r="K3" s="5"/>
    </row>
    <row r="5" spans="1:12" ht="15.5" x14ac:dyDescent="0.35">
      <c r="A5" s="6" t="s">
        <v>0</v>
      </c>
      <c r="B5" s="6" t="s">
        <v>1</v>
      </c>
      <c r="C5" s="6">
        <v>1</v>
      </c>
      <c r="D5" s="6">
        <v>2</v>
      </c>
      <c r="E5" s="6">
        <v>3</v>
      </c>
      <c r="F5" s="6">
        <v>4</v>
      </c>
      <c r="G5" s="6">
        <v>5</v>
      </c>
      <c r="H5" s="6">
        <v>6</v>
      </c>
      <c r="I5" s="6">
        <v>7</v>
      </c>
      <c r="J5" s="6">
        <v>8</v>
      </c>
      <c r="K5" s="6">
        <v>9</v>
      </c>
      <c r="L5" s="6">
        <v>10</v>
      </c>
    </row>
    <row r="6" spans="1:12" ht="15.5" x14ac:dyDescent="0.35">
      <c r="A6" s="7">
        <v>0</v>
      </c>
      <c r="B6" s="7">
        <v>1</v>
      </c>
      <c r="C6" s="7">
        <v>0.66</v>
      </c>
      <c r="D6" s="7">
        <v>0.33</v>
      </c>
      <c r="E6" s="7">
        <v>0.33</v>
      </c>
      <c r="F6" s="7">
        <v>0.66</v>
      </c>
      <c r="G6" s="7">
        <v>0.33</v>
      </c>
      <c r="H6" s="7">
        <v>0.33</v>
      </c>
      <c r="I6" s="7">
        <v>0.33</v>
      </c>
      <c r="J6" s="7">
        <v>0.66</v>
      </c>
      <c r="K6" s="7">
        <v>0.66</v>
      </c>
      <c r="L6" s="7">
        <v>0.33</v>
      </c>
    </row>
    <row r="7" spans="1:12" ht="15.5" x14ac:dyDescent="0.35">
      <c r="A7" s="7"/>
      <c r="B7" s="7">
        <v>2</v>
      </c>
      <c r="C7" s="7">
        <v>0.66</v>
      </c>
      <c r="D7" s="7">
        <v>0</v>
      </c>
      <c r="E7" s="7">
        <v>0.33</v>
      </c>
      <c r="F7" s="7">
        <v>0.66</v>
      </c>
      <c r="G7" s="7">
        <v>0.33</v>
      </c>
      <c r="H7" s="7">
        <v>0.33</v>
      </c>
      <c r="I7" s="7">
        <v>0.33</v>
      </c>
      <c r="J7" s="7">
        <v>0.66</v>
      </c>
      <c r="K7" s="7">
        <v>0.66</v>
      </c>
      <c r="L7" s="7">
        <v>0.33</v>
      </c>
    </row>
    <row r="8" spans="1:12" ht="15.5" x14ac:dyDescent="0.35">
      <c r="A8" s="26" t="s">
        <v>2</v>
      </c>
      <c r="B8" s="26"/>
      <c r="C8" s="7">
        <f>SUM(C6:C7)</f>
        <v>1.32</v>
      </c>
      <c r="D8" s="7">
        <f t="shared" ref="D8:L8" si="0">SUM(D6:D7)</f>
        <v>0.33</v>
      </c>
      <c r="E8" s="7">
        <f t="shared" si="0"/>
        <v>0.66</v>
      </c>
      <c r="F8" s="7">
        <f t="shared" si="0"/>
        <v>1.32</v>
      </c>
      <c r="G8" s="7">
        <f t="shared" si="0"/>
        <v>0.66</v>
      </c>
      <c r="H8" s="7">
        <f t="shared" si="0"/>
        <v>0.66</v>
      </c>
      <c r="I8" s="7">
        <f t="shared" si="0"/>
        <v>0.66</v>
      </c>
      <c r="J8" s="7">
        <f t="shared" si="0"/>
        <v>1.32</v>
      </c>
      <c r="K8" s="7">
        <f t="shared" si="0"/>
        <v>1.32</v>
      </c>
      <c r="L8" s="7">
        <f t="shared" si="0"/>
        <v>0.66</v>
      </c>
    </row>
    <row r="10" spans="1:12" ht="15.5" x14ac:dyDescent="0.35">
      <c r="B10" s="5" t="s">
        <v>14</v>
      </c>
      <c r="C10" s="5"/>
      <c r="D10" s="5"/>
      <c r="E10" s="5"/>
      <c r="F10" s="5"/>
      <c r="G10" s="5"/>
      <c r="H10" s="5"/>
      <c r="I10" s="5"/>
      <c r="J10" s="5"/>
      <c r="K10" s="5"/>
    </row>
    <row r="12" spans="1:12" ht="15.5" x14ac:dyDescent="0.35">
      <c r="A12" s="6" t="s">
        <v>0</v>
      </c>
      <c r="B12" s="6" t="s">
        <v>1</v>
      </c>
      <c r="C12" s="6">
        <v>1</v>
      </c>
      <c r="D12" s="6">
        <v>2</v>
      </c>
      <c r="E12" s="6">
        <v>3</v>
      </c>
      <c r="F12" s="6">
        <v>4</v>
      </c>
      <c r="G12" s="6">
        <v>5</v>
      </c>
      <c r="H12" s="6">
        <v>6</v>
      </c>
      <c r="I12" s="6">
        <v>7</v>
      </c>
      <c r="J12" s="6">
        <v>8</v>
      </c>
      <c r="K12" s="6">
        <v>9</v>
      </c>
      <c r="L12" s="6">
        <v>10</v>
      </c>
    </row>
    <row r="13" spans="1:12" ht="15.5" x14ac:dyDescent="0.35">
      <c r="A13" s="24">
        <v>1</v>
      </c>
      <c r="B13" s="7">
        <v>1</v>
      </c>
      <c r="C13" s="7">
        <v>0.66</v>
      </c>
      <c r="D13" s="7">
        <v>0.66</v>
      </c>
      <c r="E13" s="7">
        <v>0.66</v>
      </c>
      <c r="F13" s="7">
        <v>0.66</v>
      </c>
      <c r="G13" s="7">
        <v>0.66</v>
      </c>
      <c r="H13" s="7">
        <v>0.66</v>
      </c>
      <c r="I13" s="7">
        <v>0.66</v>
      </c>
      <c r="J13" s="7">
        <v>0.66</v>
      </c>
      <c r="K13" s="7">
        <v>0.66</v>
      </c>
      <c r="L13" s="7">
        <v>0.66</v>
      </c>
    </row>
    <row r="14" spans="1:12" ht="15.5" x14ac:dyDescent="0.35">
      <c r="A14" s="25"/>
      <c r="B14" s="7">
        <v>2</v>
      </c>
      <c r="C14" s="7">
        <v>0.33</v>
      </c>
      <c r="D14" s="7">
        <v>0.66</v>
      </c>
      <c r="E14" s="7">
        <v>0.66</v>
      </c>
      <c r="F14" s="7">
        <v>0.66</v>
      </c>
      <c r="G14" s="7">
        <v>0.33</v>
      </c>
      <c r="H14" s="7">
        <v>0.66</v>
      </c>
      <c r="I14" s="7">
        <v>0.66</v>
      </c>
      <c r="J14" s="7">
        <v>0</v>
      </c>
      <c r="K14" s="7">
        <v>0.66</v>
      </c>
      <c r="L14" s="7">
        <v>0.66</v>
      </c>
    </row>
    <row r="15" spans="1:12" ht="15.5" x14ac:dyDescent="0.35">
      <c r="A15" s="26" t="s">
        <v>2</v>
      </c>
      <c r="B15" s="26"/>
      <c r="C15" s="7">
        <f>SUM(C13:C14)</f>
        <v>0.99</v>
      </c>
      <c r="D15" s="7">
        <f t="shared" ref="D15:L15" si="1">SUM(D13:D14)</f>
        <v>1.32</v>
      </c>
      <c r="E15" s="7">
        <f t="shared" si="1"/>
        <v>1.32</v>
      </c>
      <c r="F15" s="7">
        <f t="shared" si="1"/>
        <v>1.32</v>
      </c>
      <c r="G15" s="7">
        <f t="shared" si="1"/>
        <v>0.99</v>
      </c>
      <c r="H15" s="7">
        <f t="shared" si="1"/>
        <v>1.32</v>
      </c>
      <c r="I15" s="7">
        <f t="shared" si="1"/>
        <v>1.32</v>
      </c>
      <c r="J15" s="7">
        <f t="shared" si="1"/>
        <v>0.66</v>
      </c>
      <c r="K15" s="7">
        <f t="shared" si="1"/>
        <v>1.32</v>
      </c>
      <c r="L15" s="7">
        <f t="shared" si="1"/>
        <v>1.32</v>
      </c>
    </row>
    <row r="17" spans="1:12" ht="15.5" x14ac:dyDescent="0.35">
      <c r="B17" s="5" t="s">
        <v>15</v>
      </c>
      <c r="C17" s="5"/>
      <c r="D17" s="5"/>
      <c r="E17" s="5"/>
      <c r="F17" s="5"/>
      <c r="G17" s="5"/>
      <c r="H17" s="5"/>
      <c r="I17" s="5"/>
      <c r="J17" s="5"/>
      <c r="K17" s="5"/>
    </row>
    <row r="18" spans="1:12" ht="15.5" x14ac:dyDescent="0.35">
      <c r="A18" s="6" t="s">
        <v>0</v>
      </c>
      <c r="B18" s="6" t="s">
        <v>1</v>
      </c>
      <c r="C18" s="6">
        <v>1</v>
      </c>
      <c r="D18" s="6">
        <v>2</v>
      </c>
      <c r="E18" s="6">
        <v>3</v>
      </c>
      <c r="F18" s="6">
        <v>4</v>
      </c>
      <c r="G18" s="6">
        <v>5</v>
      </c>
      <c r="H18" s="6">
        <v>6</v>
      </c>
      <c r="I18" s="6">
        <v>7</v>
      </c>
      <c r="J18" s="6">
        <v>8</v>
      </c>
      <c r="K18" s="6">
        <v>9</v>
      </c>
      <c r="L18" s="6">
        <v>10</v>
      </c>
    </row>
    <row r="19" spans="1:12" ht="15.5" x14ac:dyDescent="0.35">
      <c r="A19" s="24">
        <v>2</v>
      </c>
      <c r="B19" s="7">
        <v>1</v>
      </c>
      <c r="C19" s="7">
        <v>0.66</v>
      </c>
      <c r="D19" s="7">
        <v>0.66</v>
      </c>
      <c r="E19" s="7">
        <v>0.66</v>
      </c>
      <c r="F19" s="7">
        <v>0.66</v>
      </c>
      <c r="G19" s="7">
        <v>0.66</v>
      </c>
      <c r="H19" s="7">
        <v>0.66</v>
      </c>
      <c r="I19" s="7">
        <v>0.66</v>
      </c>
      <c r="J19" s="7">
        <v>0.66</v>
      </c>
      <c r="K19" s="7">
        <v>0.66</v>
      </c>
      <c r="L19" s="7">
        <v>1</v>
      </c>
    </row>
    <row r="20" spans="1:12" ht="15.5" x14ac:dyDescent="0.35">
      <c r="A20" s="25"/>
      <c r="B20" s="7">
        <v>2</v>
      </c>
      <c r="C20" s="7">
        <v>0.33</v>
      </c>
      <c r="D20" s="7">
        <v>0.66</v>
      </c>
      <c r="E20" s="7">
        <v>0.66</v>
      </c>
      <c r="F20" s="7">
        <v>0.66</v>
      </c>
      <c r="G20" s="7">
        <v>0.66</v>
      </c>
      <c r="H20" s="7">
        <v>0.66</v>
      </c>
      <c r="I20" s="7">
        <v>0.66</v>
      </c>
      <c r="J20" s="7">
        <v>0</v>
      </c>
      <c r="K20" s="7">
        <v>0.66</v>
      </c>
      <c r="L20" s="7">
        <v>0.66</v>
      </c>
    </row>
    <row r="21" spans="1:12" ht="15.5" x14ac:dyDescent="0.35">
      <c r="A21" s="26" t="s">
        <v>2</v>
      </c>
      <c r="B21" s="26"/>
      <c r="C21" s="7">
        <f>SUM(C19:C20)</f>
        <v>0.99</v>
      </c>
      <c r="D21" s="7">
        <f t="shared" ref="D21:L21" si="2">SUM(D19:D20)</f>
        <v>1.32</v>
      </c>
      <c r="E21" s="7">
        <f t="shared" si="2"/>
        <v>1.32</v>
      </c>
      <c r="F21" s="7">
        <f t="shared" si="2"/>
        <v>1.32</v>
      </c>
      <c r="G21" s="7">
        <f t="shared" si="2"/>
        <v>1.32</v>
      </c>
      <c r="H21" s="7">
        <f t="shared" si="2"/>
        <v>1.32</v>
      </c>
      <c r="I21" s="7">
        <f t="shared" si="2"/>
        <v>1.32</v>
      </c>
      <c r="J21" s="7">
        <f t="shared" si="2"/>
        <v>0.66</v>
      </c>
      <c r="K21" s="7">
        <f t="shared" si="2"/>
        <v>1.32</v>
      </c>
      <c r="L21" s="7">
        <f t="shared" si="2"/>
        <v>1.6600000000000001</v>
      </c>
    </row>
    <row r="24" spans="1:12" ht="15.5" x14ac:dyDescent="0.35">
      <c r="B24" s="5" t="s">
        <v>16</v>
      </c>
      <c r="C24" s="5"/>
      <c r="D24" s="5"/>
      <c r="E24" s="5"/>
      <c r="F24" s="5"/>
      <c r="G24" s="5"/>
      <c r="H24" s="5"/>
      <c r="I24" s="5"/>
      <c r="J24" s="5"/>
      <c r="K24" s="5"/>
    </row>
    <row r="25" spans="1:12" ht="15.5" x14ac:dyDescent="0.35">
      <c r="A25" s="6" t="s">
        <v>0</v>
      </c>
      <c r="B25" s="6" t="s">
        <v>1</v>
      </c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</row>
    <row r="26" spans="1:12" ht="15.5" x14ac:dyDescent="0.35">
      <c r="A26" s="24">
        <v>3</v>
      </c>
      <c r="B26" s="7">
        <v>1</v>
      </c>
      <c r="C26" s="7">
        <v>0.66</v>
      </c>
      <c r="D26" s="7">
        <v>0.66</v>
      </c>
      <c r="E26" s="7">
        <v>1</v>
      </c>
      <c r="F26" s="7">
        <v>0.66</v>
      </c>
      <c r="G26" s="7">
        <v>1</v>
      </c>
      <c r="H26" s="7">
        <v>0.66</v>
      </c>
      <c r="I26" s="7">
        <v>0.66</v>
      </c>
      <c r="J26" s="7">
        <v>0.66</v>
      </c>
      <c r="K26" s="7">
        <v>0.66</v>
      </c>
      <c r="L26" s="7">
        <v>0.66</v>
      </c>
    </row>
    <row r="27" spans="1:12" ht="15.5" x14ac:dyDescent="0.35">
      <c r="A27" s="25"/>
      <c r="B27" s="7">
        <v>2</v>
      </c>
      <c r="C27" s="7">
        <v>0.66</v>
      </c>
      <c r="D27" s="7">
        <v>0.66</v>
      </c>
      <c r="E27" s="7">
        <v>1</v>
      </c>
      <c r="F27" s="7">
        <v>0.66</v>
      </c>
      <c r="G27" s="7">
        <v>1</v>
      </c>
      <c r="H27" s="7">
        <v>0.66</v>
      </c>
      <c r="I27" s="7">
        <v>0.66</v>
      </c>
      <c r="J27" s="7">
        <v>0</v>
      </c>
      <c r="K27" s="7">
        <v>0.66</v>
      </c>
      <c r="L27" s="7">
        <v>0.66</v>
      </c>
    </row>
    <row r="28" spans="1:12" ht="15.5" x14ac:dyDescent="0.35">
      <c r="A28" s="26" t="s">
        <v>2</v>
      </c>
      <c r="B28" s="26"/>
      <c r="C28" s="7">
        <f>SUM(C26:C27)</f>
        <v>1.32</v>
      </c>
      <c r="D28" s="7">
        <f t="shared" ref="D28:L28" si="3">SUM(D26:D27)</f>
        <v>1.32</v>
      </c>
      <c r="E28" s="7">
        <f t="shared" si="3"/>
        <v>2</v>
      </c>
      <c r="F28" s="7">
        <f t="shared" si="3"/>
        <v>1.32</v>
      </c>
      <c r="G28" s="7">
        <f t="shared" si="3"/>
        <v>2</v>
      </c>
      <c r="H28" s="7">
        <f t="shared" si="3"/>
        <v>1.32</v>
      </c>
      <c r="I28" s="7">
        <f t="shared" si="3"/>
        <v>1.32</v>
      </c>
      <c r="J28" s="7">
        <f t="shared" si="3"/>
        <v>0.66</v>
      </c>
      <c r="K28" s="7">
        <f t="shared" si="3"/>
        <v>1.32</v>
      </c>
      <c r="L28" s="7">
        <f t="shared" si="3"/>
        <v>1.32</v>
      </c>
    </row>
    <row r="31" spans="1:12" ht="15.5" x14ac:dyDescent="0.35">
      <c r="B31" s="5" t="s">
        <v>17</v>
      </c>
      <c r="D31" s="5"/>
      <c r="E31" s="5"/>
      <c r="F31" s="5"/>
      <c r="G31" s="5"/>
      <c r="H31" s="5"/>
      <c r="I31" s="5"/>
      <c r="J31" s="5"/>
      <c r="K31" s="5"/>
    </row>
    <row r="32" spans="1:12" ht="15.5" x14ac:dyDescent="0.35">
      <c r="A32" s="6" t="s">
        <v>0</v>
      </c>
      <c r="B32" s="6" t="s">
        <v>1</v>
      </c>
      <c r="C32" s="6">
        <v>1</v>
      </c>
      <c r="D32" s="6">
        <v>2</v>
      </c>
      <c r="E32" s="6">
        <v>3</v>
      </c>
      <c r="F32" s="6">
        <v>4</v>
      </c>
      <c r="G32" s="6">
        <v>5</v>
      </c>
      <c r="H32" s="6">
        <v>6</v>
      </c>
      <c r="I32" s="6">
        <v>7</v>
      </c>
      <c r="J32" s="6">
        <v>8</v>
      </c>
      <c r="K32" s="6">
        <v>9</v>
      </c>
      <c r="L32" s="6">
        <v>10</v>
      </c>
    </row>
    <row r="33" spans="1:12" ht="15.5" x14ac:dyDescent="0.35">
      <c r="A33" s="24">
        <v>4</v>
      </c>
      <c r="B33" s="7">
        <v>1</v>
      </c>
      <c r="C33" s="7">
        <v>0.33</v>
      </c>
      <c r="D33" s="7">
        <v>1</v>
      </c>
      <c r="E33" s="7">
        <v>0.66</v>
      </c>
      <c r="F33" s="7">
        <v>0.66</v>
      </c>
      <c r="G33" s="7">
        <v>0.66</v>
      </c>
      <c r="H33" s="7">
        <v>0.66</v>
      </c>
      <c r="I33" s="7">
        <v>0.66</v>
      </c>
      <c r="J33" s="7">
        <v>0</v>
      </c>
      <c r="K33" s="7">
        <v>0.66</v>
      </c>
      <c r="L33" s="7">
        <v>0.66</v>
      </c>
    </row>
    <row r="34" spans="1:12" ht="15.5" x14ac:dyDescent="0.35">
      <c r="A34" s="25"/>
      <c r="B34" s="7">
        <v>2</v>
      </c>
      <c r="C34" s="7">
        <v>0.66</v>
      </c>
      <c r="D34" s="7">
        <v>0.66</v>
      </c>
      <c r="E34" s="7">
        <v>0.66</v>
      </c>
      <c r="F34" s="7">
        <v>0.66</v>
      </c>
      <c r="G34" s="7">
        <v>0.66</v>
      </c>
      <c r="H34" s="7">
        <v>0.66</v>
      </c>
      <c r="I34" s="7">
        <v>0.66</v>
      </c>
      <c r="J34" s="7">
        <v>0.66</v>
      </c>
      <c r="K34" s="7">
        <v>0.66</v>
      </c>
      <c r="L34" s="7">
        <v>1</v>
      </c>
    </row>
    <row r="35" spans="1:12" ht="15.5" x14ac:dyDescent="0.35">
      <c r="A35" s="26" t="s">
        <v>2</v>
      </c>
      <c r="B35" s="26"/>
      <c r="C35" s="7">
        <f>SUM(C33:C34)</f>
        <v>0.99</v>
      </c>
      <c r="D35" s="7">
        <f t="shared" ref="D35:L35" si="4">SUM(D33:D34)</f>
        <v>1.6600000000000001</v>
      </c>
      <c r="E35" s="7">
        <f t="shared" si="4"/>
        <v>1.32</v>
      </c>
      <c r="F35" s="7">
        <f t="shared" si="4"/>
        <v>1.32</v>
      </c>
      <c r="G35" s="7">
        <f t="shared" si="4"/>
        <v>1.32</v>
      </c>
      <c r="H35" s="7">
        <f t="shared" si="4"/>
        <v>1.32</v>
      </c>
      <c r="I35" s="7">
        <f t="shared" si="4"/>
        <v>1.32</v>
      </c>
      <c r="J35" s="7">
        <f t="shared" si="4"/>
        <v>0.66</v>
      </c>
      <c r="K35" s="7">
        <f t="shared" si="4"/>
        <v>1.32</v>
      </c>
      <c r="L35" s="7">
        <f t="shared" si="4"/>
        <v>1.6600000000000001</v>
      </c>
    </row>
    <row r="38" spans="1:12" ht="15.5" x14ac:dyDescent="0.35">
      <c r="B38" s="5" t="s">
        <v>18</v>
      </c>
      <c r="D38" s="5"/>
      <c r="E38" s="5"/>
      <c r="F38" s="5"/>
      <c r="G38" s="5"/>
      <c r="H38" s="5"/>
      <c r="I38" s="5"/>
      <c r="J38" s="5"/>
      <c r="K38" s="5"/>
    </row>
    <row r="39" spans="1:12" ht="15.5" x14ac:dyDescent="0.35">
      <c r="A39" s="6" t="s">
        <v>0</v>
      </c>
      <c r="B39" s="6" t="s">
        <v>1</v>
      </c>
      <c r="C39" s="6">
        <v>1</v>
      </c>
      <c r="D39" s="6">
        <v>2</v>
      </c>
      <c r="E39" s="6">
        <v>3</v>
      </c>
      <c r="F39" s="6">
        <v>4</v>
      </c>
      <c r="G39" s="6">
        <v>5</v>
      </c>
      <c r="H39" s="6">
        <v>6</v>
      </c>
      <c r="I39" s="6">
        <v>7</v>
      </c>
      <c r="J39" s="6">
        <v>8</v>
      </c>
      <c r="K39" s="6">
        <v>9</v>
      </c>
      <c r="L39" s="6">
        <v>10</v>
      </c>
    </row>
    <row r="40" spans="1:12" ht="15.5" x14ac:dyDescent="0.35">
      <c r="A40" s="7">
        <v>5</v>
      </c>
      <c r="B40" s="7">
        <v>1</v>
      </c>
      <c r="C40" s="7">
        <v>1</v>
      </c>
      <c r="D40" s="7">
        <v>0.66</v>
      </c>
      <c r="E40" s="7">
        <v>0.66</v>
      </c>
      <c r="F40" s="7">
        <v>0.66</v>
      </c>
      <c r="G40" s="7">
        <v>0.66</v>
      </c>
      <c r="H40" s="7">
        <v>0.66</v>
      </c>
      <c r="I40" s="7">
        <v>0.66</v>
      </c>
      <c r="J40" s="7">
        <v>0.66</v>
      </c>
      <c r="K40" s="7">
        <v>0.66</v>
      </c>
      <c r="L40" s="7">
        <v>1</v>
      </c>
    </row>
    <row r="41" spans="1:12" ht="15.5" x14ac:dyDescent="0.35">
      <c r="A41" s="7"/>
      <c r="B41" s="7">
        <v>2</v>
      </c>
      <c r="C41" s="7">
        <v>1</v>
      </c>
      <c r="D41" s="7">
        <v>0.66</v>
      </c>
      <c r="E41" s="7">
        <v>0.66</v>
      </c>
      <c r="F41" s="7">
        <v>0.66</v>
      </c>
      <c r="G41" s="7">
        <v>0.66</v>
      </c>
      <c r="H41" s="7">
        <v>0.66</v>
      </c>
      <c r="I41" s="7">
        <v>0.66</v>
      </c>
      <c r="J41" s="7">
        <v>0.66</v>
      </c>
      <c r="K41" s="7">
        <v>0.66</v>
      </c>
      <c r="L41" s="7">
        <v>0.66</v>
      </c>
    </row>
    <row r="42" spans="1:12" ht="15.5" x14ac:dyDescent="0.35">
      <c r="A42" s="26" t="s">
        <v>2</v>
      </c>
      <c r="B42" s="26"/>
      <c r="C42" s="7">
        <f>SUM(C40,C41)</f>
        <v>2</v>
      </c>
      <c r="D42" s="7">
        <f t="shared" ref="D42:L42" si="5">SUM(D40,D41)</f>
        <v>1.32</v>
      </c>
      <c r="E42" s="7">
        <f t="shared" si="5"/>
        <v>1.32</v>
      </c>
      <c r="F42" s="7">
        <f t="shared" si="5"/>
        <v>1.32</v>
      </c>
      <c r="G42" s="7">
        <f t="shared" si="5"/>
        <v>1.32</v>
      </c>
      <c r="H42" s="7">
        <f t="shared" si="5"/>
        <v>1.32</v>
      </c>
      <c r="I42" s="7">
        <f t="shared" si="5"/>
        <v>1.32</v>
      </c>
      <c r="J42" s="7">
        <f t="shared" si="5"/>
        <v>1.32</v>
      </c>
      <c r="K42" s="7">
        <f t="shared" si="5"/>
        <v>1.32</v>
      </c>
      <c r="L42" s="7">
        <f t="shared" si="5"/>
        <v>1.6600000000000001</v>
      </c>
    </row>
    <row r="45" spans="1:12" ht="15.5" x14ac:dyDescent="0.35">
      <c r="A45" s="2" t="s">
        <v>19</v>
      </c>
      <c r="B45" s="1"/>
      <c r="C45" s="1"/>
      <c r="D45" s="1"/>
      <c r="E45" s="1"/>
      <c r="F45" s="1"/>
      <c r="G45" s="1"/>
    </row>
    <row r="47" spans="1:12" ht="15.5" x14ac:dyDescent="0.35">
      <c r="B47" s="5" t="s">
        <v>20</v>
      </c>
      <c r="C47" s="5"/>
      <c r="D47" s="5"/>
      <c r="E47" s="5"/>
      <c r="F47" s="5"/>
      <c r="G47" s="5"/>
      <c r="H47" s="5"/>
    </row>
    <row r="48" spans="1:12" ht="15.5" x14ac:dyDescent="0.35">
      <c r="A48" s="6" t="s">
        <v>0</v>
      </c>
      <c r="B48" s="6" t="s">
        <v>1</v>
      </c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</row>
    <row r="49" spans="1:12" ht="15.5" x14ac:dyDescent="0.35">
      <c r="A49" s="7">
        <v>0</v>
      </c>
      <c r="B49" s="7">
        <v>1</v>
      </c>
      <c r="C49" s="7">
        <v>0.66</v>
      </c>
      <c r="D49" s="7">
        <v>0.66</v>
      </c>
      <c r="E49" s="7">
        <v>0.66</v>
      </c>
      <c r="F49" s="7">
        <v>0.66</v>
      </c>
      <c r="G49" s="7">
        <v>0.66</v>
      </c>
      <c r="H49" s="7">
        <v>0.66</v>
      </c>
      <c r="I49" s="7">
        <v>0.66</v>
      </c>
      <c r="J49" s="7">
        <v>0.66</v>
      </c>
      <c r="K49" s="7">
        <v>0.66</v>
      </c>
      <c r="L49" s="7">
        <v>0.66</v>
      </c>
    </row>
    <row r="50" spans="1:12" ht="15.5" x14ac:dyDescent="0.35">
      <c r="A50" s="7"/>
      <c r="B50" s="7">
        <v>2</v>
      </c>
      <c r="C50" s="7" t="s">
        <v>29</v>
      </c>
      <c r="D50" s="7" t="s">
        <v>30</v>
      </c>
      <c r="E50" s="7">
        <v>0.66</v>
      </c>
      <c r="F50" s="7">
        <v>0.66</v>
      </c>
      <c r="G50" s="7">
        <v>0.66</v>
      </c>
      <c r="H50" s="7">
        <v>0.66</v>
      </c>
      <c r="I50" s="7">
        <v>0.66</v>
      </c>
      <c r="J50" s="7">
        <v>0.33</v>
      </c>
      <c r="K50" s="7">
        <v>0.66</v>
      </c>
      <c r="L50" s="7">
        <v>0.66</v>
      </c>
    </row>
    <row r="51" spans="1:12" ht="15.5" x14ac:dyDescent="0.35">
      <c r="A51" s="26" t="s">
        <v>2</v>
      </c>
      <c r="B51" s="26"/>
      <c r="C51" s="7">
        <f>SUM(C49:C50)</f>
        <v>0.66</v>
      </c>
      <c r="D51" s="7">
        <f t="shared" ref="D51:L51" si="6">SUM(D49:D50)</f>
        <v>0.66</v>
      </c>
      <c r="E51" s="7">
        <f t="shared" si="6"/>
        <v>1.32</v>
      </c>
      <c r="F51" s="7">
        <f t="shared" si="6"/>
        <v>1.32</v>
      </c>
      <c r="G51" s="7">
        <f t="shared" si="6"/>
        <v>1.32</v>
      </c>
      <c r="H51" s="7">
        <f t="shared" si="6"/>
        <v>1.32</v>
      </c>
      <c r="I51" s="7">
        <f t="shared" si="6"/>
        <v>1.32</v>
      </c>
      <c r="J51" s="7">
        <f t="shared" si="6"/>
        <v>0.99</v>
      </c>
      <c r="K51" s="7">
        <f t="shared" si="6"/>
        <v>1.32</v>
      </c>
      <c r="L51" s="7">
        <f t="shared" si="6"/>
        <v>1.32</v>
      </c>
    </row>
    <row r="53" spans="1:12" ht="15.5" x14ac:dyDescent="0.35">
      <c r="B53" s="5" t="s">
        <v>21</v>
      </c>
      <c r="C53" s="5"/>
      <c r="D53" s="5"/>
      <c r="E53" s="5"/>
      <c r="F53" s="5"/>
      <c r="G53" s="5"/>
      <c r="H53" s="5"/>
    </row>
    <row r="54" spans="1:12" ht="15.5" x14ac:dyDescent="0.35">
      <c r="A54" s="6" t="s">
        <v>0</v>
      </c>
      <c r="B54" s="6" t="s">
        <v>1</v>
      </c>
      <c r="C54" s="6">
        <v>1</v>
      </c>
      <c r="D54" s="6">
        <v>2</v>
      </c>
      <c r="E54" s="6">
        <v>3</v>
      </c>
      <c r="F54" s="6">
        <v>4</v>
      </c>
      <c r="G54" s="6">
        <v>5</v>
      </c>
      <c r="H54" s="6">
        <v>6</v>
      </c>
      <c r="I54" s="6">
        <v>7</v>
      </c>
      <c r="J54" s="6">
        <v>8</v>
      </c>
      <c r="K54" s="6">
        <v>9</v>
      </c>
      <c r="L54" s="6">
        <v>10</v>
      </c>
    </row>
    <row r="55" spans="1:12" ht="15.5" x14ac:dyDescent="0.35">
      <c r="A55" s="24">
        <v>1</v>
      </c>
      <c r="B55" s="7">
        <v>1</v>
      </c>
      <c r="C55" s="7">
        <v>0.66</v>
      </c>
      <c r="D55" s="7">
        <v>0.33</v>
      </c>
      <c r="E55" s="7">
        <v>0.33</v>
      </c>
      <c r="F55" s="7">
        <v>0.66</v>
      </c>
      <c r="G55" s="7">
        <v>0</v>
      </c>
      <c r="H55" s="7">
        <v>0.33</v>
      </c>
      <c r="I55" s="7">
        <v>0.33</v>
      </c>
      <c r="J55" s="7">
        <v>0.66</v>
      </c>
      <c r="K55" s="7">
        <v>0.66</v>
      </c>
      <c r="L55" s="7">
        <v>0.33</v>
      </c>
    </row>
    <row r="56" spans="1:12" ht="15.5" x14ac:dyDescent="0.35">
      <c r="A56" s="25"/>
      <c r="B56" s="7">
        <v>2</v>
      </c>
      <c r="C56" s="7">
        <v>0.33</v>
      </c>
      <c r="D56" s="7">
        <v>0.66</v>
      </c>
      <c r="E56" s="7">
        <v>0.66</v>
      </c>
      <c r="F56" s="7">
        <v>0.66</v>
      </c>
      <c r="G56" s="7">
        <v>1</v>
      </c>
      <c r="H56" s="7">
        <v>0.66</v>
      </c>
      <c r="I56" s="7">
        <v>0.66</v>
      </c>
      <c r="J56" s="7">
        <v>0.66</v>
      </c>
      <c r="K56" s="7">
        <v>0.66</v>
      </c>
      <c r="L56" s="7">
        <v>0.66</v>
      </c>
    </row>
    <row r="57" spans="1:12" ht="15.5" x14ac:dyDescent="0.35">
      <c r="A57" s="15"/>
      <c r="B57" s="7">
        <v>3</v>
      </c>
      <c r="C57" s="7">
        <v>0.33</v>
      </c>
      <c r="D57" s="7">
        <v>0.66</v>
      </c>
      <c r="E57" s="7">
        <v>0.66</v>
      </c>
      <c r="F57" s="7">
        <v>0.66</v>
      </c>
      <c r="G57" s="7">
        <v>1</v>
      </c>
      <c r="H57" s="7">
        <v>0.66</v>
      </c>
      <c r="I57" s="7">
        <v>0.66</v>
      </c>
      <c r="J57" s="7">
        <v>0.66</v>
      </c>
      <c r="K57" s="7">
        <v>0.66</v>
      </c>
      <c r="L57" s="7">
        <v>1</v>
      </c>
    </row>
    <row r="58" spans="1:12" ht="15.5" x14ac:dyDescent="0.35">
      <c r="A58" s="26" t="s">
        <v>2</v>
      </c>
      <c r="B58" s="26"/>
      <c r="C58" s="7">
        <f>SUM(C55:C57)</f>
        <v>1.32</v>
      </c>
      <c r="D58" s="7">
        <f t="shared" ref="D58:L58" si="7">SUM(D55:D57)</f>
        <v>1.65</v>
      </c>
      <c r="E58" s="7">
        <f t="shared" si="7"/>
        <v>1.65</v>
      </c>
      <c r="F58" s="7">
        <f t="shared" si="7"/>
        <v>1.98</v>
      </c>
      <c r="G58" s="7">
        <f t="shared" si="7"/>
        <v>2</v>
      </c>
      <c r="H58" s="7">
        <f t="shared" si="7"/>
        <v>1.65</v>
      </c>
      <c r="I58" s="7">
        <f t="shared" si="7"/>
        <v>1.65</v>
      </c>
      <c r="J58" s="7">
        <f t="shared" si="7"/>
        <v>1.98</v>
      </c>
      <c r="K58" s="7">
        <f t="shared" si="7"/>
        <v>1.98</v>
      </c>
      <c r="L58" s="7">
        <f t="shared" si="7"/>
        <v>1.99</v>
      </c>
    </row>
    <row r="60" spans="1:12" ht="15.5" x14ac:dyDescent="0.35">
      <c r="B60" s="5" t="s">
        <v>22</v>
      </c>
      <c r="C60" s="5"/>
      <c r="D60" s="5"/>
      <c r="E60" s="5"/>
      <c r="F60" s="5"/>
      <c r="G60" s="5"/>
      <c r="H60" s="5"/>
    </row>
    <row r="61" spans="1:12" ht="15.5" x14ac:dyDescent="0.35">
      <c r="A61" s="6" t="s">
        <v>0</v>
      </c>
      <c r="B61" s="6" t="s">
        <v>1</v>
      </c>
      <c r="C61" s="6">
        <v>1</v>
      </c>
      <c r="D61" s="6">
        <v>2</v>
      </c>
      <c r="E61" s="6">
        <v>3</v>
      </c>
      <c r="F61" s="6">
        <v>4</v>
      </c>
      <c r="G61" s="6">
        <v>5</v>
      </c>
      <c r="H61" s="6">
        <v>6</v>
      </c>
      <c r="I61" s="6">
        <v>7</v>
      </c>
      <c r="J61" s="6">
        <v>8</v>
      </c>
      <c r="K61" s="6">
        <v>9</v>
      </c>
      <c r="L61" s="6">
        <v>10</v>
      </c>
    </row>
    <row r="62" spans="1:12" ht="15.5" x14ac:dyDescent="0.35">
      <c r="A62" s="24">
        <v>2</v>
      </c>
      <c r="B62" s="7">
        <v>1</v>
      </c>
      <c r="C62" s="7">
        <v>0.66</v>
      </c>
      <c r="D62" s="7">
        <v>0.66</v>
      </c>
      <c r="E62" s="7">
        <v>0.66</v>
      </c>
      <c r="F62" s="7">
        <v>0.66</v>
      </c>
      <c r="G62" s="7">
        <v>1</v>
      </c>
      <c r="H62" s="7">
        <v>0.66</v>
      </c>
      <c r="I62" s="7">
        <v>0.66</v>
      </c>
      <c r="J62" s="7">
        <v>1</v>
      </c>
      <c r="K62" s="7">
        <v>0.66</v>
      </c>
      <c r="L62" s="7">
        <v>0.66</v>
      </c>
    </row>
    <row r="63" spans="1:12" ht="15.5" x14ac:dyDescent="0.35">
      <c r="A63" s="25"/>
      <c r="B63" s="7">
        <v>2</v>
      </c>
      <c r="C63" s="7">
        <v>0.33</v>
      </c>
      <c r="D63" s="7">
        <v>0.66</v>
      </c>
      <c r="E63" s="7">
        <v>0.66</v>
      </c>
      <c r="F63" s="7">
        <v>0.66</v>
      </c>
      <c r="G63" s="7">
        <v>0.66</v>
      </c>
      <c r="H63" s="7">
        <v>0.66</v>
      </c>
      <c r="I63" s="7">
        <v>0.66</v>
      </c>
      <c r="J63" s="7">
        <v>1</v>
      </c>
      <c r="K63" s="7">
        <v>0.66</v>
      </c>
      <c r="L63" s="7">
        <v>0.66</v>
      </c>
    </row>
    <row r="64" spans="1:12" ht="15.5" x14ac:dyDescent="0.35">
      <c r="A64" s="26" t="s">
        <v>2</v>
      </c>
      <c r="B64" s="26"/>
      <c r="C64" s="7">
        <f>SUM(C62:C63)</f>
        <v>0.99</v>
      </c>
      <c r="D64" s="7">
        <f t="shared" ref="D64:L64" si="8">SUM(D62:D63)</f>
        <v>1.32</v>
      </c>
      <c r="E64" s="7">
        <f t="shared" si="8"/>
        <v>1.32</v>
      </c>
      <c r="F64" s="7">
        <f t="shared" si="8"/>
        <v>1.32</v>
      </c>
      <c r="G64" s="7">
        <f t="shared" si="8"/>
        <v>1.6600000000000001</v>
      </c>
      <c r="H64" s="7">
        <f t="shared" si="8"/>
        <v>1.32</v>
      </c>
      <c r="I64" s="7">
        <f t="shared" si="8"/>
        <v>1.32</v>
      </c>
      <c r="J64" s="7">
        <f t="shared" si="8"/>
        <v>2</v>
      </c>
      <c r="K64" s="7">
        <f t="shared" si="8"/>
        <v>1.32</v>
      </c>
      <c r="L64" s="7">
        <f t="shared" si="8"/>
        <v>1.32</v>
      </c>
    </row>
    <row r="66" spans="1:12" ht="15.5" x14ac:dyDescent="0.35">
      <c r="B66" s="5" t="s">
        <v>23</v>
      </c>
      <c r="C66" s="5"/>
      <c r="D66" s="5"/>
      <c r="E66" s="5"/>
      <c r="F66" s="5"/>
      <c r="G66" s="5"/>
      <c r="H66" s="5"/>
    </row>
    <row r="67" spans="1:12" ht="15.5" x14ac:dyDescent="0.35">
      <c r="A67" s="6" t="s">
        <v>0</v>
      </c>
      <c r="B67" s="6" t="s">
        <v>1</v>
      </c>
      <c r="C67" s="6">
        <v>1</v>
      </c>
      <c r="D67" s="6">
        <v>2</v>
      </c>
      <c r="E67" s="6">
        <v>3</v>
      </c>
      <c r="F67" s="6">
        <v>4</v>
      </c>
      <c r="G67" s="6">
        <v>5</v>
      </c>
      <c r="H67" s="6">
        <v>6</v>
      </c>
      <c r="I67" s="6">
        <v>7</v>
      </c>
      <c r="J67" s="6">
        <v>8</v>
      </c>
      <c r="K67" s="6">
        <v>9</v>
      </c>
      <c r="L67" s="6">
        <v>10</v>
      </c>
    </row>
    <row r="68" spans="1:12" ht="15.5" x14ac:dyDescent="0.35">
      <c r="A68" s="24">
        <v>3</v>
      </c>
      <c r="B68" s="7">
        <v>1</v>
      </c>
      <c r="C68" s="7">
        <v>0.33</v>
      </c>
      <c r="D68" s="7">
        <v>0.66</v>
      </c>
      <c r="E68" s="7">
        <v>0.66</v>
      </c>
      <c r="F68" s="7">
        <v>0.33</v>
      </c>
      <c r="G68" s="7">
        <v>0.66</v>
      </c>
      <c r="H68" s="7">
        <v>0.66</v>
      </c>
      <c r="I68" s="7">
        <v>0.66</v>
      </c>
      <c r="J68" s="7">
        <v>0.66</v>
      </c>
      <c r="K68" s="7">
        <v>0.66</v>
      </c>
      <c r="L68" s="7">
        <v>1</v>
      </c>
    </row>
    <row r="69" spans="1:12" ht="15.5" x14ac:dyDescent="0.35">
      <c r="A69" s="25"/>
      <c r="B69" s="7">
        <v>2</v>
      </c>
      <c r="C69" s="7">
        <v>0.66</v>
      </c>
      <c r="D69" s="7">
        <v>0.66</v>
      </c>
      <c r="E69" s="7">
        <v>0.66</v>
      </c>
      <c r="F69" s="7">
        <v>0.33</v>
      </c>
      <c r="G69" s="7">
        <v>0.66</v>
      </c>
      <c r="H69" s="7">
        <v>0.66</v>
      </c>
      <c r="I69" s="7">
        <v>0.66</v>
      </c>
      <c r="J69" s="7">
        <v>1</v>
      </c>
      <c r="K69" s="7">
        <v>0.66</v>
      </c>
      <c r="L69" s="7">
        <v>0.66</v>
      </c>
    </row>
    <row r="70" spans="1:12" ht="15.5" x14ac:dyDescent="0.35">
      <c r="A70" s="26" t="s">
        <v>2</v>
      </c>
      <c r="B70" s="26"/>
      <c r="C70" s="7">
        <f>SUM(C68:C69)</f>
        <v>0.99</v>
      </c>
      <c r="D70" s="7">
        <f t="shared" ref="D70:L70" si="9">SUM(D68:D69)</f>
        <v>1.32</v>
      </c>
      <c r="E70" s="7">
        <f t="shared" si="9"/>
        <v>1.32</v>
      </c>
      <c r="F70" s="7">
        <f t="shared" si="9"/>
        <v>0.66</v>
      </c>
      <c r="G70" s="7">
        <f t="shared" si="9"/>
        <v>1.32</v>
      </c>
      <c r="H70" s="7">
        <f t="shared" si="9"/>
        <v>1.32</v>
      </c>
      <c r="I70" s="7">
        <f t="shared" si="9"/>
        <v>1.32</v>
      </c>
      <c r="J70" s="7">
        <f t="shared" si="9"/>
        <v>1.6600000000000001</v>
      </c>
      <c r="K70" s="7">
        <f t="shared" si="9"/>
        <v>1.32</v>
      </c>
      <c r="L70" s="7">
        <f t="shared" si="9"/>
        <v>1.6600000000000001</v>
      </c>
    </row>
    <row r="72" spans="1:12" ht="15.5" x14ac:dyDescent="0.35">
      <c r="B72" s="5" t="s">
        <v>24</v>
      </c>
      <c r="D72" s="5"/>
      <c r="E72" s="5"/>
      <c r="F72" s="5"/>
      <c r="G72" s="5"/>
      <c r="H72" s="5"/>
    </row>
    <row r="73" spans="1:12" ht="15.5" x14ac:dyDescent="0.35">
      <c r="A73" s="6" t="s">
        <v>0</v>
      </c>
      <c r="B73" s="6" t="s">
        <v>1</v>
      </c>
      <c r="C73" s="6">
        <v>1</v>
      </c>
      <c r="D73" s="6">
        <v>2</v>
      </c>
      <c r="E73" s="6">
        <v>3</v>
      </c>
      <c r="F73" s="6">
        <v>4</v>
      </c>
      <c r="G73" s="6">
        <v>5</v>
      </c>
      <c r="H73" s="6">
        <v>6</v>
      </c>
      <c r="I73" s="6">
        <v>7</v>
      </c>
      <c r="J73" s="6">
        <v>8</v>
      </c>
      <c r="K73" s="6">
        <v>9</v>
      </c>
      <c r="L73" s="6">
        <v>10</v>
      </c>
    </row>
    <row r="74" spans="1:12" ht="15.5" x14ac:dyDescent="0.35">
      <c r="A74" s="24">
        <v>4</v>
      </c>
      <c r="B74" s="7">
        <v>1</v>
      </c>
      <c r="C74" s="7">
        <v>1</v>
      </c>
      <c r="D74" s="7">
        <v>0.66</v>
      </c>
      <c r="E74" s="7">
        <v>0.66</v>
      </c>
      <c r="F74" s="7">
        <v>0.66</v>
      </c>
      <c r="G74" s="7">
        <v>0.66</v>
      </c>
      <c r="H74" s="7">
        <v>0.66</v>
      </c>
      <c r="I74" s="7">
        <v>0.66</v>
      </c>
      <c r="J74" s="7">
        <v>0.66</v>
      </c>
      <c r="K74" s="7">
        <v>0.66</v>
      </c>
      <c r="L74" s="7">
        <v>0.66</v>
      </c>
    </row>
    <row r="75" spans="1:12" ht="15.5" x14ac:dyDescent="0.35">
      <c r="A75" s="25"/>
      <c r="B75" s="7">
        <v>2</v>
      </c>
      <c r="C75" s="7">
        <v>1</v>
      </c>
      <c r="D75" s="7">
        <v>0.66</v>
      </c>
      <c r="E75" s="7">
        <v>0.66</v>
      </c>
      <c r="F75" s="7">
        <v>0.66</v>
      </c>
      <c r="G75" s="7">
        <v>0.66</v>
      </c>
      <c r="H75" s="7">
        <v>0.66</v>
      </c>
      <c r="I75" s="7">
        <v>0.66</v>
      </c>
      <c r="J75" s="7">
        <v>0.66</v>
      </c>
      <c r="K75" s="7">
        <v>0.66</v>
      </c>
      <c r="L75" s="7">
        <v>0.66</v>
      </c>
    </row>
    <row r="76" spans="1:12" ht="15.5" x14ac:dyDescent="0.35">
      <c r="A76" s="26" t="s">
        <v>2</v>
      </c>
      <c r="B76" s="26"/>
      <c r="C76" s="7">
        <f>SUM(C74:C75)</f>
        <v>2</v>
      </c>
      <c r="D76" s="7">
        <f t="shared" ref="D76:L76" si="10">SUM(D74:D75)</f>
        <v>1.32</v>
      </c>
      <c r="E76" s="7">
        <f t="shared" si="10"/>
        <v>1.32</v>
      </c>
      <c r="F76" s="7">
        <f t="shared" si="10"/>
        <v>1.32</v>
      </c>
      <c r="G76" s="7">
        <f t="shared" si="10"/>
        <v>1.32</v>
      </c>
      <c r="H76" s="7">
        <f t="shared" si="10"/>
        <v>1.32</v>
      </c>
      <c r="I76" s="7">
        <f t="shared" si="10"/>
        <v>1.32</v>
      </c>
      <c r="J76" s="7">
        <f t="shared" si="10"/>
        <v>1.32</v>
      </c>
      <c r="K76" s="7">
        <f t="shared" si="10"/>
        <v>1.32</v>
      </c>
      <c r="L76" s="7">
        <f t="shared" si="10"/>
        <v>1.32</v>
      </c>
    </row>
    <row r="78" spans="1:12" ht="15.5" x14ac:dyDescent="0.35">
      <c r="B78" s="5" t="s">
        <v>25</v>
      </c>
      <c r="D78" s="5"/>
      <c r="E78" s="5"/>
      <c r="F78" s="5"/>
      <c r="G78" s="5"/>
      <c r="H78" s="5"/>
    </row>
    <row r="79" spans="1:12" ht="15.5" x14ac:dyDescent="0.35">
      <c r="A79" s="6" t="s">
        <v>0</v>
      </c>
      <c r="B79" s="6" t="s">
        <v>1</v>
      </c>
      <c r="C79" s="6">
        <v>1</v>
      </c>
      <c r="D79" s="6">
        <v>2</v>
      </c>
      <c r="E79" s="6">
        <v>3</v>
      </c>
      <c r="F79" s="6">
        <v>4</v>
      </c>
      <c r="G79" s="6">
        <v>5</v>
      </c>
      <c r="H79" s="6">
        <v>6</v>
      </c>
      <c r="I79" s="6">
        <v>7</v>
      </c>
      <c r="J79" s="6">
        <v>8</v>
      </c>
      <c r="K79" s="6">
        <v>9</v>
      </c>
      <c r="L79" s="6">
        <v>10</v>
      </c>
    </row>
    <row r="80" spans="1:12" ht="15.5" x14ac:dyDescent="0.35">
      <c r="A80" s="7">
        <v>5</v>
      </c>
      <c r="B80" s="7">
        <v>1</v>
      </c>
      <c r="C80" s="7">
        <v>1</v>
      </c>
      <c r="D80" s="7">
        <v>0.66</v>
      </c>
      <c r="E80" s="7">
        <v>0.66</v>
      </c>
      <c r="F80" s="7">
        <v>0.66</v>
      </c>
      <c r="G80" s="7">
        <v>0.66</v>
      </c>
      <c r="H80" s="7">
        <v>0.66</v>
      </c>
      <c r="I80" s="7">
        <v>0.66</v>
      </c>
      <c r="J80" s="7">
        <v>0.66</v>
      </c>
      <c r="K80" s="7">
        <v>0.66</v>
      </c>
      <c r="L80" s="7">
        <v>0.66</v>
      </c>
    </row>
    <row r="81" spans="1:12" ht="15.5" x14ac:dyDescent="0.35">
      <c r="A81" s="7"/>
      <c r="B81" s="7">
        <v>2</v>
      </c>
      <c r="C81" s="7">
        <v>1</v>
      </c>
      <c r="D81" s="7">
        <v>0.66</v>
      </c>
      <c r="E81" s="7">
        <v>0.66</v>
      </c>
      <c r="F81" s="7">
        <v>0.66</v>
      </c>
      <c r="G81" s="7">
        <v>0.66</v>
      </c>
      <c r="H81" s="7">
        <v>0.66</v>
      </c>
      <c r="I81" s="7">
        <v>0.66</v>
      </c>
      <c r="J81" s="7">
        <v>0.66</v>
      </c>
      <c r="K81" s="7">
        <v>0.66</v>
      </c>
      <c r="L81" s="7">
        <v>0.66</v>
      </c>
    </row>
    <row r="82" spans="1:12" ht="15.5" x14ac:dyDescent="0.35">
      <c r="A82" s="26" t="s">
        <v>2</v>
      </c>
      <c r="B82" s="26"/>
      <c r="C82" s="7">
        <f>SUM(C80:C81)</f>
        <v>2</v>
      </c>
      <c r="D82" s="7">
        <f t="shared" ref="D82:K82" si="11">SUM(D80:D81)</f>
        <v>1.32</v>
      </c>
      <c r="E82" s="7">
        <f t="shared" si="11"/>
        <v>1.32</v>
      </c>
      <c r="F82" s="7">
        <f t="shared" si="11"/>
        <v>1.32</v>
      </c>
      <c r="G82" s="7">
        <f t="shared" si="11"/>
        <v>1.32</v>
      </c>
      <c r="H82" s="7">
        <f t="shared" si="11"/>
        <v>1.32</v>
      </c>
      <c r="I82" s="7">
        <f t="shared" si="11"/>
        <v>1.32</v>
      </c>
      <c r="J82" s="7">
        <f t="shared" si="11"/>
        <v>1.32</v>
      </c>
      <c r="K82" s="7">
        <f t="shared" si="11"/>
        <v>1.32</v>
      </c>
      <c r="L82" s="7">
        <f>SUM(L80:L81)</f>
        <v>1.32</v>
      </c>
    </row>
    <row r="85" spans="1:12" ht="15.5" x14ac:dyDescent="0.35">
      <c r="A85" s="2" t="s">
        <v>26</v>
      </c>
      <c r="B85" s="1"/>
      <c r="C85" s="1"/>
      <c r="D85" s="1"/>
    </row>
    <row r="87" spans="1:12" ht="15.5" x14ac:dyDescent="0.35">
      <c r="B87" s="5" t="s">
        <v>27</v>
      </c>
      <c r="C87" s="5"/>
      <c r="D87" s="5"/>
      <c r="E87" s="5"/>
      <c r="F87" s="5"/>
      <c r="G87" s="5"/>
      <c r="H87" s="5"/>
    </row>
    <row r="88" spans="1:12" ht="15.5" x14ac:dyDescent="0.35">
      <c r="A88" s="6" t="s">
        <v>0</v>
      </c>
      <c r="B88" s="6" t="s">
        <v>1</v>
      </c>
      <c r="C88" s="6">
        <v>1</v>
      </c>
      <c r="D88" s="6">
        <v>2</v>
      </c>
      <c r="E88" s="6">
        <v>3</v>
      </c>
      <c r="F88" s="6">
        <v>4</v>
      </c>
      <c r="G88" s="6">
        <v>5</v>
      </c>
      <c r="H88" s="6">
        <v>6</v>
      </c>
      <c r="I88" s="6">
        <v>7</v>
      </c>
      <c r="J88" s="6">
        <v>8</v>
      </c>
      <c r="K88" s="6">
        <v>9</v>
      </c>
      <c r="L88" s="6">
        <v>10</v>
      </c>
    </row>
    <row r="89" spans="1:12" ht="15.5" x14ac:dyDescent="0.35">
      <c r="A89" s="7">
        <v>0</v>
      </c>
      <c r="B89" s="7">
        <v>1</v>
      </c>
      <c r="C89" s="7">
        <v>0.66</v>
      </c>
      <c r="D89" s="7">
        <v>0.33</v>
      </c>
      <c r="E89" s="7">
        <v>0.33</v>
      </c>
      <c r="F89" s="7">
        <v>0.66</v>
      </c>
      <c r="G89" s="7">
        <v>0.66</v>
      </c>
      <c r="H89" s="7">
        <v>0.33</v>
      </c>
      <c r="I89" s="7">
        <v>0.33</v>
      </c>
      <c r="J89" s="7">
        <v>1</v>
      </c>
      <c r="K89" s="7">
        <v>0.66</v>
      </c>
      <c r="L89" s="7">
        <v>0.33</v>
      </c>
    </row>
    <row r="90" spans="1:12" ht="15.5" x14ac:dyDescent="0.35">
      <c r="A90" s="7"/>
      <c r="B90" s="7">
        <v>2</v>
      </c>
      <c r="C90" s="7">
        <v>0.66</v>
      </c>
      <c r="D90" s="7">
        <v>0.33</v>
      </c>
      <c r="E90" s="7">
        <v>0.33</v>
      </c>
      <c r="F90" s="7">
        <v>0.66</v>
      </c>
      <c r="G90" s="7">
        <v>0.66</v>
      </c>
      <c r="H90" s="7">
        <v>0.33</v>
      </c>
      <c r="I90" s="7">
        <v>0.66</v>
      </c>
      <c r="J90" s="7">
        <v>1</v>
      </c>
      <c r="K90" s="7">
        <v>0.66</v>
      </c>
      <c r="L90" s="7">
        <v>0.33</v>
      </c>
    </row>
    <row r="91" spans="1:12" ht="15.5" x14ac:dyDescent="0.35">
      <c r="A91" s="26" t="s">
        <v>2</v>
      </c>
      <c r="B91" s="26"/>
      <c r="C91" s="7">
        <f>SUM(C89:C90)</f>
        <v>1.32</v>
      </c>
      <c r="D91" s="7">
        <f t="shared" ref="D91:L91" si="12">SUM(D89:D90)</f>
        <v>0.66</v>
      </c>
      <c r="E91" s="7">
        <f t="shared" si="12"/>
        <v>0.66</v>
      </c>
      <c r="F91" s="7">
        <f t="shared" si="12"/>
        <v>1.32</v>
      </c>
      <c r="G91" s="7">
        <f t="shared" si="12"/>
        <v>1.32</v>
      </c>
      <c r="H91" s="7">
        <f t="shared" si="12"/>
        <v>0.66</v>
      </c>
      <c r="I91" s="7">
        <f t="shared" si="12"/>
        <v>0.99</v>
      </c>
      <c r="J91" s="7">
        <f t="shared" si="12"/>
        <v>2</v>
      </c>
      <c r="K91" s="7">
        <f t="shared" si="12"/>
        <v>1.32</v>
      </c>
      <c r="L91" s="7">
        <f t="shared" si="12"/>
        <v>0.66</v>
      </c>
    </row>
    <row r="93" spans="1:12" ht="15.5" x14ac:dyDescent="0.35">
      <c r="B93" s="5" t="s">
        <v>68</v>
      </c>
      <c r="C93" s="5"/>
      <c r="D93" s="5"/>
      <c r="E93" s="5"/>
      <c r="F93" s="5"/>
      <c r="G93" s="5"/>
      <c r="H93" s="5"/>
    </row>
    <row r="94" spans="1:12" ht="15.5" x14ac:dyDescent="0.35">
      <c r="A94" s="6" t="s">
        <v>0</v>
      </c>
      <c r="B94" s="6" t="s">
        <v>1</v>
      </c>
      <c r="C94" s="6">
        <v>1</v>
      </c>
      <c r="D94" s="6">
        <v>2</v>
      </c>
      <c r="E94" s="6">
        <v>3</v>
      </c>
      <c r="F94" s="6">
        <v>4</v>
      </c>
      <c r="G94" s="6">
        <v>5</v>
      </c>
      <c r="H94" s="6">
        <v>6</v>
      </c>
      <c r="I94" s="6">
        <v>7</v>
      </c>
      <c r="J94" s="6">
        <v>8</v>
      </c>
      <c r="K94" s="6">
        <v>9</v>
      </c>
      <c r="L94" s="6">
        <v>10</v>
      </c>
    </row>
    <row r="95" spans="1:12" ht="15.5" x14ac:dyDescent="0.35">
      <c r="A95" s="14">
        <v>1</v>
      </c>
      <c r="B95" s="7">
        <v>1</v>
      </c>
      <c r="C95" s="7">
        <v>0.66</v>
      </c>
      <c r="D95" s="7">
        <v>0.66</v>
      </c>
      <c r="E95" s="7">
        <v>0.66</v>
      </c>
      <c r="F95" s="7">
        <v>0.33</v>
      </c>
      <c r="G95" s="7">
        <v>1</v>
      </c>
      <c r="H95" s="7">
        <v>0.66</v>
      </c>
      <c r="I95" s="7">
        <v>0.66</v>
      </c>
      <c r="J95" s="7">
        <v>1</v>
      </c>
      <c r="K95" s="7">
        <v>0.66</v>
      </c>
      <c r="L95" s="7">
        <v>0.66</v>
      </c>
    </row>
    <row r="96" spans="1:12" ht="15.5" x14ac:dyDescent="0.35">
      <c r="A96" s="22" t="s">
        <v>2</v>
      </c>
      <c r="B96" s="23"/>
      <c r="C96" s="7">
        <f t="shared" ref="C96:L96" si="13">SUM(C95:C95)</f>
        <v>0.66</v>
      </c>
      <c r="D96" s="7">
        <f t="shared" si="13"/>
        <v>0.66</v>
      </c>
      <c r="E96" s="7">
        <f t="shared" si="13"/>
        <v>0.66</v>
      </c>
      <c r="F96" s="7">
        <f t="shared" si="13"/>
        <v>0.33</v>
      </c>
      <c r="G96" s="7">
        <f t="shared" si="13"/>
        <v>1</v>
      </c>
      <c r="H96" s="7">
        <f t="shared" si="13"/>
        <v>0.66</v>
      </c>
      <c r="I96" s="7">
        <f t="shared" si="13"/>
        <v>0.66</v>
      </c>
      <c r="J96" s="7">
        <f t="shared" si="13"/>
        <v>1</v>
      </c>
      <c r="K96" s="7">
        <f t="shared" si="13"/>
        <v>0.66</v>
      </c>
      <c r="L96" s="7">
        <f t="shared" si="13"/>
        <v>0.66</v>
      </c>
    </row>
    <row r="98" spans="1:12" ht="15.5" x14ac:dyDescent="0.35">
      <c r="B98" s="5" t="s">
        <v>69</v>
      </c>
      <c r="C98" s="5"/>
      <c r="D98" s="5"/>
      <c r="E98" s="5"/>
      <c r="F98" s="5"/>
      <c r="G98" s="5"/>
      <c r="H98" s="5"/>
    </row>
    <row r="99" spans="1:12" ht="15.5" x14ac:dyDescent="0.35">
      <c r="A99" s="6" t="s">
        <v>0</v>
      </c>
      <c r="B99" s="6" t="s">
        <v>1</v>
      </c>
      <c r="C99" s="6">
        <v>1</v>
      </c>
      <c r="D99" s="6">
        <v>2</v>
      </c>
      <c r="E99" s="6">
        <v>3</v>
      </c>
      <c r="F99" s="6">
        <v>4</v>
      </c>
      <c r="G99" s="6">
        <v>5</v>
      </c>
      <c r="H99" s="6">
        <v>6</v>
      </c>
      <c r="I99" s="6">
        <v>7</v>
      </c>
      <c r="J99" s="6">
        <v>8</v>
      </c>
      <c r="K99" s="6">
        <v>9</v>
      </c>
      <c r="L99" s="6">
        <v>10</v>
      </c>
    </row>
    <row r="100" spans="1:12" ht="15.5" x14ac:dyDescent="0.35">
      <c r="A100" s="24">
        <v>2</v>
      </c>
      <c r="B100" s="7">
        <v>1</v>
      </c>
      <c r="C100" s="7">
        <v>1</v>
      </c>
      <c r="D100" s="7">
        <v>0.66</v>
      </c>
      <c r="E100" s="7">
        <v>0.66</v>
      </c>
      <c r="F100" s="7">
        <v>0.66</v>
      </c>
      <c r="G100" s="7">
        <v>1</v>
      </c>
      <c r="H100" s="7">
        <v>0.66</v>
      </c>
      <c r="I100" s="7">
        <v>0.66</v>
      </c>
      <c r="J100" s="7">
        <v>0.66</v>
      </c>
      <c r="K100" s="7">
        <v>0.66</v>
      </c>
      <c r="L100" s="7">
        <v>0.66</v>
      </c>
    </row>
    <row r="101" spans="1:12" ht="15.5" x14ac:dyDescent="0.35">
      <c r="A101" s="25"/>
      <c r="B101" s="7">
        <v>2</v>
      </c>
      <c r="C101" s="7">
        <v>0.66</v>
      </c>
      <c r="D101" s="7">
        <v>0.66</v>
      </c>
      <c r="E101" s="7">
        <v>0.66</v>
      </c>
      <c r="F101" s="7">
        <v>0.66</v>
      </c>
      <c r="G101" s="7">
        <v>0.66</v>
      </c>
      <c r="H101" s="7">
        <v>0.66</v>
      </c>
      <c r="I101" s="7">
        <v>0.66</v>
      </c>
      <c r="J101" s="7">
        <v>0.66</v>
      </c>
      <c r="K101" s="7">
        <v>0.66</v>
      </c>
      <c r="L101" s="7">
        <v>0.66</v>
      </c>
    </row>
    <row r="102" spans="1:12" ht="15.5" x14ac:dyDescent="0.35">
      <c r="A102" s="22" t="s">
        <v>2</v>
      </c>
      <c r="B102" s="23"/>
      <c r="C102" s="7">
        <f>SUM(C100:C101)</f>
        <v>1.6600000000000001</v>
      </c>
      <c r="D102" s="7">
        <f t="shared" ref="D102:L102" si="14">SUM(D100:D101)</f>
        <v>1.32</v>
      </c>
      <c r="E102" s="7">
        <f t="shared" si="14"/>
        <v>1.32</v>
      </c>
      <c r="F102" s="7">
        <f t="shared" si="14"/>
        <v>1.32</v>
      </c>
      <c r="G102" s="7">
        <f t="shared" si="14"/>
        <v>1.6600000000000001</v>
      </c>
      <c r="H102" s="7">
        <f t="shared" si="14"/>
        <v>1.32</v>
      </c>
      <c r="I102" s="7">
        <f t="shared" si="14"/>
        <v>1.32</v>
      </c>
      <c r="J102" s="7">
        <f t="shared" si="14"/>
        <v>1.32</v>
      </c>
      <c r="K102" s="7">
        <f t="shared" si="14"/>
        <v>1.32</v>
      </c>
      <c r="L102" s="7">
        <f t="shared" si="14"/>
        <v>1.32</v>
      </c>
    </row>
    <row r="104" spans="1:12" ht="15.5" x14ac:dyDescent="0.35">
      <c r="B104" s="5" t="s">
        <v>70</v>
      </c>
      <c r="C104" s="5"/>
      <c r="D104" s="5"/>
      <c r="E104" s="5"/>
      <c r="F104" s="5"/>
      <c r="G104" s="5"/>
      <c r="H104" s="5"/>
    </row>
    <row r="105" spans="1:12" ht="15.5" x14ac:dyDescent="0.35">
      <c r="A105" s="6" t="s">
        <v>0</v>
      </c>
      <c r="B105" s="6" t="s">
        <v>1</v>
      </c>
      <c r="C105" s="6">
        <v>1</v>
      </c>
      <c r="D105" s="6">
        <v>2</v>
      </c>
      <c r="E105" s="6">
        <v>3</v>
      </c>
      <c r="F105" s="6">
        <v>4</v>
      </c>
      <c r="G105" s="6">
        <v>5</v>
      </c>
      <c r="H105" s="6">
        <v>6</v>
      </c>
      <c r="I105" s="6">
        <v>7</v>
      </c>
      <c r="J105" s="6">
        <v>8</v>
      </c>
      <c r="K105" s="6">
        <v>9</v>
      </c>
      <c r="L105" s="6">
        <v>10</v>
      </c>
    </row>
    <row r="106" spans="1:12" ht="15.5" x14ac:dyDescent="0.35">
      <c r="A106" s="24">
        <v>3</v>
      </c>
      <c r="B106" s="7">
        <v>1</v>
      </c>
      <c r="C106" s="7">
        <v>1</v>
      </c>
      <c r="D106" s="7">
        <v>0.66</v>
      </c>
      <c r="E106" s="7">
        <v>0.66</v>
      </c>
      <c r="F106" s="7">
        <v>0.66</v>
      </c>
      <c r="G106" s="7">
        <v>0.66</v>
      </c>
      <c r="H106" s="7">
        <v>0.66</v>
      </c>
      <c r="I106" s="7">
        <v>0.66</v>
      </c>
      <c r="J106" s="7">
        <v>1</v>
      </c>
      <c r="K106" s="7">
        <v>1</v>
      </c>
      <c r="L106" s="7">
        <v>0.66</v>
      </c>
    </row>
    <row r="107" spans="1:12" ht="15.5" x14ac:dyDescent="0.35">
      <c r="A107" s="25"/>
      <c r="B107" s="7">
        <v>2</v>
      </c>
      <c r="C107" s="7">
        <v>1</v>
      </c>
      <c r="D107" s="7">
        <v>0.66</v>
      </c>
      <c r="E107" s="7">
        <v>0.66</v>
      </c>
      <c r="F107" s="7">
        <v>0.66</v>
      </c>
      <c r="G107" s="7">
        <v>1</v>
      </c>
      <c r="H107" s="7">
        <v>0.66</v>
      </c>
      <c r="I107" s="7">
        <v>0.66</v>
      </c>
      <c r="J107" s="7">
        <v>0.66</v>
      </c>
      <c r="K107" s="7">
        <v>0.66</v>
      </c>
      <c r="L107" s="7">
        <v>0.66</v>
      </c>
    </row>
    <row r="108" spans="1:12" ht="15.5" x14ac:dyDescent="0.35">
      <c r="A108" s="22" t="s">
        <v>2</v>
      </c>
      <c r="B108" s="23"/>
      <c r="C108" s="7">
        <f>SUM(C106:C107)</f>
        <v>2</v>
      </c>
      <c r="D108" s="7">
        <f t="shared" ref="D108:L108" si="15">SUM(D106:D107)</f>
        <v>1.32</v>
      </c>
      <c r="E108" s="7">
        <f t="shared" si="15"/>
        <v>1.32</v>
      </c>
      <c r="F108" s="7">
        <f t="shared" si="15"/>
        <v>1.32</v>
      </c>
      <c r="G108" s="7">
        <f t="shared" si="15"/>
        <v>1.6600000000000001</v>
      </c>
      <c r="H108" s="7">
        <f t="shared" si="15"/>
        <v>1.32</v>
      </c>
      <c r="I108" s="7">
        <f t="shared" si="15"/>
        <v>1.32</v>
      </c>
      <c r="J108" s="7">
        <f t="shared" si="15"/>
        <v>1.6600000000000001</v>
      </c>
      <c r="K108" s="7">
        <f t="shared" si="15"/>
        <v>1.6600000000000001</v>
      </c>
      <c r="L108" s="7">
        <f t="shared" si="15"/>
        <v>1.32</v>
      </c>
    </row>
    <row r="110" spans="1:12" ht="15.5" x14ac:dyDescent="0.35">
      <c r="B110" s="5" t="s">
        <v>71</v>
      </c>
      <c r="D110" s="5"/>
      <c r="E110" s="5"/>
      <c r="F110" s="5"/>
      <c r="G110" s="5"/>
      <c r="H110" s="5"/>
    </row>
    <row r="111" spans="1:12" ht="15.5" x14ac:dyDescent="0.35">
      <c r="A111" s="6" t="s">
        <v>0</v>
      </c>
      <c r="B111" s="6" t="s">
        <v>1</v>
      </c>
      <c r="C111" s="6">
        <v>1</v>
      </c>
      <c r="D111" s="6">
        <v>2</v>
      </c>
      <c r="E111" s="6">
        <v>3</v>
      </c>
      <c r="F111" s="6">
        <v>4</v>
      </c>
      <c r="G111" s="6">
        <v>5</v>
      </c>
      <c r="H111" s="6">
        <v>6</v>
      </c>
      <c r="I111" s="6">
        <v>7</v>
      </c>
      <c r="J111" s="6">
        <v>8</v>
      </c>
      <c r="K111" s="6">
        <v>9</v>
      </c>
      <c r="L111" s="6">
        <v>10</v>
      </c>
    </row>
    <row r="112" spans="1:12" ht="15.5" x14ac:dyDescent="0.35">
      <c r="A112" s="24">
        <v>4</v>
      </c>
      <c r="B112" s="7">
        <v>1</v>
      </c>
      <c r="C112" s="7">
        <v>1</v>
      </c>
      <c r="D112" s="7">
        <v>0.66</v>
      </c>
      <c r="E112" s="7">
        <v>0.66</v>
      </c>
      <c r="F112" s="7">
        <v>0.66</v>
      </c>
      <c r="G112" s="7">
        <v>1</v>
      </c>
      <c r="H112" s="7">
        <v>0.66</v>
      </c>
      <c r="I112" s="7">
        <v>0.66</v>
      </c>
      <c r="J112" s="7">
        <v>0.66</v>
      </c>
      <c r="K112" s="7">
        <v>0.66</v>
      </c>
      <c r="L112" s="7">
        <v>0.66</v>
      </c>
    </row>
    <row r="113" spans="1:12" ht="15.5" x14ac:dyDescent="0.35">
      <c r="A113" s="25"/>
      <c r="B113" s="7">
        <v>2</v>
      </c>
      <c r="C113" s="7">
        <v>1</v>
      </c>
      <c r="D113" s="7">
        <v>0.66</v>
      </c>
      <c r="E113" s="7">
        <v>0.66</v>
      </c>
      <c r="F113" s="7">
        <v>0.66</v>
      </c>
      <c r="G113" s="7">
        <v>0.66</v>
      </c>
      <c r="H113" s="7">
        <v>0.66</v>
      </c>
      <c r="I113" s="7">
        <v>0.66</v>
      </c>
      <c r="J113" s="7">
        <v>1</v>
      </c>
      <c r="K113" s="7">
        <v>1</v>
      </c>
      <c r="L113" s="7">
        <v>0.66</v>
      </c>
    </row>
    <row r="114" spans="1:12" ht="15.5" x14ac:dyDescent="0.35">
      <c r="A114" s="22" t="s">
        <v>2</v>
      </c>
      <c r="B114" s="23"/>
      <c r="C114" s="7">
        <f>SUM(C112:C113)</f>
        <v>2</v>
      </c>
      <c r="D114" s="7">
        <f t="shared" ref="D114:L114" si="16">SUM(D112:D113)</f>
        <v>1.32</v>
      </c>
      <c r="E114" s="7">
        <f t="shared" si="16"/>
        <v>1.32</v>
      </c>
      <c r="F114" s="7">
        <f t="shared" si="16"/>
        <v>1.32</v>
      </c>
      <c r="G114" s="7">
        <f t="shared" si="16"/>
        <v>1.6600000000000001</v>
      </c>
      <c r="H114" s="7">
        <f t="shared" si="16"/>
        <v>1.32</v>
      </c>
      <c r="I114" s="7">
        <f t="shared" si="16"/>
        <v>1.32</v>
      </c>
      <c r="J114" s="7">
        <f t="shared" si="16"/>
        <v>1.6600000000000001</v>
      </c>
      <c r="K114" s="7">
        <f t="shared" si="16"/>
        <v>1.6600000000000001</v>
      </c>
      <c r="L114" s="7">
        <f t="shared" si="16"/>
        <v>1.32</v>
      </c>
    </row>
    <row r="116" spans="1:12" ht="15.5" x14ac:dyDescent="0.35">
      <c r="B116" s="5" t="s">
        <v>72</v>
      </c>
      <c r="D116" s="5"/>
      <c r="E116" s="5"/>
      <c r="F116" s="5"/>
      <c r="G116" s="5"/>
      <c r="H116" s="5"/>
    </row>
    <row r="117" spans="1:12" ht="15.5" x14ac:dyDescent="0.35">
      <c r="A117" s="6" t="s">
        <v>0</v>
      </c>
      <c r="B117" s="6" t="s">
        <v>1</v>
      </c>
      <c r="C117" s="6">
        <v>1</v>
      </c>
      <c r="D117" s="6">
        <v>2</v>
      </c>
      <c r="E117" s="6">
        <v>3</v>
      </c>
      <c r="F117" s="6">
        <v>4</v>
      </c>
      <c r="G117" s="6">
        <v>5</v>
      </c>
      <c r="H117" s="6">
        <v>6</v>
      </c>
      <c r="I117" s="6">
        <v>7</v>
      </c>
      <c r="J117" s="6">
        <v>8</v>
      </c>
      <c r="K117" s="6">
        <v>9</v>
      </c>
      <c r="L117" s="6">
        <v>10</v>
      </c>
    </row>
    <row r="118" spans="1:12" ht="15.5" x14ac:dyDescent="0.35">
      <c r="A118" s="7">
        <v>5</v>
      </c>
      <c r="B118" s="7">
        <v>1</v>
      </c>
      <c r="C118" s="7">
        <v>0.66</v>
      </c>
      <c r="D118" s="7">
        <v>0.66</v>
      </c>
      <c r="E118" s="7">
        <v>0.66</v>
      </c>
      <c r="F118" s="7">
        <v>0.66</v>
      </c>
      <c r="G118" s="7">
        <v>0.66</v>
      </c>
      <c r="H118" s="7">
        <v>0.66</v>
      </c>
      <c r="I118" s="7">
        <v>0.66</v>
      </c>
      <c r="J118" s="7">
        <v>1</v>
      </c>
      <c r="K118" s="7">
        <v>1</v>
      </c>
      <c r="L118" s="7">
        <v>0.66</v>
      </c>
    </row>
    <row r="119" spans="1:12" ht="15.5" x14ac:dyDescent="0.35">
      <c r="A119" s="22" t="s">
        <v>2</v>
      </c>
      <c r="B119" s="23"/>
      <c r="C119" s="7">
        <f>C118</f>
        <v>0.66</v>
      </c>
      <c r="D119" s="7">
        <f t="shared" ref="D119:L119" si="17">D118</f>
        <v>0.66</v>
      </c>
      <c r="E119" s="7">
        <f t="shared" si="17"/>
        <v>0.66</v>
      </c>
      <c r="F119" s="7">
        <f t="shared" si="17"/>
        <v>0.66</v>
      </c>
      <c r="G119" s="7">
        <f t="shared" si="17"/>
        <v>0.66</v>
      </c>
      <c r="H119" s="7">
        <f t="shared" si="17"/>
        <v>0.66</v>
      </c>
      <c r="I119" s="7">
        <f t="shared" si="17"/>
        <v>0.66</v>
      </c>
      <c r="J119" s="7">
        <f t="shared" si="17"/>
        <v>1</v>
      </c>
      <c r="K119" s="7">
        <f t="shared" si="17"/>
        <v>1</v>
      </c>
      <c r="L119" s="7">
        <f t="shared" si="17"/>
        <v>0.66</v>
      </c>
    </row>
    <row r="122" spans="1:12" ht="15.5" x14ac:dyDescent="0.35">
      <c r="A122" s="2"/>
      <c r="B122" s="1"/>
      <c r="C122" s="1"/>
      <c r="D122" s="1"/>
    </row>
  </sheetData>
  <mergeCells count="29">
    <mergeCell ref="A8:B8"/>
    <mergeCell ref="A13:A14"/>
    <mergeCell ref="A15:B15"/>
    <mergeCell ref="A19:A20"/>
    <mergeCell ref="A21:B21"/>
    <mergeCell ref="A26:A27"/>
    <mergeCell ref="A28:B28"/>
    <mergeCell ref="A33:A34"/>
    <mergeCell ref="A35:B35"/>
    <mergeCell ref="A42:B42"/>
    <mergeCell ref="A96:B96"/>
    <mergeCell ref="A51:B51"/>
    <mergeCell ref="A55:A56"/>
    <mergeCell ref="A58:B58"/>
    <mergeCell ref="A62:A63"/>
    <mergeCell ref="A64:B64"/>
    <mergeCell ref="A68:A69"/>
    <mergeCell ref="A70:B70"/>
    <mergeCell ref="A74:A75"/>
    <mergeCell ref="A76:B76"/>
    <mergeCell ref="A82:B82"/>
    <mergeCell ref="A91:B91"/>
    <mergeCell ref="A114:B114"/>
    <mergeCell ref="A119:B119"/>
    <mergeCell ref="A100:A101"/>
    <mergeCell ref="A102:B102"/>
    <mergeCell ref="A106:A107"/>
    <mergeCell ref="A108:B108"/>
    <mergeCell ref="A112:A113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D95B-F7BB-4D6D-A6E4-CCF664D0D69D}">
  <dimension ref="A1:X111"/>
  <sheetViews>
    <sheetView zoomScale="91" zoomScaleNormal="100" workbookViewId="0">
      <selection activeCell="C14" sqref="C14"/>
    </sheetView>
  </sheetViews>
  <sheetFormatPr defaultColWidth="9.1796875" defaultRowHeight="14" x14ac:dyDescent="0.3"/>
  <cols>
    <col min="1" max="1" width="10.453125" style="4" customWidth="1"/>
    <col min="2" max="2" width="10.81640625" style="4" customWidth="1"/>
    <col min="3" max="3" width="10.54296875" style="4" customWidth="1"/>
    <col min="4" max="4" width="14.54296875" style="4" customWidth="1"/>
    <col min="5" max="5" width="15.81640625" style="4" customWidth="1"/>
    <col min="6" max="6" width="13.81640625" style="4" customWidth="1"/>
    <col min="7" max="9" width="9.1796875" style="4"/>
    <col min="10" max="10" width="13" style="4" customWidth="1"/>
    <col min="11" max="11" width="12.26953125" style="4" customWidth="1"/>
    <col min="12" max="12" width="12.1796875" style="4" customWidth="1"/>
    <col min="13" max="13" width="12.7265625" style="4" customWidth="1"/>
    <col min="14" max="14" width="15" style="4" customWidth="1"/>
    <col min="15" max="15" width="17.1796875" style="4" customWidth="1"/>
    <col min="16" max="18" width="9.1796875" style="4"/>
    <col min="19" max="19" width="13" style="4" customWidth="1"/>
    <col min="20" max="20" width="12.453125" style="4" customWidth="1"/>
    <col min="21" max="21" width="11.7265625" style="4" customWidth="1"/>
    <col min="22" max="22" width="13" style="4" customWidth="1"/>
    <col min="23" max="23" width="15.81640625" style="4" customWidth="1"/>
    <col min="24" max="24" width="15.54296875" style="4" customWidth="1"/>
    <col min="25" max="27" width="9.1796875" style="4"/>
    <col min="28" max="29" width="11.81640625" style="4" customWidth="1"/>
    <col min="30" max="30" width="11.7265625" style="4" customWidth="1"/>
    <col min="31" max="31" width="13.1796875" style="4" customWidth="1"/>
    <col min="32" max="33" width="15.81640625" style="4" customWidth="1"/>
    <col min="34" max="36" width="9.1796875" style="4"/>
    <col min="37" max="37" width="12.26953125" style="4" customWidth="1"/>
    <col min="38" max="38" width="12.81640625" style="4" customWidth="1"/>
    <col min="39" max="39" width="12.1796875" style="4" customWidth="1"/>
    <col min="40" max="40" width="12.26953125" style="4" customWidth="1"/>
    <col min="41" max="41" width="15.7265625" style="4" customWidth="1"/>
    <col min="42" max="42" width="16.26953125" style="4" customWidth="1"/>
    <col min="43" max="45" width="9.1796875" style="4"/>
    <col min="46" max="46" width="13" style="4" customWidth="1"/>
    <col min="47" max="47" width="12" style="4" customWidth="1"/>
    <col min="48" max="48" width="11.26953125" style="4" customWidth="1"/>
    <col min="49" max="49" width="13.1796875" style="4" customWidth="1"/>
    <col min="50" max="50" width="15.81640625" style="4" customWidth="1"/>
    <col min="51" max="51" width="15.7265625" style="4" customWidth="1"/>
    <col min="52" max="54" width="9.1796875" style="4"/>
    <col min="55" max="55" width="13.453125" style="4" customWidth="1"/>
    <col min="56" max="56" width="11.81640625" style="4" customWidth="1"/>
    <col min="57" max="57" width="11.26953125" style="4" customWidth="1"/>
    <col min="58" max="58" width="13.26953125" style="4" customWidth="1"/>
    <col min="59" max="59" width="15.1796875" style="4" customWidth="1"/>
    <col min="60" max="60" width="17.54296875" style="4" customWidth="1"/>
    <col min="61" max="63" width="9.1796875" style="4"/>
    <col min="64" max="64" width="12" style="4" customWidth="1"/>
    <col min="65" max="65" width="11.81640625" style="4" customWidth="1"/>
    <col min="66" max="66" width="12" style="4" customWidth="1"/>
    <col min="67" max="67" width="13.1796875" style="4" customWidth="1"/>
    <col min="68" max="68" width="15.81640625" style="4" customWidth="1"/>
    <col min="69" max="69" width="16.1796875" style="4" customWidth="1"/>
    <col min="70" max="72" width="9.1796875" style="4"/>
    <col min="73" max="73" width="12.26953125" style="4" customWidth="1"/>
    <col min="74" max="74" width="12.1796875" style="4" customWidth="1"/>
    <col min="75" max="75" width="11.54296875" style="4" customWidth="1"/>
    <col min="76" max="76" width="12.54296875" style="4" customWidth="1"/>
    <col min="77" max="77" width="15.453125" style="4" customWidth="1"/>
    <col min="78" max="78" width="17.453125" style="4" customWidth="1"/>
    <col min="79" max="81" width="9.1796875" style="4"/>
    <col min="82" max="82" width="12" style="4" customWidth="1"/>
    <col min="83" max="83" width="11.81640625" style="4" customWidth="1"/>
    <col min="84" max="84" width="11.54296875" style="4" customWidth="1"/>
    <col min="85" max="85" width="12.7265625" style="4" customWidth="1"/>
    <col min="86" max="86" width="15.453125" style="4" customWidth="1"/>
    <col min="87" max="87" width="15.81640625" style="4" customWidth="1"/>
    <col min="88" max="16384" width="9.1796875" style="4"/>
  </cols>
  <sheetData>
    <row r="1" spans="1:24" ht="15.5" x14ac:dyDescent="0.35">
      <c r="A1" s="3" t="s">
        <v>31</v>
      </c>
      <c r="B1" s="5"/>
      <c r="C1" s="5"/>
      <c r="J1" s="3" t="s">
        <v>38</v>
      </c>
      <c r="K1" s="5"/>
      <c r="L1" s="5"/>
      <c r="S1" s="3" t="s">
        <v>39</v>
      </c>
      <c r="T1" s="5"/>
      <c r="U1" s="5"/>
    </row>
    <row r="3" spans="1:24" x14ac:dyDescent="0.3">
      <c r="C3" s="8" t="s">
        <v>32</v>
      </c>
      <c r="D3" s="8"/>
      <c r="E3" s="8"/>
      <c r="L3" s="8" t="s">
        <v>10</v>
      </c>
      <c r="M3" s="8"/>
      <c r="N3" s="8"/>
      <c r="U3" s="8" t="s">
        <v>40</v>
      </c>
      <c r="V3" s="8"/>
      <c r="W3" s="8"/>
    </row>
    <row r="5" spans="1:24" ht="102" customHeight="1" x14ac:dyDescent="0.3">
      <c r="A5" s="9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J5" s="9" t="s">
        <v>3</v>
      </c>
      <c r="K5" s="9" t="s">
        <v>4</v>
      </c>
      <c r="L5" s="9" t="s">
        <v>5</v>
      </c>
      <c r="M5" s="9" t="s">
        <v>6</v>
      </c>
      <c r="N5" s="9" t="s">
        <v>7</v>
      </c>
      <c r="O5" s="9" t="s">
        <v>8</v>
      </c>
      <c r="S5" s="9" t="s">
        <v>3</v>
      </c>
      <c r="T5" s="9" t="s">
        <v>4</v>
      </c>
      <c r="U5" s="9" t="s">
        <v>5</v>
      </c>
      <c r="V5" s="9" t="s">
        <v>6</v>
      </c>
      <c r="W5" s="9" t="s">
        <v>7</v>
      </c>
      <c r="X5" s="9" t="s">
        <v>8</v>
      </c>
    </row>
    <row r="6" spans="1:24" x14ac:dyDescent="0.3">
      <c r="A6" s="10">
        <v>0</v>
      </c>
      <c r="B6" s="11">
        <v>1.32</v>
      </c>
      <c r="C6" s="10">
        <v>2</v>
      </c>
      <c r="D6" s="12">
        <f>SUM(B6/C6)</f>
        <v>0.66</v>
      </c>
      <c r="E6" s="12">
        <f>SUM(D6/D12)</f>
        <v>0.17345597897503284</v>
      </c>
      <c r="F6" s="12">
        <f>SUM(A6*E6)</f>
        <v>0</v>
      </c>
      <c r="J6" s="10">
        <v>0</v>
      </c>
      <c r="K6" s="11">
        <v>0.66</v>
      </c>
      <c r="L6" s="10">
        <v>2</v>
      </c>
      <c r="M6" s="12">
        <f>SUM(K6/L6)</f>
        <v>0.33</v>
      </c>
      <c r="N6" s="12">
        <f>SUM(M6/M12)</f>
        <v>8.7765957446808512E-2</v>
      </c>
      <c r="O6" s="12">
        <f>SUM(J6*N6)</f>
        <v>0</v>
      </c>
      <c r="S6" s="10">
        <v>0</v>
      </c>
      <c r="T6" s="11">
        <v>1.32</v>
      </c>
      <c r="U6" s="10">
        <v>2</v>
      </c>
      <c r="V6" s="12">
        <f>SUM(T6/U6)</f>
        <v>0.66</v>
      </c>
      <c r="W6" s="12">
        <f>SUM(V6/V12)</f>
        <v>0.13721413721413719</v>
      </c>
      <c r="X6" s="12">
        <f>SUM(S6*W6)</f>
        <v>0</v>
      </c>
    </row>
    <row r="7" spans="1:24" x14ac:dyDescent="0.3">
      <c r="A7" s="10">
        <v>1</v>
      </c>
      <c r="B7" s="10">
        <v>0.99</v>
      </c>
      <c r="C7" s="10">
        <v>2</v>
      </c>
      <c r="D7" s="12">
        <f t="shared" ref="D7:D11" si="0">SUM(B7/C7)</f>
        <v>0.495</v>
      </c>
      <c r="E7" s="12">
        <f>SUM(D7/D12)</f>
        <v>0.13009198423127463</v>
      </c>
      <c r="F7" s="12">
        <f t="shared" ref="F7" si="1">SUM(A7*E7)</f>
        <v>0.13009198423127463</v>
      </c>
      <c r="J7" s="10">
        <v>1</v>
      </c>
      <c r="K7" s="10">
        <v>1.32</v>
      </c>
      <c r="L7" s="10">
        <v>3</v>
      </c>
      <c r="M7" s="12">
        <f t="shared" ref="M7:M11" si="2">SUM(K7/L7)</f>
        <v>0.44</v>
      </c>
      <c r="N7" s="12">
        <f>SUM(M7/M12)</f>
        <v>0.11702127659574467</v>
      </c>
      <c r="O7" s="12">
        <f t="shared" ref="O7" si="3">SUM(J7*N7)</f>
        <v>0.11702127659574467</v>
      </c>
      <c r="S7" s="10">
        <v>1</v>
      </c>
      <c r="T7" s="10">
        <v>0.66</v>
      </c>
      <c r="U7" s="10">
        <v>1</v>
      </c>
      <c r="V7" s="12">
        <f t="shared" ref="V7:V11" si="4">SUM(T7/U7)</f>
        <v>0.66</v>
      </c>
      <c r="W7" s="12">
        <f>SUM(V7/V12)</f>
        <v>0.13721413721413719</v>
      </c>
      <c r="X7" s="12">
        <f t="shared" ref="X7" si="5">SUM(S7*W7)</f>
        <v>0.13721413721413719</v>
      </c>
    </row>
    <row r="8" spans="1:24" x14ac:dyDescent="0.3">
      <c r="A8" s="10">
        <v>2</v>
      </c>
      <c r="B8" s="10">
        <v>0.99</v>
      </c>
      <c r="C8" s="10">
        <v>2</v>
      </c>
      <c r="D8" s="12">
        <f t="shared" si="0"/>
        <v>0.495</v>
      </c>
      <c r="E8" s="12">
        <f>SUM(D8/D12)</f>
        <v>0.13009198423127463</v>
      </c>
      <c r="F8" s="12">
        <f>SUM(A8*E8)</f>
        <v>0.26018396846254926</v>
      </c>
      <c r="J8" s="10">
        <v>2</v>
      </c>
      <c r="K8" s="10">
        <v>0.99</v>
      </c>
      <c r="L8" s="10">
        <v>2</v>
      </c>
      <c r="M8" s="12">
        <f t="shared" si="2"/>
        <v>0.495</v>
      </c>
      <c r="N8" s="12">
        <f>SUM(M8/M12)</f>
        <v>0.13164893617021275</v>
      </c>
      <c r="O8" s="12">
        <f>SUM(J8*N8)</f>
        <v>0.26329787234042551</v>
      </c>
      <c r="S8" s="10">
        <v>2</v>
      </c>
      <c r="T8" s="10">
        <v>1.66</v>
      </c>
      <c r="U8" s="10">
        <v>2</v>
      </c>
      <c r="V8" s="12">
        <f t="shared" si="4"/>
        <v>0.83</v>
      </c>
      <c r="W8" s="12">
        <f>SUM(V8/V12)</f>
        <v>0.17255717255717254</v>
      </c>
      <c r="X8" s="12">
        <f>SUM(S8*W8)</f>
        <v>0.34511434511434508</v>
      </c>
    </row>
    <row r="9" spans="1:24" x14ac:dyDescent="0.3">
      <c r="A9" s="10">
        <v>3</v>
      </c>
      <c r="B9" s="10">
        <v>1.32</v>
      </c>
      <c r="C9" s="10">
        <v>2</v>
      </c>
      <c r="D9" s="12">
        <f t="shared" si="0"/>
        <v>0.66</v>
      </c>
      <c r="E9" s="12">
        <f>SUM(D9/D12)</f>
        <v>0.17345597897503284</v>
      </c>
      <c r="F9" s="12">
        <f>SUM(A9*E9)</f>
        <v>0.52036793692509853</v>
      </c>
      <c r="J9" s="10">
        <v>3</v>
      </c>
      <c r="K9" s="10">
        <v>0.99</v>
      </c>
      <c r="L9" s="10">
        <v>2</v>
      </c>
      <c r="M9" s="12">
        <f t="shared" si="2"/>
        <v>0.495</v>
      </c>
      <c r="N9" s="12">
        <f>SUM(M9/M12)</f>
        <v>0.13164893617021275</v>
      </c>
      <c r="O9" s="12">
        <f>SUM(J9*N9)</f>
        <v>0.39494680851063824</v>
      </c>
      <c r="S9" s="10">
        <v>3</v>
      </c>
      <c r="T9" s="10">
        <v>2</v>
      </c>
      <c r="U9" s="10">
        <v>2</v>
      </c>
      <c r="V9" s="12">
        <f t="shared" si="4"/>
        <v>1</v>
      </c>
      <c r="W9" s="12">
        <f>SUM(V9/V12)</f>
        <v>0.20790020790020788</v>
      </c>
      <c r="X9" s="12">
        <f>SUM(S9*W9)</f>
        <v>0.62370062370062362</v>
      </c>
    </row>
    <row r="10" spans="1:24" x14ac:dyDescent="0.3">
      <c r="A10" s="10">
        <v>4</v>
      </c>
      <c r="B10" s="10">
        <v>0.99</v>
      </c>
      <c r="C10" s="10">
        <v>2</v>
      </c>
      <c r="D10" s="12">
        <f t="shared" si="0"/>
        <v>0.495</v>
      </c>
      <c r="E10" s="12">
        <f>SUM(D10/D12)</f>
        <v>0.13009198423127463</v>
      </c>
      <c r="F10" s="12">
        <f t="shared" ref="F10:F11" si="6">SUM(A10*E10)</f>
        <v>0.52036793692509853</v>
      </c>
      <c r="J10" s="10">
        <v>4</v>
      </c>
      <c r="K10" s="10">
        <v>2</v>
      </c>
      <c r="L10" s="10">
        <v>2</v>
      </c>
      <c r="M10" s="12">
        <f t="shared" si="2"/>
        <v>1</v>
      </c>
      <c r="N10" s="12">
        <f>SUM(M10/M12)</f>
        <v>0.26595744680851063</v>
      </c>
      <c r="O10" s="12">
        <f t="shared" ref="O10:O11" si="7">SUM(J10*N10)</f>
        <v>1.0638297872340425</v>
      </c>
      <c r="S10" s="10">
        <v>4</v>
      </c>
      <c r="T10" s="10">
        <v>2</v>
      </c>
      <c r="U10" s="10">
        <v>2</v>
      </c>
      <c r="V10" s="12">
        <f t="shared" si="4"/>
        <v>1</v>
      </c>
      <c r="W10" s="12">
        <f>SUM(V10/V12)</f>
        <v>0.20790020790020788</v>
      </c>
      <c r="X10" s="12">
        <f t="shared" ref="X10:X11" si="8">SUM(S10*W10)</f>
        <v>0.83160083160083154</v>
      </c>
    </row>
    <row r="11" spans="1:24" x14ac:dyDescent="0.3">
      <c r="A11" s="10">
        <v>5</v>
      </c>
      <c r="B11" s="10">
        <v>2</v>
      </c>
      <c r="C11" s="10">
        <v>2</v>
      </c>
      <c r="D11" s="12">
        <f t="shared" si="0"/>
        <v>1</v>
      </c>
      <c r="E11" s="12">
        <f>SUM(D11/D12)</f>
        <v>0.26281208935611039</v>
      </c>
      <c r="F11" s="12">
        <f t="shared" si="6"/>
        <v>1.3140604467805519</v>
      </c>
      <c r="J11" s="10">
        <v>5</v>
      </c>
      <c r="K11" s="10">
        <v>2</v>
      </c>
      <c r="L11" s="10">
        <v>2</v>
      </c>
      <c r="M11" s="12">
        <f t="shared" si="2"/>
        <v>1</v>
      </c>
      <c r="N11" s="12">
        <f>SUM(M11/M12)</f>
        <v>0.26595744680851063</v>
      </c>
      <c r="O11" s="12">
        <f t="shared" si="7"/>
        <v>1.3297872340425532</v>
      </c>
      <c r="S11" s="10">
        <v>5</v>
      </c>
      <c r="T11" s="10">
        <v>0.66</v>
      </c>
      <c r="U11" s="10">
        <v>1</v>
      </c>
      <c r="V11" s="12">
        <f t="shared" si="4"/>
        <v>0.66</v>
      </c>
      <c r="W11" s="12">
        <f>SUM(V11/V12)</f>
        <v>0.13721413721413719</v>
      </c>
      <c r="X11" s="12">
        <f t="shared" si="8"/>
        <v>0.686070686070686</v>
      </c>
    </row>
    <row r="12" spans="1:24" x14ac:dyDescent="0.3">
      <c r="A12" s="27" t="s">
        <v>9</v>
      </c>
      <c r="B12" s="28"/>
      <c r="C12" s="29"/>
      <c r="D12" s="12">
        <f>SUM(D6:D11)</f>
        <v>3.8050000000000002</v>
      </c>
      <c r="E12" s="12">
        <f>SUM(E6:E11)</f>
        <v>1</v>
      </c>
      <c r="F12" s="10">
        <f>SUM(F7:F11)</f>
        <v>2.7450722733245732</v>
      </c>
      <c r="J12" s="27" t="s">
        <v>9</v>
      </c>
      <c r="K12" s="28"/>
      <c r="L12" s="29"/>
      <c r="M12" s="12">
        <f>SUM(M6:M11)</f>
        <v>3.7600000000000002</v>
      </c>
      <c r="N12" s="12">
        <f>SUM(N6:N11)</f>
        <v>1</v>
      </c>
      <c r="O12" s="10">
        <f>SUM(O7:O11)</f>
        <v>3.1688829787234041</v>
      </c>
      <c r="S12" s="27" t="s">
        <v>9</v>
      </c>
      <c r="T12" s="28"/>
      <c r="U12" s="29"/>
      <c r="V12" s="12">
        <f>SUM(V6:V11)</f>
        <v>4.8100000000000005</v>
      </c>
      <c r="W12" s="12">
        <f>SUM(W6:W11)</f>
        <v>1</v>
      </c>
      <c r="X12" s="10">
        <f>SUM(X7:X11)</f>
        <v>2.6237006237006235</v>
      </c>
    </row>
    <row r="14" spans="1:24" x14ac:dyDescent="0.3">
      <c r="C14" s="8" t="s">
        <v>41</v>
      </c>
      <c r="D14" s="8"/>
      <c r="E14" s="8"/>
      <c r="L14" s="8" t="s">
        <v>42</v>
      </c>
      <c r="M14" s="8"/>
      <c r="N14" s="8"/>
      <c r="U14" s="8" t="s">
        <v>43</v>
      </c>
      <c r="V14" s="8"/>
      <c r="W14" s="8"/>
    </row>
    <row r="16" spans="1:24" ht="52" x14ac:dyDescent="0.3">
      <c r="A16" s="9" t="s">
        <v>3</v>
      </c>
      <c r="B16" s="9" t="s">
        <v>4</v>
      </c>
      <c r="C16" s="9" t="s">
        <v>5</v>
      </c>
      <c r="D16" s="9" t="s">
        <v>6</v>
      </c>
      <c r="E16" s="9" t="s">
        <v>7</v>
      </c>
      <c r="F16" s="9" t="s">
        <v>8</v>
      </c>
      <c r="J16" s="9" t="s">
        <v>3</v>
      </c>
      <c r="K16" s="9" t="s">
        <v>4</v>
      </c>
      <c r="L16" s="9" t="s">
        <v>5</v>
      </c>
      <c r="M16" s="9" t="s">
        <v>6</v>
      </c>
      <c r="N16" s="9" t="s">
        <v>7</v>
      </c>
      <c r="O16" s="9" t="s">
        <v>8</v>
      </c>
      <c r="S16" s="9" t="s">
        <v>3</v>
      </c>
      <c r="T16" s="9" t="s">
        <v>4</v>
      </c>
      <c r="U16" s="9" t="s">
        <v>5</v>
      </c>
      <c r="V16" s="9" t="s">
        <v>6</v>
      </c>
      <c r="W16" s="9" t="s">
        <v>7</v>
      </c>
      <c r="X16" s="9" t="s">
        <v>8</v>
      </c>
    </row>
    <row r="17" spans="1:24" x14ac:dyDescent="0.3">
      <c r="A17" s="12">
        <v>0</v>
      </c>
      <c r="B17" s="13">
        <v>0.33</v>
      </c>
      <c r="C17" s="12">
        <v>2</v>
      </c>
      <c r="D17" s="12">
        <f>SUM(B17/C17)</f>
        <v>0.16500000000000001</v>
      </c>
      <c r="E17" s="12">
        <f>SUM(D17/D23)</f>
        <v>4.5392022008253097E-2</v>
      </c>
      <c r="F17" s="12">
        <f>SUM(A17*E17)</f>
        <v>0</v>
      </c>
      <c r="J17" s="10">
        <v>0</v>
      </c>
      <c r="K17" s="11">
        <v>0.66</v>
      </c>
      <c r="L17" s="10">
        <v>2</v>
      </c>
      <c r="M17" s="12">
        <f>SUM(K17/L17)</f>
        <v>0.33</v>
      </c>
      <c r="N17" s="12">
        <f>SUM(M17/M23)</f>
        <v>9.3749999999999986E-2</v>
      </c>
      <c r="O17" s="12">
        <f>SUM(J17*N17)</f>
        <v>0</v>
      </c>
      <c r="S17" s="10">
        <v>0</v>
      </c>
      <c r="T17" s="11">
        <v>0.66</v>
      </c>
      <c r="U17" s="10">
        <v>2</v>
      </c>
      <c r="V17" s="12">
        <f>SUM(T17/U17)</f>
        <v>0.33</v>
      </c>
      <c r="W17" s="12">
        <f>SUM(V17/V23)</f>
        <v>9.0909090909090912E-2</v>
      </c>
      <c r="X17" s="12">
        <f>SUM(S17*W17)</f>
        <v>0</v>
      </c>
    </row>
    <row r="18" spans="1:24" x14ac:dyDescent="0.3">
      <c r="A18" s="12">
        <v>1</v>
      </c>
      <c r="B18" s="12">
        <v>1.32</v>
      </c>
      <c r="C18" s="12">
        <v>2</v>
      </c>
      <c r="D18" s="12">
        <f>SUM(B18/C18)</f>
        <v>0.66</v>
      </c>
      <c r="E18" s="12">
        <f>SUM(D18/D23)</f>
        <v>0.18156808803301239</v>
      </c>
      <c r="F18" s="12">
        <f t="shared" ref="F18" si="9">SUM(A18*E18)</f>
        <v>0.18156808803301239</v>
      </c>
      <c r="J18" s="10">
        <v>1</v>
      </c>
      <c r="K18" s="10">
        <v>1.65</v>
      </c>
      <c r="L18" s="10">
        <v>3</v>
      </c>
      <c r="M18" s="12">
        <f t="shared" ref="M18:M22" si="10">SUM(K18/L18)</f>
        <v>0.54999999999999993</v>
      </c>
      <c r="N18" s="12">
        <f>SUM(M18/M23)</f>
        <v>0.15624999999999997</v>
      </c>
      <c r="O18" s="12">
        <f t="shared" ref="O18" si="11">SUM(J18*N18)</f>
        <v>0.15624999999999997</v>
      </c>
      <c r="S18" s="10">
        <v>1</v>
      </c>
      <c r="T18" s="10">
        <v>0.66</v>
      </c>
      <c r="U18" s="10">
        <v>1</v>
      </c>
      <c r="V18" s="12">
        <f t="shared" ref="V18:V22" si="12">SUM(T18/U18)</f>
        <v>0.66</v>
      </c>
      <c r="W18" s="12">
        <f>SUM(V18/V23)</f>
        <v>0.18181818181818182</v>
      </c>
      <c r="X18" s="12">
        <f t="shared" ref="X18" si="13">SUM(S18*W18)</f>
        <v>0.18181818181818182</v>
      </c>
    </row>
    <row r="19" spans="1:24" x14ac:dyDescent="0.3">
      <c r="A19" s="12">
        <v>2</v>
      </c>
      <c r="B19" s="12">
        <v>1.32</v>
      </c>
      <c r="C19" s="12">
        <v>2</v>
      </c>
      <c r="D19" s="12">
        <f>SUM(B19/C19)</f>
        <v>0.66</v>
      </c>
      <c r="E19" s="12">
        <f>SUM(D19/D23)</f>
        <v>0.18156808803301239</v>
      </c>
      <c r="F19" s="12">
        <f>SUM(A19*E19)</f>
        <v>0.36313617606602477</v>
      </c>
      <c r="J19" s="10">
        <v>2</v>
      </c>
      <c r="K19" s="10">
        <v>1.32</v>
      </c>
      <c r="L19" s="10">
        <v>2</v>
      </c>
      <c r="M19" s="12">
        <f t="shared" si="10"/>
        <v>0.66</v>
      </c>
      <c r="N19" s="12">
        <f>SUM(M19/M23)</f>
        <v>0.18749999999999997</v>
      </c>
      <c r="O19" s="12">
        <f>SUM(J19*N19)</f>
        <v>0.37499999999999994</v>
      </c>
      <c r="S19" s="10">
        <v>2</v>
      </c>
      <c r="T19" s="10">
        <v>1.32</v>
      </c>
      <c r="U19" s="10">
        <v>2</v>
      </c>
      <c r="V19" s="12">
        <f t="shared" si="12"/>
        <v>0.66</v>
      </c>
      <c r="W19" s="12">
        <f>SUM(V19/V23)</f>
        <v>0.18181818181818182</v>
      </c>
      <c r="X19" s="12">
        <f>SUM(S19*W19)</f>
        <v>0.36363636363636365</v>
      </c>
    </row>
    <row r="20" spans="1:24" x14ac:dyDescent="0.3">
      <c r="A20" s="12">
        <v>3</v>
      </c>
      <c r="B20" s="13">
        <v>1.32</v>
      </c>
      <c r="C20" s="12">
        <v>2</v>
      </c>
      <c r="D20" s="12">
        <f t="shared" ref="D20:D21" si="14">SUM(B20/C20)</f>
        <v>0.66</v>
      </c>
      <c r="E20" s="12">
        <f>SUM(D20/D23)</f>
        <v>0.18156808803301239</v>
      </c>
      <c r="F20" s="12">
        <f>SUM(A20*E20)</f>
        <v>0.54470426409903716</v>
      </c>
      <c r="J20" s="10">
        <v>3</v>
      </c>
      <c r="K20" s="10">
        <v>1.32</v>
      </c>
      <c r="L20" s="10">
        <v>2</v>
      </c>
      <c r="M20" s="12">
        <f t="shared" si="10"/>
        <v>0.66</v>
      </c>
      <c r="N20" s="12">
        <f>SUM(M20/M23)</f>
        <v>0.18749999999999997</v>
      </c>
      <c r="O20" s="12">
        <f>SUM(J20*N20)</f>
        <v>0.56249999999999989</v>
      </c>
      <c r="S20" s="10">
        <v>3</v>
      </c>
      <c r="T20" s="10">
        <v>1.32</v>
      </c>
      <c r="U20" s="10">
        <v>2</v>
      </c>
      <c r="V20" s="12">
        <f t="shared" si="12"/>
        <v>0.66</v>
      </c>
      <c r="W20" s="12">
        <f>SUM(V20/V23)</f>
        <v>0.18181818181818182</v>
      </c>
      <c r="X20" s="12">
        <f>SUM(S20*W20)</f>
        <v>0.54545454545454541</v>
      </c>
    </row>
    <row r="21" spans="1:24" x14ac:dyDescent="0.3">
      <c r="A21" s="12">
        <v>4</v>
      </c>
      <c r="B21" s="12">
        <v>1.66</v>
      </c>
      <c r="C21" s="12">
        <v>2</v>
      </c>
      <c r="D21" s="12">
        <f t="shared" si="14"/>
        <v>0.83</v>
      </c>
      <c r="E21" s="12">
        <f>SUM(D21/D23)</f>
        <v>0.22833562585969736</v>
      </c>
      <c r="F21" s="12">
        <f>SUM(A21*E21)</f>
        <v>0.91334250343878942</v>
      </c>
      <c r="J21" s="10">
        <v>4</v>
      </c>
      <c r="K21" s="10">
        <v>1.32</v>
      </c>
      <c r="L21" s="10">
        <v>2</v>
      </c>
      <c r="M21" s="12">
        <f t="shared" si="10"/>
        <v>0.66</v>
      </c>
      <c r="N21" s="12">
        <f>SUM(M21/M23)</f>
        <v>0.18749999999999997</v>
      </c>
      <c r="O21" s="12">
        <f t="shared" ref="O21:O22" si="15">SUM(J21*N21)</f>
        <v>0.74999999999999989</v>
      </c>
      <c r="S21" s="10">
        <v>4</v>
      </c>
      <c r="T21" s="10">
        <v>1.32</v>
      </c>
      <c r="U21" s="10">
        <v>2</v>
      </c>
      <c r="V21" s="12">
        <f t="shared" si="12"/>
        <v>0.66</v>
      </c>
      <c r="W21" s="12">
        <f>SUM(V21/V23)</f>
        <v>0.18181818181818182</v>
      </c>
      <c r="X21" s="12">
        <f t="shared" ref="X21:X22" si="16">SUM(S21*W21)</f>
        <v>0.72727272727272729</v>
      </c>
    </row>
    <row r="22" spans="1:24" x14ac:dyDescent="0.3">
      <c r="A22" s="12">
        <v>5</v>
      </c>
      <c r="B22" s="12">
        <v>1.32</v>
      </c>
      <c r="C22" s="12">
        <v>2</v>
      </c>
      <c r="D22" s="12">
        <f>SUM(B22/C22)</f>
        <v>0.66</v>
      </c>
      <c r="E22" s="12">
        <f>SUM(D22/D23)</f>
        <v>0.18156808803301239</v>
      </c>
      <c r="F22" s="12">
        <f>SUM(A22*E22)</f>
        <v>0.90784044016506193</v>
      </c>
      <c r="J22" s="10">
        <v>5</v>
      </c>
      <c r="K22" s="10">
        <v>1.32</v>
      </c>
      <c r="L22" s="10">
        <v>2</v>
      </c>
      <c r="M22" s="12">
        <f t="shared" si="10"/>
        <v>0.66</v>
      </c>
      <c r="N22" s="12">
        <f>SUM(M22/M23)</f>
        <v>0.18749999999999997</v>
      </c>
      <c r="O22" s="12">
        <f t="shared" si="15"/>
        <v>0.93749999999999989</v>
      </c>
      <c r="S22" s="10">
        <v>5</v>
      </c>
      <c r="T22" s="10">
        <v>0.66</v>
      </c>
      <c r="U22" s="10">
        <v>1</v>
      </c>
      <c r="V22" s="12">
        <f t="shared" si="12"/>
        <v>0.66</v>
      </c>
      <c r="W22" s="12">
        <f>SUM(V22/V23)</f>
        <v>0.18181818181818182</v>
      </c>
      <c r="X22" s="12">
        <f t="shared" si="16"/>
        <v>0.90909090909090917</v>
      </c>
    </row>
    <row r="23" spans="1:24" x14ac:dyDescent="0.3">
      <c r="A23" s="27" t="s">
        <v>9</v>
      </c>
      <c r="B23" s="28"/>
      <c r="C23" s="29"/>
      <c r="D23" s="12">
        <f t="shared" ref="D23:F23" si="17">SUM(D17:D22)</f>
        <v>3.6350000000000002</v>
      </c>
      <c r="E23" s="12">
        <f t="shared" si="17"/>
        <v>1</v>
      </c>
      <c r="F23" s="12">
        <f t="shared" si="17"/>
        <v>2.9105914718019257</v>
      </c>
      <c r="J23" s="27" t="s">
        <v>9</v>
      </c>
      <c r="K23" s="28"/>
      <c r="L23" s="29"/>
      <c r="M23" s="12">
        <f>SUM(M17:M22)</f>
        <v>3.5200000000000005</v>
      </c>
      <c r="N23" s="12">
        <f>SUM(N17:N22)</f>
        <v>0.99999999999999989</v>
      </c>
      <c r="O23" s="10">
        <f>SUM(O18:O22)</f>
        <v>2.7812499999999996</v>
      </c>
      <c r="S23" s="27" t="s">
        <v>9</v>
      </c>
      <c r="T23" s="28"/>
      <c r="U23" s="29"/>
      <c r="V23" s="12">
        <f>SUM(V17:V22)</f>
        <v>3.6300000000000003</v>
      </c>
      <c r="W23" s="12">
        <f>SUM(W17:W22)</f>
        <v>1</v>
      </c>
      <c r="X23" s="10">
        <f>SUM(X18:X22)</f>
        <v>2.7272727272727275</v>
      </c>
    </row>
    <row r="25" spans="1:24" x14ac:dyDescent="0.3">
      <c r="C25" s="8" t="s">
        <v>44</v>
      </c>
      <c r="D25" s="8"/>
      <c r="E25" s="8"/>
      <c r="L25" s="8" t="s">
        <v>45</v>
      </c>
      <c r="M25" s="8"/>
      <c r="N25" s="8"/>
      <c r="U25" s="8" t="s">
        <v>46</v>
      </c>
      <c r="V25" s="8"/>
      <c r="W25" s="8"/>
    </row>
    <row r="27" spans="1:24" ht="52" x14ac:dyDescent="0.3">
      <c r="A27" s="9" t="s">
        <v>3</v>
      </c>
      <c r="B27" s="9" t="s">
        <v>4</v>
      </c>
      <c r="C27" s="9" t="s">
        <v>5</v>
      </c>
      <c r="D27" s="9" t="s">
        <v>6</v>
      </c>
      <c r="E27" s="9" t="s">
        <v>7</v>
      </c>
      <c r="F27" s="9" t="s">
        <v>8</v>
      </c>
      <c r="J27" s="9" t="s">
        <v>3</v>
      </c>
      <c r="K27" s="9" t="s">
        <v>4</v>
      </c>
      <c r="L27" s="9" t="s">
        <v>5</v>
      </c>
      <c r="M27" s="9" t="s">
        <v>6</v>
      </c>
      <c r="N27" s="9" t="s">
        <v>7</v>
      </c>
      <c r="O27" s="9" t="s">
        <v>8</v>
      </c>
      <c r="S27" s="9" t="s">
        <v>3</v>
      </c>
      <c r="T27" s="9" t="s">
        <v>4</v>
      </c>
      <c r="U27" s="9" t="s">
        <v>5</v>
      </c>
      <c r="V27" s="9" t="s">
        <v>6</v>
      </c>
      <c r="W27" s="9" t="s">
        <v>7</v>
      </c>
      <c r="X27" s="9" t="s">
        <v>8</v>
      </c>
    </row>
    <row r="28" spans="1:24" x14ac:dyDescent="0.3">
      <c r="A28" s="12">
        <v>0</v>
      </c>
      <c r="B28" s="13">
        <v>0.66</v>
      </c>
      <c r="C28" s="12">
        <v>2</v>
      </c>
      <c r="D28" s="12">
        <f>SUM(B28/C28)</f>
        <v>0.33</v>
      </c>
      <c r="E28" s="12">
        <f>SUM(D28/D34)</f>
        <v>8.3123425692695208E-2</v>
      </c>
      <c r="F28" s="12">
        <f>SUM(A28*E28)</f>
        <v>0</v>
      </c>
      <c r="J28" s="10">
        <v>0</v>
      </c>
      <c r="K28" s="11">
        <v>1.32</v>
      </c>
      <c r="L28" s="10">
        <v>2</v>
      </c>
      <c r="M28" s="12">
        <f>SUM(K28/L28)</f>
        <v>0.66</v>
      </c>
      <c r="N28" s="12">
        <f>SUM(M28/M34)</f>
        <v>0.1714285714285714</v>
      </c>
      <c r="O28" s="12">
        <f>SUM(J28*N28)</f>
        <v>0</v>
      </c>
      <c r="S28" s="10">
        <v>0</v>
      </c>
      <c r="T28" s="11">
        <v>0.66</v>
      </c>
      <c r="U28" s="10">
        <v>2</v>
      </c>
      <c r="V28" s="12">
        <f>SUM(T28/U28)</f>
        <v>0.33</v>
      </c>
      <c r="W28" s="12">
        <f>SUM(V28/V34)</f>
        <v>9.0909090909090912E-2</v>
      </c>
      <c r="X28" s="12">
        <f>SUM(S28*W28)</f>
        <v>0</v>
      </c>
    </row>
    <row r="29" spans="1:24" x14ac:dyDescent="0.3">
      <c r="A29" s="12">
        <v>1</v>
      </c>
      <c r="B29" s="12">
        <v>1.32</v>
      </c>
      <c r="C29" s="12">
        <v>2</v>
      </c>
      <c r="D29" s="12">
        <f>SUM(B29/C29)</f>
        <v>0.66</v>
      </c>
      <c r="E29" s="12">
        <f>SUM(D29/D34)</f>
        <v>0.16624685138539042</v>
      </c>
      <c r="F29" s="12">
        <f t="shared" ref="F29" si="18">SUM(A29*E29)</f>
        <v>0.16624685138539042</v>
      </c>
      <c r="J29" s="10">
        <v>1</v>
      </c>
      <c r="K29" s="10">
        <v>1.65</v>
      </c>
      <c r="L29" s="10">
        <v>3</v>
      </c>
      <c r="M29" s="12">
        <f t="shared" ref="M29:M33" si="19">SUM(K29/L29)</f>
        <v>0.54999999999999993</v>
      </c>
      <c r="N29" s="12">
        <f>SUM(M29/M34)</f>
        <v>0.14285714285714282</v>
      </c>
      <c r="O29" s="12">
        <f t="shared" ref="O29" si="20">SUM(J29*N29)</f>
        <v>0.14285714285714282</v>
      </c>
      <c r="S29" s="10">
        <v>1</v>
      </c>
      <c r="T29" s="10">
        <v>0.66</v>
      </c>
      <c r="U29" s="10">
        <v>1</v>
      </c>
      <c r="V29" s="12">
        <f t="shared" ref="V29:V33" si="21">SUM(T29/U29)</f>
        <v>0.66</v>
      </c>
      <c r="W29" s="12">
        <f>SUM(V29/V34)</f>
        <v>0.18181818181818182</v>
      </c>
      <c r="X29" s="12">
        <f t="shared" ref="X29" si="22">SUM(S29*W29)</f>
        <v>0.18181818181818182</v>
      </c>
    </row>
    <row r="30" spans="1:24" x14ac:dyDescent="0.3">
      <c r="A30" s="12">
        <v>2</v>
      </c>
      <c r="B30" s="12">
        <v>1.32</v>
      </c>
      <c r="C30" s="12">
        <v>2</v>
      </c>
      <c r="D30" s="12">
        <f>SUM(B30/C30)</f>
        <v>0.66</v>
      </c>
      <c r="E30" s="12">
        <f>SUM(D30/D34)</f>
        <v>0.16624685138539042</v>
      </c>
      <c r="F30" s="12">
        <f>SUM(A30*E30)</f>
        <v>0.33249370277078083</v>
      </c>
      <c r="J30" s="10">
        <v>2</v>
      </c>
      <c r="K30" s="10">
        <v>1.32</v>
      </c>
      <c r="L30" s="10">
        <v>2</v>
      </c>
      <c r="M30" s="12">
        <f t="shared" si="19"/>
        <v>0.66</v>
      </c>
      <c r="N30" s="12">
        <f>SUM(M30/M34)</f>
        <v>0.1714285714285714</v>
      </c>
      <c r="O30" s="12">
        <f>SUM(J30*N30)</f>
        <v>0.3428571428571428</v>
      </c>
      <c r="S30" s="10">
        <v>2</v>
      </c>
      <c r="T30" s="10">
        <v>1.32</v>
      </c>
      <c r="U30" s="10">
        <v>2</v>
      </c>
      <c r="V30" s="12">
        <f t="shared" si="21"/>
        <v>0.66</v>
      </c>
      <c r="W30" s="12">
        <f>SUM(V30/V34)</f>
        <v>0.18181818181818182</v>
      </c>
      <c r="X30" s="12">
        <f>SUM(S30*W30)</f>
        <v>0.36363636363636365</v>
      </c>
    </row>
    <row r="31" spans="1:24" x14ac:dyDescent="0.3">
      <c r="A31" s="12">
        <v>3</v>
      </c>
      <c r="B31" s="13">
        <v>2</v>
      </c>
      <c r="C31" s="12">
        <v>2</v>
      </c>
      <c r="D31" s="12">
        <f t="shared" ref="D31:D32" si="23">SUM(B31/C31)</f>
        <v>1</v>
      </c>
      <c r="E31" s="12">
        <f>SUM(D31/D34)</f>
        <v>0.25188916876574308</v>
      </c>
      <c r="F31" s="12">
        <f>SUM(A31*E31)</f>
        <v>0.75566750629722923</v>
      </c>
      <c r="J31" s="10">
        <v>3</v>
      </c>
      <c r="K31" s="10">
        <v>1.32</v>
      </c>
      <c r="L31" s="10">
        <v>2</v>
      </c>
      <c r="M31" s="12">
        <f t="shared" si="19"/>
        <v>0.66</v>
      </c>
      <c r="N31" s="12">
        <f>SUM(M31/M34)</f>
        <v>0.1714285714285714</v>
      </c>
      <c r="O31" s="12">
        <f>SUM(J31*N31)</f>
        <v>0.51428571428571423</v>
      </c>
      <c r="S31" s="10">
        <v>3</v>
      </c>
      <c r="T31" s="10">
        <v>1.32</v>
      </c>
      <c r="U31" s="10">
        <v>2</v>
      </c>
      <c r="V31" s="12">
        <f t="shared" si="21"/>
        <v>0.66</v>
      </c>
      <c r="W31" s="12">
        <f>SUM(V31/V34)</f>
        <v>0.18181818181818182</v>
      </c>
      <c r="X31" s="12">
        <f>SUM(S31*W31)</f>
        <v>0.54545454545454541</v>
      </c>
    </row>
    <row r="32" spans="1:24" x14ac:dyDescent="0.3">
      <c r="A32" s="12">
        <v>4</v>
      </c>
      <c r="B32" s="12">
        <v>1.32</v>
      </c>
      <c r="C32" s="12">
        <v>2</v>
      </c>
      <c r="D32" s="12">
        <f t="shared" si="23"/>
        <v>0.66</v>
      </c>
      <c r="E32" s="12">
        <f>SUM(D32/D34)</f>
        <v>0.16624685138539042</v>
      </c>
      <c r="F32" s="12">
        <f>SUM(A32*E32)</f>
        <v>0.66498740554156166</v>
      </c>
      <c r="J32" s="10">
        <v>4</v>
      </c>
      <c r="K32" s="10">
        <v>1.32</v>
      </c>
      <c r="L32" s="10">
        <v>2</v>
      </c>
      <c r="M32" s="12">
        <f t="shared" si="19"/>
        <v>0.66</v>
      </c>
      <c r="N32" s="12">
        <f>SUM(M32/M34)</f>
        <v>0.1714285714285714</v>
      </c>
      <c r="O32" s="12">
        <f t="shared" ref="O32:O33" si="24">SUM(J32*N32)</f>
        <v>0.68571428571428561</v>
      </c>
      <c r="S32" s="10">
        <v>4</v>
      </c>
      <c r="T32" s="10">
        <v>1.32</v>
      </c>
      <c r="U32" s="10">
        <v>2</v>
      </c>
      <c r="V32" s="12">
        <f t="shared" si="21"/>
        <v>0.66</v>
      </c>
      <c r="W32" s="12">
        <f>SUM(V32/V34)</f>
        <v>0.18181818181818182</v>
      </c>
      <c r="X32" s="12">
        <f t="shared" ref="X32:X33" si="25">SUM(S32*W32)</f>
        <v>0.72727272727272729</v>
      </c>
    </row>
    <row r="33" spans="1:24" x14ac:dyDescent="0.3">
      <c r="A33" s="12">
        <v>5</v>
      </c>
      <c r="B33" s="12">
        <v>1.32</v>
      </c>
      <c r="C33" s="12">
        <v>2</v>
      </c>
      <c r="D33" s="12">
        <f>SUM(B33/C33)</f>
        <v>0.66</v>
      </c>
      <c r="E33" s="12">
        <f>SUM(D33/D34)</f>
        <v>0.16624685138539042</v>
      </c>
      <c r="F33" s="12">
        <f>SUM(A33*E33)</f>
        <v>0.83123425692695208</v>
      </c>
      <c r="J33" s="10">
        <v>5</v>
      </c>
      <c r="K33" s="10">
        <v>1.32</v>
      </c>
      <c r="L33" s="10">
        <v>2</v>
      </c>
      <c r="M33" s="12">
        <f t="shared" si="19"/>
        <v>0.66</v>
      </c>
      <c r="N33" s="12">
        <f>SUM(M33/M34)</f>
        <v>0.1714285714285714</v>
      </c>
      <c r="O33" s="12">
        <f t="shared" si="24"/>
        <v>0.85714285714285698</v>
      </c>
      <c r="S33" s="10">
        <v>5</v>
      </c>
      <c r="T33" s="10">
        <v>0.66</v>
      </c>
      <c r="U33" s="10">
        <v>1</v>
      </c>
      <c r="V33" s="12">
        <f t="shared" si="21"/>
        <v>0.66</v>
      </c>
      <c r="W33" s="12">
        <f>SUM(V33/V34)</f>
        <v>0.18181818181818182</v>
      </c>
      <c r="X33" s="12">
        <f t="shared" si="25"/>
        <v>0.90909090909090917</v>
      </c>
    </row>
    <row r="34" spans="1:24" x14ac:dyDescent="0.3">
      <c r="A34" s="27" t="s">
        <v>9</v>
      </c>
      <c r="B34" s="28"/>
      <c r="C34" s="29"/>
      <c r="D34" s="12">
        <f t="shared" ref="D34" si="26">SUM(D28:D33)</f>
        <v>3.97</v>
      </c>
      <c r="E34" s="12">
        <f t="shared" ref="E34" si="27">SUM(E28:E33)</f>
        <v>1</v>
      </c>
      <c r="F34" s="12">
        <f t="shared" ref="F34" si="28">SUM(F28:F33)</f>
        <v>2.7506297229219143</v>
      </c>
      <c r="J34" s="27" t="s">
        <v>9</v>
      </c>
      <c r="K34" s="28"/>
      <c r="L34" s="29"/>
      <c r="M34" s="12">
        <f>SUM(M28:M33)</f>
        <v>3.8500000000000005</v>
      </c>
      <c r="N34" s="12">
        <f>SUM(N28:N33)</f>
        <v>0.99999999999999978</v>
      </c>
      <c r="O34" s="10">
        <f>SUM(O29:O33)</f>
        <v>2.5428571428571427</v>
      </c>
      <c r="S34" s="27" t="s">
        <v>9</v>
      </c>
      <c r="T34" s="28"/>
      <c r="U34" s="29"/>
      <c r="V34" s="12">
        <f>SUM(V28:V33)</f>
        <v>3.6300000000000003</v>
      </c>
      <c r="W34" s="12">
        <f>SUM(W28:W33)</f>
        <v>1</v>
      </c>
      <c r="X34" s="10">
        <f>SUM(X29:X33)</f>
        <v>2.7272727272727275</v>
      </c>
    </row>
    <row r="36" spans="1:24" x14ac:dyDescent="0.3">
      <c r="C36" s="8" t="s">
        <v>47</v>
      </c>
      <c r="D36" s="8"/>
      <c r="E36" s="8"/>
      <c r="L36" s="8" t="s">
        <v>48</v>
      </c>
      <c r="M36" s="8"/>
      <c r="N36" s="8"/>
      <c r="U36" s="8" t="s">
        <v>49</v>
      </c>
      <c r="V36" s="8"/>
      <c r="W36" s="8"/>
    </row>
    <row r="38" spans="1:24" ht="52" x14ac:dyDescent="0.3">
      <c r="A38" s="9" t="s">
        <v>3</v>
      </c>
      <c r="B38" s="9" t="s">
        <v>4</v>
      </c>
      <c r="C38" s="9" t="s">
        <v>5</v>
      </c>
      <c r="D38" s="9" t="s">
        <v>6</v>
      </c>
      <c r="E38" s="9" t="s">
        <v>7</v>
      </c>
      <c r="F38" s="9" t="s">
        <v>8</v>
      </c>
      <c r="J38" s="9" t="s">
        <v>3</v>
      </c>
      <c r="K38" s="9" t="s">
        <v>4</v>
      </c>
      <c r="L38" s="9" t="s">
        <v>5</v>
      </c>
      <c r="M38" s="9" t="s">
        <v>6</v>
      </c>
      <c r="N38" s="9" t="s">
        <v>7</v>
      </c>
      <c r="O38" s="9" t="s">
        <v>8</v>
      </c>
      <c r="S38" s="9" t="s">
        <v>3</v>
      </c>
      <c r="T38" s="9" t="s">
        <v>4</v>
      </c>
      <c r="U38" s="9" t="s">
        <v>5</v>
      </c>
      <c r="V38" s="9" t="s">
        <v>6</v>
      </c>
      <c r="W38" s="9" t="s">
        <v>7</v>
      </c>
      <c r="X38" s="9" t="s">
        <v>8</v>
      </c>
    </row>
    <row r="39" spans="1:24" x14ac:dyDescent="0.3">
      <c r="A39" s="12">
        <v>0</v>
      </c>
      <c r="B39" s="13">
        <v>1.32</v>
      </c>
      <c r="C39" s="12">
        <v>2</v>
      </c>
      <c r="D39" s="12">
        <f>SUM(B39/C39)</f>
        <v>0.66</v>
      </c>
      <c r="E39" s="12">
        <f>SUM(D39/D45)</f>
        <v>0.16666666666666666</v>
      </c>
      <c r="F39" s="12">
        <f>SUM(A39*E39)</f>
        <v>0</v>
      </c>
      <c r="J39" s="10">
        <v>0</v>
      </c>
      <c r="K39" s="11">
        <v>1.32</v>
      </c>
      <c r="L39" s="10">
        <v>2</v>
      </c>
      <c r="M39" s="12">
        <f>SUM(K39/L39)</f>
        <v>0.66</v>
      </c>
      <c r="N39" s="12">
        <f>SUM(M39/M45)</f>
        <v>0.18181818181818182</v>
      </c>
      <c r="O39" s="12">
        <f>SUM(J39*N39)</f>
        <v>0</v>
      </c>
      <c r="S39" s="10">
        <v>0</v>
      </c>
      <c r="T39" s="11">
        <v>1.32</v>
      </c>
      <c r="U39" s="10">
        <v>2</v>
      </c>
      <c r="V39" s="12">
        <f>SUM(T39/U39)</f>
        <v>0.66</v>
      </c>
      <c r="W39" s="12">
        <f>SUM(V39/V45)</f>
        <v>0.18181818181818182</v>
      </c>
      <c r="X39" s="12">
        <f>SUM(S39*W39)</f>
        <v>0</v>
      </c>
    </row>
    <row r="40" spans="1:24" x14ac:dyDescent="0.3">
      <c r="A40" s="12">
        <v>1</v>
      </c>
      <c r="B40" s="12">
        <v>1.32</v>
      </c>
      <c r="C40" s="12">
        <v>2</v>
      </c>
      <c r="D40" s="12">
        <f>SUM(B40/C40)</f>
        <v>0.66</v>
      </c>
      <c r="E40" s="12">
        <f>SUM(D40/D45)</f>
        <v>0.16666666666666666</v>
      </c>
      <c r="F40" s="12">
        <f t="shared" ref="F40" si="29">SUM(A40*E40)</f>
        <v>0.16666666666666666</v>
      </c>
      <c r="J40" s="10">
        <v>1</v>
      </c>
      <c r="K40" s="10">
        <v>1.98</v>
      </c>
      <c r="L40" s="10">
        <v>3</v>
      </c>
      <c r="M40" s="12">
        <f t="shared" ref="M40:M44" si="30">SUM(K40/L40)</f>
        <v>0.66</v>
      </c>
      <c r="N40" s="12">
        <f>SUM(M40/M45)</f>
        <v>0.18181818181818182</v>
      </c>
      <c r="O40" s="12">
        <f t="shared" ref="O40" si="31">SUM(J40*N40)</f>
        <v>0.18181818181818182</v>
      </c>
      <c r="S40" s="10">
        <v>1</v>
      </c>
      <c r="T40" s="10">
        <v>0.33</v>
      </c>
      <c r="U40" s="10">
        <v>1</v>
      </c>
      <c r="V40" s="12">
        <f t="shared" ref="V40:V44" si="32">SUM(T40/U40)</f>
        <v>0.33</v>
      </c>
      <c r="W40" s="12">
        <f>SUM(V40/V45)</f>
        <v>9.0909090909090912E-2</v>
      </c>
      <c r="X40" s="12">
        <f t="shared" ref="X40" si="33">SUM(S40*W40)</f>
        <v>9.0909090909090912E-2</v>
      </c>
    </row>
    <row r="41" spans="1:24" x14ac:dyDescent="0.3">
      <c r="A41" s="12">
        <v>2</v>
      </c>
      <c r="B41" s="12">
        <v>1.32</v>
      </c>
      <c r="C41" s="12">
        <v>2</v>
      </c>
      <c r="D41" s="12">
        <f>SUM(B41/C41)</f>
        <v>0.66</v>
      </c>
      <c r="E41" s="12">
        <f>SUM(D41/D45)</f>
        <v>0.16666666666666666</v>
      </c>
      <c r="F41" s="12">
        <f>SUM(A41*E41)</f>
        <v>0.33333333333333331</v>
      </c>
      <c r="J41" s="10">
        <v>2</v>
      </c>
      <c r="K41" s="10">
        <v>1.32</v>
      </c>
      <c r="L41" s="10">
        <v>2</v>
      </c>
      <c r="M41" s="12">
        <f t="shared" si="30"/>
        <v>0.66</v>
      </c>
      <c r="N41" s="12">
        <f>SUM(M41/M45)</f>
        <v>0.18181818181818182</v>
      </c>
      <c r="O41" s="12">
        <f>SUM(J41*N41)</f>
        <v>0.36363636363636365</v>
      </c>
      <c r="S41" s="10">
        <v>2</v>
      </c>
      <c r="T41" s="10">
        <v>1.32</v>
      </c>
      <c r="U41" s="10">
        <v>2</v>
      </c>
      <c r="V41" s="12">
        <f t="shared" si="32"/>
        <v>0.66</v>
      </c>
      <c r="W41" s="12">
        <f>SUM(V41/V45)</f>
        <v>0.18181818181818182</v>
      </c>
      <c r="X41" s="12">
        <f>SUM(S41*W41)</f>
        <v>0.36363636363636365</v>
      </c>
    </row>
    <row r="42" spans="1:24" x14ac:dyDescent="0.3">
      <c r="A42" s="12">
        <v>3</v>
      </c>
      <c r="B42" s="13">
        <v>1.32</v>
      </c>
      <c r="C42" s="12">
        <v>2</v>
      </c>
      <c r="D42" s="12">
        <f t="shared" ref="D42:D43" si="34">SUM(B42/C42)</f>
        <v>0.66</v>
      </c>
      <c r="E42" s="12">
        <f>SUM(D42/D45)</f>
        <v>0.16666666666666666</v>
      </c>
      <c r="F42" s="12">
        <f>SUM(A42*E42)</f>
        <v>0.5</v>
      </c>
      <c r="J42" s="10">
        <v>3</v>
      </c>
      <c r="K42" s="10">
        <v>0.66</v>
      </c>
      <c r="L42" s="10">
        <v>2</v>
      </c>
      <c r="M42" s="12">
        <f t="shared" si="30"/>
        <v>0.33</v>
      </c>
      <c r="N42" s="12">
        <f>SUM(M42/M45)</f>
        <v>9.0909090909090912E-2</v>
      </c>
      <c r="O42" s="12">
        <f>SUM(J42*N42)</f>
        <v>0.27272727272727271</v>
      </c>
      <c r="S42" s="10">
        <v>3</v>
      </c>
      <c r="T42" s="10">
        <v>1.32</v>
      </c>
      <c r="U42" s="10">
        <v>2</v>
      </c>
      <c r="V42" s="12">
        <f t="shared" si="32"/>
        <v>0.66</v>
      </c>
      <c r="W42" s="12">
        <f>SUM(V42/V45)</f>
        <v>0.18181818181818182</v>
      </c>
      <c r="X42" s="12">
        <f>SUM(S42*W42)</f>
        <v>0.54545454545454541</v>
      </c>
    </row>
    <row r="43" spans="1:24" x14ac:dyDescent="0.3">
      <c r="A43" s="12">
        <v>4</v>
      </c>
      <c r="B43" s="12">
        <v>1.32</v>
      </c>
      <c r="C43" s="12">
        <v>2</v>
      </c>
      <c r="D43" s="12">
        <f t="shared" si="34"/>
        <v>0.66</v>
      </c>
      <c r="E43" s="12">
        <f>SUM(D43/D45)</f>
        <v>0.16666666666666666</v>
      </c>
      <c r="F43" s="12">
        <f>SUM(A43*E43)</f>
        <v>0.66666666666666663</v>
      </c>
      <c r="J43" s="10">
        <v>4</v>
      </c>
      <c r="K43" s="10">
        <v>1.32</v>
      </c>
      <c r="L43" s="10">
        <v>2</v>
      </c>
      <c r="M43" s="12">
        <f t="shared" si="30"/>
        <v>0.66</v>
      </c>
      <c r="N43" s="12">
        <f>SUM(M43/M45)</f>
        <v>0.18181818181818182</v>
      </c>
      <c r="O43" s="12">
        <f t="shared" ref="O43:O44" si="35">SUM(J43*N43)</f>
        <v>0.72727272727272729</v>
      </c>
      <c r="S43" s="10">
        <v>4</v>
      </c>
      <c r="T43" s="10">
        <v>1.32</v>
      </c>
      <c r="U43" s="10">
        <v>2</v>
      </c>
      <c r="V43" s="12">
        <f t="shared" si="32"/>
        <v>0.66</v>
      </c>
      <c r="W43" s="12">
        <f>SUM(V43/V45)</f>
        <v>0.18181818181818182</v>
      </c>
      <c r="X43" s="12">
        <f t="shared" ref="X43:X44" si="36">SUM(S43*W43)</f>
        <v>0.72727272727272729</v>
      </c>
    </row>
    <row r="44" spans="1:24" x14ac:dyDescent="0.3">
      <c r="A44" s="12">
        <v>5</v>
      </c>
      <c r="B44" s="12">
        <v>1.32</v>
      </c>
      <c r="C44" s="12">
        <v>2</v>
      </c>
      <c r="D44" s="12">
        <f>SUM(B44/C44)</f>
        <v>0.66</v>
      </c>
      <c r="E44" s="12">
        <f>SUM(D44/D45)</f>
        <v>0.16666666666666666</v>
      </c>
      <c r="F44" s="12">
        <f>SUM(A44*E44)</f>
        <v>0.83333333333333326</v>
      </c>
      <c r="J44" s="10">
        <v>5</v>
      </c>
      <c r="K44" s="10">
        <v>1.32</v>
      </c>
      <c r="L44" s="10">
        <v>2</v>
      </c>
      <c r="M44" s="12">
        <f t="shared" si="30"/>
        <v>0.66</v>
      </c>
      <c r="N44" s="12">
        <f>SUM(M44/M45)</f>
        <v>0.18181818181818182</v>
      </c>
      <c r="O44" s="12">
        <f t="shared" si="35"/>
        <v>0.90909090909090917</v>
      </c>
      <c r="S44" s="10">
        <v>5</v>
      </c>
      <c r="T44" s="10">
        <v>0.66</v>
      </c>
      <c r="U44" s="10">
        <v>1</v>
      </c>
      <c r="V44" s="12">
        <f t="shared" si="32"/>
        <v>0.66</v>
      </c>
      <c r="W44" s="12">
        <f>SUM(V44/V45)</f>
        <v>0.18181818181818182</v>
      </c>
      <c r="X44" s="12">
        <f t="shared" si="36"/>
        <v>0.90909090909090917</v>
      </c>
    </row>
    <row r="45" spans="1:24" x14ac:dyDescent="0.3">
      <c r="A45" s="27" t="s">
        <v>9</v>
      </c>
      <c r="B45" s="28"/>
      <c r="C45" s="29"/>
      <c r="D45" s="12">
        <f t="shared" ref="D45" si="37">SUM(D39:D44)</f>
        <v>3.9600000000000004</v>
      </c>
      <c r="E45" s="12">
        <f t="shared" ref="E45" si="38">SUM(E39:E44)</f>
        <v>0.99999999999999989</v>
      </c>
      <c r="F45" s="12">
        <f t="shared" ref="F45" si="39">SUM(F39:F44)</f>
        <v>2.5</v>
      </c>
      <c r="J45" s="27" t="s">
        <v>9</v>
      </c>
      <c r="K45" s="28"/>
      <c r="L45" s="29"/>
      <c r="M45" s="12">
        <f>SUM(M39:M44)</f>
        <v>3.6300000000000003</v>
      </c>
      <c r="N45" s="12">
        <f>SUM(N39:N44)</f>
        <v>1</v>
      </c>
      <c r="O45" s="10">
        <f>SUM(O40:O44)</f>
        <v>2.4545454545454546</v>
      </c>
      <c r="S45" s="27" t="s">
        <v>9</v>
      </c>
      <c r="T45" s="28"/>
      <c r="U45" s="29"/>
      <c r="V45" s="12">
        <f>SUM(V39:V44)</f>
        <v>3.6300000000000003</v>
      </c>
      <c r="W45" s="12">
        <f>SUM(W39:W44)</f>
        <v>1</v>
      </c>
      <c r="X45" s="10">
        <f>SUM(X40:X44)</f>
        <v>2.6363636363636367</v>
      </c>
    </row>
    <row r="47" spans="1:24" x14ac:dyDescent="0.3">
      <c r="C47" s="8" t="s">
        <v>50</v>
      </c>
      <c r="D47" s="8"/>
      <c r="E47" s="8"/>
      <c r="L47" s="8" t="s">
        <v>51</v>
      </c>
      <c r="M47" s="8"/>
      <c r="N47" s="8"/>
      <c r="U47" s="8" t="s">
        <v>52</v>
      </c>
      <c r="V47" s="8"/>
      <c r="W47" s="8"/>
    </row>
    <row r="49" spans="1:24" ht="52" x14ac:dyDescent="0.3">
      <c r="A49" s="9" t="s">
        <v>3</v>
      </c>
      <c r="B49" s="9" t="s">
        <v>4</v>
      </c>
      <c r="C49" s="9" t="s">
        <v>5</v>
      </c>
      <c r="D49" s="9" t="s">
        <v>6</v>
      </c>
      <c r="E49" s="9" t="s">
        <v>7</v>
      </c>
      <c r="F49" s="9" t="s">
        <v>8</v>
      </c>
      <c r="J49" s="9" t="s">
        <v>3</v>
      </c>
      <c r="K49" s="9" t="s">
        <v>4</v>
      </c>
      <c r="L49" s="9" t="s">
        <v>5</v>
      </c>
      <c r="M49" s="9" t="s">
        <v>6</v>
      </c>
      <c r="N49" s="9" t="s">
        <v>7</v>
      </c>
      <c r="O49" s="9" t="s">
        <v>8</v>
      </c>
      <c r="S49" s="9" t="s">
        <v>3</v>
      </c>
      <c r="T49" s="9" t="s">
        <v>4</v>
      </c>
      <c r="U49" s="9" t="s">
        <v>5</v>
      </c>
      <c r="V49" s="9" t="s">
        <v>6</v>
      </c>
      <c r="W49" s="9" t="s">
        <v>7</v>
      </c>
      <c r="X49" s="9" t="s">
        <v>8</v>
      </c>
    </row>
    <row r="50" spans="1:24" x14ac:dyDescent="0.3">
      <c r="A50" s="12">
        <v>0</v>
      </c>
      <c r="B50" s="13">
        <v>0.66</v>
      </c>
      <c r="C50" s="12">
        <v>2</v>
      </c>
      <c r="D50" s="12">
        <f>SUM(B50/C50)</f>
        <v>0.33</v>
      </c>
      <c r="E50" s="12">
        <f>SUM(D50/D56)</f>
        <v>8.6727989487516421E-2</v>
      </c>
      <c r="F50" s="12">
        <f>SUM(A50*E50)</f>
        <v>0</v>
      </c>
      <c r="J50" s="10">
        <v>0</v>
      </c>
      <c r="K50" s="11">
        <v>1.32</v>
      </c>
      <c r="L50" s="10">
        <v>2</v>
      </c>
      <c r="M50" s="12">
        <f>SUM(K50/L50)</f>
        <v>0.66</v>
      </c>
      <c r="N50" s="12">
        <f>SUM(M50/M56)</f>
        <v>0.15954875100725222</v>
      </c>
      <c r="O50" s="12">
        <f>SUM(J50*N50)</f>
        <v>0</v>
      </c>
      <c r="S50" s="10">
        <v>0</v>
      </c>
      <c r="T50" s="11">
        <v>1.32</v>
      </c>
      <c r="U50" s="10">
        <v>2</v>
      </c>
      <c r="V50" s="12">
        <f>SUM(T50/U50)</f>
        <v>0.66</v>
      </c>
      <c r="W50" s="12">
        <f>SUM(V50/V56)</f>
        <v>0.1135972461273666</v>
      </c>
      <c r="X50" s="12">
        <f>SUM(S50*W50)</f>
        <v>0</v>
      </c>
    </row>
    <row r="51" spans="1:24" x14ac:dyDescent="0.3">
      <c r="A51" s="12">
        <v>1</v>
      </c>
      <c r="B51" s="12">
        <v>0.99</v>
      </c>
      <c r="C51" s="12">
        <v>2</v>
      </c>
      <c r="D51" s="12">
        <f>SUM(B51/C51)</f>
        <v>0.495</v>
      </c>
      <c r="E51" s="12">
        <f>SUM(D51/D56)</f>
        <v>0.13009198423127463</v>
      </c>
      <c r="F51" s="12">
        <f t="shared" ref="F51" si="40">SUM(A51*E51)</f>
        <v>0.13009198423127463</v>
      </c>
      <c r="J51" s="10">
        <v>1</v>
      </c>
      <c r="K51" s="10">
        <v>2</v>
      </c>
      <c r="L51" s="10">
        <v>3</v>
      </c>
      <c r="M51" s="12">
        <f t="shared" ref="M51:M55" si="41">SUM(K51/L51)</f>
        <v>0.66666666666666663</v>
      </c>
      <c r="N51" s="12">
        <f>SUM(M51/M56)</f>
        <v>0.16116035455277999</v>
      </c>
      <c r="O51" s="12">
        <f t="shared" ref="O51" si="42">SUM(J51*N51)</f>
        <v>0.16116035455277999</v>
      </c>
      <c r="S51" s="10">
        <v>1</v>
      </c>
      <c r="T51" s="10">
        <v>1</v>
      </c>
      <c r="U51" s="10">
        <v>1</v>
      </c>
      <c r="V51" s="12">
        <f t="shared" ref="V51:V55" si="43">SUM(T51/U51)</f>
        <v>1</v>
      </c>
      <c r="W51" s="12">
        <f>SUM(V51/V56)</f>
        <v>0.1721170395869191</v>
      </c>
      <c r="X51" s="12">
        <f t="shared" ref="X51" si="44">SUM(S51*W51)</f>
        <v>0.1721170395869191</v>
      </c>
    </row>
    <row r="52" spans="1:24" x14ac:dyDescent="0.3">
      <c r="A52" s="12">
        <v>2</v>
      </c>
      <c r="B52" s="12">
        <v>1.32</v>
      </c>
      <c r="C52" s="12">
        <v>2</v>
      </c>
      <c r="D52" s="12">
        <f>SUM(B52/C52)</f>
        <v>0.66</v>
      </c>
      <c r="E52" s="12">
        <f>SUM(D52/D56)</f>
        <v>0.17345597897503284</v>
      </c>
      <c r="F52" s="12">
        <f>SUM(A52*E52)</f>
        <v>0.34691195795006569</v>
      </c>
      <c r="J52" s="10">
        <v>2</v>
      </c>
      <c r="K52" s="10">
        <v>1.66</v>
      </c>
      <c r="L52" s="10">
        <v>2</v>
      </c>
      <c r="M52" s="12">
        <f t="shared" si="41"/>
        <v>0.83</v>
      </c>
      <c r="N52" s="12">
        <f>SUM(M52/M56)</f>
        <v>0.20064464141821112</v>
      </c>
      <c r="O52" s="12">
        <f>SUM(J52*N52)</f>
        <v>0.40128928283642223</v>
      </c>
      <c r="S52" s="10">
        <v>2</v>
      </c>
      <c r="T52" s="10">
        <v>1.66</v>
      </c>
      <c r="U52" s="10">
        <v>2</v>
      </c>
      <c r="V52" s="12">
        <f t="shared" si="43"/>
        <v>0.83</v>
      </c>
      <c r="W52" s="12">
        <f>SUM(V52/V56)</f>
        <v>0.14285714285714285</v>
      </c>
      <c r="X52" s="12">
        <f>SUM(S52*W52)</f>
        <v>0.2857142857142857</v>
      </c>
    </row>
    <row r="53" spans="1:24" x14ac:dyDescent="0.3">
      <c r="A53" s="12">
        <v>3</v>
      </c>
      <c r="B53" s="13">
        <v>2</v>
      </c>
      <c r="C53" s="12">
        <v>2</v>
      </c>
      <c r="D53" s="12">
        <f t="shared" ref="D53:D54" si="45">SUM(B53/C53)</f>
        <v>1</v>
      </c>
      <c r="E53" s="12">
        <f>SUM(D53/D56)</f>
        <v>0.26281208935611039</v>
      </c>
      <c r="F53" s="12">
        <f>SUM(A53*E53)</f>
        <v>0.78843626806833123</v>
      </c>
      <c r="J53" s="10">
        <v>3</v>
      </c>
      <c r="K53" s="10">
        <v>1.32</v>
      </c>
      <c r="L53" s="10">
        <v>2</v>
      </c>
      <c r="M53" s="12">
        <f t="shared" si="41"/>
        <v>0.66</v>
      </c>
      <c r="N53" s="12">
        <f>SUM(M53/M56)</f>
        <v>0.15954875100725222</v>
      </c>
      <c r="O53" s="12">
        <f>SUM(J53*N53)</f>
        <v>0.47864625302175667</v>
      </c>
      <c r="S53" s="10">
        <v>3</v>
      </c>
      <c r="T53" s="10">
        <v>1.66</v>
      </c>
      <c r="U53" s="10">
        <v>2</v>
      </c>
      <c r="V53" s="12">
        <f t="shared" si="43"/>
        <v>0.83</v>
      </c>
      <c r="W53" s="12">
        <f>SUM(V53/V56)</f>
        <v>0.14285714285714285</v>
      </c>
      <c r="X53" s="12">
        <f>SUM(S53*W53)</f>
        <v>0.42857142857142855</v>
      </c>
    </row>
    <row r="54" spans="1:24" x14ac:dyDescent="0.3">
      <c r="A54" s="12">
        <v>4</v>
      </c>
      <c r="B54" s="12">
        <v>1.32</v>
      </c>
      <c r="C54" s="12">
        <v>2</v>
      </c>
      <c r="D54" s="12">
        <f t="shared" si="45"/>
        <v>0.66</v>
      </c>
      <c r="E54" s="12">
        <f>SUM(D54/D56)</f>
        <v>0.17345597897503284</v>
      </c>
      <c r="F54" s="12">
        <f>SUM(A54*E54)</f>
        <v>0.69382391590013137</v>
      </c>
      <c r="J54" s="10">
        <v>4</v>
      </c>
      <c r="K54" s="10">
        <v>1.32</v>
      </c>
      <c r="L54" s="10">
        <v>2</v>
      </c>
      <c r="M54" s="12">
        <f t="shared" si="41"/>
        <v>0.66</v>
      </c>
      <c r="N54" s="12">
        <f>SUM(M54/M56)</f>
        <v>0.15954875100725222</v>
      </c>
      <c r="O54" s="12">
        <f t="shared" ref="O54:O55" si="46">SUM(J54*N54)</f>
        <v>0.63819500402900886</v>
      </c>
      <c r="S54" s="10">
        <v>4</v>
      </c>
      <c r="T54" s="10">
        <v>1.66</v>
      </c>
      <c r="U54" s="10">
        <v>2</v>
      </c>
      <c r="V54" s="12">
        <f t="shared" si="43"/>
        <v>0.83</v>
      </c>
      <c r="W54" s="12">
        <f>SUM(V54/V56)</f>
        <v>0.14285714285714285</v>
      </c>
      <c r="X54" s="12">
        <f t="shared" ref="X54:X55" si="47">SUM(S54*W54)</f>
        <v>0.5714285714285714</v>
      </c>
    </row>
    <row r="55" spans="1:24" x14ac:dyDescent="0.3">
      <c r="A55" s="12">
        <v>5</v>
      </c>
      <c r="B55" s="12">
        <v>1.32</v>
      </c>
      <c r="C55" s="12">
        <v>2</v>
      </c>
      <c r="D55" s="12">
        <f>SUM(B55/C55)</f>
        <v>0.66</v>
      </c>
      <c r="E55" s="12">
        <f>SUM(D55/D56)</f>
        <v>0.17345597897503284</v>
      </c>
      <c r="F55" s="12">
        <f>SUM(A55*E55)</f>
        <v>0.86727989487516421</v>
      </c>
      <c r="J55" s="10">
        <v>5</v>
      </c>
      <c r="K55" s="10">
        <v>1.32</v>
      </c>
      <c r="L55" s="10">
        <v>2</v>
      </c>
      <c r="M55" s="12">
        <f t="shared" si="41"/>
        <v>0.66</v>
      </c>
      <c r="N55" s="12">
        <f>SUM(M55/M56)</f>
        <v>0.15954875100725222</v>
      </c>
      <c r="O55" s="12">
        <f t="shared" si="46"/>
        <v>0.79774375503626105</v>
      </c>
      <c r="S55" s="10">
        <v>5</v>
      </c>
      <c r="T55" s="10">
        <v>1.66</v>
      </c>
      <c r="U55" s="10">
        <v>1</v>
      </c>
      <c r="V55" s="12">
        <f t="shared" si="43"/>
        <v>1.66</v>
      </c>
      <c r="W55" s="12">
        <f>SUM(V55/V56)</f>
        <v>0.2857142857142857</v>
      </c>
      <c r="X55" s="12">
        <f t="shared" si="47"/>
        <v>1.4285714285714284</v>
      </c>
    </row>
    <row r="56" spans="1:24" x14ac:dyDescent="0.3">
      <c r="A56" s="27" t="s">
        <v>9</v>
      </c>
      <c r="B56" s="28"/>
      <c r="C56" s="29"/>
      <c r="D56" s="12">
        <f t="shared" ref="D56" si="48">SUM(D50:D55)</f>
        <v>3.8050000000000002</v>
      </c>
      <c r="E56" s="12">
        <f t="shared" ref="E56" si="49">SUM(E50:E55)</f>
        <v>1</v>
      </c>
      <c r="F56" s="12">
        <f t="shared" ref="F56" si="50">SUM(F50:F55)</f>
        <v>2.8265440210249673</v>
      </c>
      <c r="J56" s="27" t="s">
        <v>9</v>
      </c>
      <c r="K56" s="28"/>
      <c r="L56" s="29"/>
      <c r="M56" s="12">
        <f>SUM(M50:M55)</f>
        <v>4.1366666666666667</v>
      </c>
      <c r="N56" s="12">
        <f>SUM(N50:N55)</f>
        <v>0.99999999999999989</v>
      </c>
      <c r="O56" s="10">
        <f>SUM(O51:O55)</f>
        <v>2.477034649476229</v>
      </c>
      <c r="S56" s="27" t="s">
        <v>9</v>
      </c>
      <c r="T56" s="28"/>
      <c r="U56" s="29"/>
      <c r="V56" s="12">
        <f>SUM(V50:V55)</f>
        <v>5.8100000000000005</v>
      </c>
      <c r="W56" s="12">
        <f>SUM(W50:W55)</f>
        <v>0.99999999999999989</v>
      </c>
      <c r="X56" s="10">
        <f>SUM(X51:X55)</f>
        <v>2.8864027538726331</v>
      </c>
    </row>
    <row r="58" spans="1:24" x14ac:dyDescent="0.3">
      <c r="C58" s="8" t="s">
        <v>53</v>
      </c>
      <c r="D58" s="8"/>
      <c r="E58" s="8"/>
      <c r="L58" s="8" t="s">
        <v>54</v>
      </c>
      <c r="M58" s="8"/>
      <c r="N58" s="8"/>
      <c r="U58" s="8" t="s">
        <v>55</v>
      </c>
      <c r="V58" s="8"/>
      <c r="W58" s="8"/>
    </row>
    <row r="60" spans="1:24" ht="52" x14ac:dyDescent="0.3">
      <c r="A60" s="9" t="s">
        <v>3</v>
      </c>
      <c r="B60" s="9" t="s">
        <v>4</v>
      </c>
      <c r="C60" s="9" t="s">
        <v>5</v>
      </c>
      <c r="D60" s="9" t="s">
        <v>6</v>
      </c>
      <c r="E60" s="9" t="s">
        <v>7</v>
      </c>
      <c r="F60" s="9" t="s">
        <v>8</v>
      </c>
      <c r="J60" s="9" t="s">
        <v>3</v>
      </c>
      <c r="K60" s="9" t="s">
        <v>4</v>
      </c>
      <c r="L60" s="9" t="s">
        <v>5</v>
      </c>
      <c r="M60" s="9" t="s">
        <v>6</v>
      </c>
      <c r="N60" s="9" t="s">
        <v>7</v>
      </c>
      <c r="O60" s="9" t="s">
        <v>8</v>
      </c>
      <c r="S60" s="9" t="s">
        <v>3</v>
      </c>
      <c r="T60" s="9" t="s">
        <v>4</v>
      </c>
      <c r="U60" s="9" t="s">
        <v>5</v>
      </c>
      <c r="V60" s="9" t="s">
        <v>6</v>
      </c>
      <c r="W60" s="9" t="s">
        <v>7</v>
      </c>
      <c r="X60" s="9" t="s">
        <v>8</v>
      </c>
    </row>
    <row r="61" spans="1:24" x14ac:dyDescent="0.3">
      <c r="A61" s="12">
        <v>0</v>
      </c>
      <c r="B61" s="13">
        <v>0.66</v>
      </c>
      <c r="C61" s="12">
        <v>2</v>
      </c>
      <c r="D61" s="12">
        <f>SUM(B61/C61)</f>
        <v>0.33</v>
      </c>
      <c r="E61" s="12">
        <f>SUM(D61/D67)</f>
        <v>9.0909090909090912E-2</v>
      </c>
      <c r="F61" s="12">
        <f>SUM(A61*E61)</f>
        <v>0</v>
      </c>
      <c r="J61" s="10">
        <v>0</v>
      </c>
      <c r="K61" s="11">
        <v>1.32</v>
      </c>
      <c r="L61" s="10">
        <v>2</v>
      </c>
      <c r="M61" s="12">
        <f>SUM(K61/L61)</f>
        <v>0.66</v>
      </c>
      <c r="N61" s="12">
        <f>SUM(M61/M67)</f>
        <v>0.1714285714285714</v>
      </c>
      <c r="O61" s="12">
        <f>SUM(J61*N61)</f>
        <v>0</v>
      </c>
      <c r="S61" s="10">
        <v>0</v>
      </c>
      <c r="T61" s="11">
        <v>0.66</v>
      </c>
      <c r="U61" s="10">
        <v>2</v>
      </c>
      <c r="V61" s="12">
        <f>SUM(T61/U61)</f>
        <v>0.33</v>
      </c>
      <c r="W61" s="12">
        <f>SUM(V61/V67)</f>
        <v>9.0909090909090912E-2</v>
      </c>
      <c r="X61" s="12">
        <f>SUM(S61*W61)</f>
        <v>0</v>
      </c>
    </row>
    <row r="62" spans="1:24" x14ac:dyDescent="0.3">
      <c r="A62" s="12">
        <v>1</v>
      </c>
      <c r="B62" s="12">
        <v>1.32</v>
      </c>
      <c r="C62" s="12">
        <v>2</v>
      </c>
      <c r="D62" s="12">
        <f>SUM(B62/C62)</f>
        <v>0.66</v>
      </c>
      <c r="E62" s="12">
        <f>SUM(D62/D67)</f>
        <v>0.18181818181818182</v>
      </c>
      <c r="F62" s="12">
        <f t="shared" ref="F62" si="51">SUM(A62*E62)</f>
        <v>0.18181818181818182</v>
      </c>
      <c r="J62" s="10">
        <v>1</v>
      </c>
      <c r="K62" s="10">
        <v>1.65</v>
      </c>
      <c r="L62" s="10">
        <v>3</v>
      </c>
      <c r="M62" s="12">
        <f t="shared" ref="M62:M66" si="52">SUM(K62/L62)</f>
        <v>0.54999999999999993</v>
      </c>
      <c r="N62" s="12">
        <f>SUM(M62/M67)</f>
        <v>0.14285714285714282</v>
      </c>
      <c r="O62" s="12">
        <f t="shared" ref="O62" si="53">SUM(J62*N62)</f>
        <v>0.14285714285714282</v>
      </c>
      <c r="S62" s="10">
        <v>1</v>
      </c>
      <c r="T62" s="10">
        <v>0.66</v>
      </c>
      <c r="U62" s="10">
        <v>1</v>
      </c>
      <c r="V62" s="12">
        <f t="shared" ref="V62:V66" si="54">SUM(T62/U62)</f>
        <v>0.66</v>
      </c>
      <c r="W62" s="12">
        <f>SUM(V62/V67)</f>
        <v>0.18181818181818182</v>
      </c>
      <c r="X62" s="12">
        <f t="shared" ref="X62" si="55">SUM(S62*W62)</f>
        <v>0.18181818181818182</v>
      </c>
    </row>
    <row r="63" spans="1:24" x14ac:dyDescent="0.3">
      <c r="A63" s="12">
        <v>2</v>
      </c>
      <c r="B63" s="12">
        <v>1.32</v>
      </c>
      <c r="C63" s="12">
        <v>2</v>
      </c>
      <c r="D63" s="12">
        <f>SUM(B63/C63)</f>
        <v>0.66</v>
      </c>
      <c r="E63" s="12">
        <f>SUM(D63/D67)</f>
        <v>0.18181818181818182</v>
      </c>
      <c r="F63" s="12">
        <f>SUM(A63*E63)</f>
        <v>0.36363636363636365</v>
      </c>
      <c r="J63" s="10">
        <v>2</v>
      </c>
      <c r="K63" s="10">
        <v>1.32</v>
      </c>
      <c r="L63" s="10">
        <v>2</v>
      </c>
      <c r="M63" s="12">
        <f t="shared" si="52"/>
        <v>0.66</v>
      </c>
      <c r="N63" s="12">
        <f>SUM(M63/M67)</f>
        <v>0.1714285714285714</v>
      </c>
      <c r="O63" s="12">
        <f>SUM(J63*N63)</f>
        <v>0.3428571428571428</v>
      </c>
      <c r="S63" s="10">
        <v>2</v>
      </c>
      <c r="T63" s="10">
        <v>1.32</v>
      </c>
      <c r="U63" s="10">
        <v>2</v>
      </c>
      <c r="V63" s="12">
        <f t="shared" si="54"/>
        <v>0.66</v>
      </c>
      <c r="W63" s="12">
        <f>SUM(V63/V67)</f>
        <v>0.18181818181818182</v>
      </c>
      <c r="X63" s="12">
        <f>SUM(S63*W63)</f>
        <v>0.36363636363636365</v>
      </c>
    </row>
    <row r="64" spans="1:24" x14ac:dyDescent="0.3">
      <c r="A64" s="12">
        <v>3</v>
      </c>
      <c r="B64" s="13">
        <v>1.32</v>
      </c>
      <c r="C64" s="12">
        <v>2</v>
      </c>
      <c r="D64" s="12">
        <f t="shared" ref="D64:D65" si="56">SUM(B64/C64)</f>
        <v>0.66</v>
      </c>
      <c r="E64" s="12">
        <f>SUM(D64/D67)</f>
        <v>0.18181818181818182</v>
      </c>
      <c r="F64" s="12">
        <f>SUM(A64*E64)</f>
        <v>0.54545454545454541</v>
      </c>
      <c r="J64" s="10">
        <v>3</v>
      </c>
      <c r="K64" s="10">
        <v>1.32</v>
      </c>
      <c r="L64" s="10">
        <v>2</v>
      </c>
      <c r="M64" s="12">
        <f t="shared" si="52"/>
        <v>0.66</v>
      </c>
      <c r="N64" s="12">
        <f>SUM(M64/M67)</f>
        <v>0.1714285714285714</v>
      </c>
      <c r="O64" s="12">
        <f>SUM(J64*N64)</f>
        <v>0.51428571428571423</v>
      </c>
      <c r="S64" s="10">
        <v>3</v>
      </c>
      <c r="T64" s="10">
        <v>1.32</v>
      </c>
      <c r="U64" s="10">
        <v>2</v>
      </c>
      <c r="V64" s="12">
        <f t="shared" si="54"/>
        <v>0.66</v>
      </c>
      <c r="W64" s="12">
        <f>SUM(V64/V67)</f>
        <v>0.18181818181818182</v>
      </c>
      <c r="X64" s="12">
        <f>SUM(S64*W64)</f>
        <v>0.54545454545454541</v>
      </c>
    </row>
    <row r="65" spans="1:24" x14ac:dyDescent="0.3">
      <c r="A65" s="12">
        <v>4</v>
      </c>
      <c r="B65" s="12">
        <v>1.32</v>
      </c>
      <c r="C65" s="12">
        <v>2</v>
      </c>
      <c r="D65" s="12">
        <f t="shared" si="56"/>
        <v>0.66</v>
      </c>
      <c r="E65" s="12">
        <f>SUM(D65/D67)</f>
        <v>0.18181818181818182</v>
      </c>
      <c r="F65" s="12">
        <f>SUM(A65*E65)</f>
        <v>0.72727272727272729</v>
      </c>
      <c r="J65" s="10">
        <v>4</v>
      </c>
      <c r="K65" s="10">
        <v>1.32</v>
      </c>
      <c r="L65" s="10">
        <v>2</v>
      </c>
      <c r="M65" s="12">
        <f t="shared" si="52"/>
        <v>0.66</v>
      </c>
      <c r="N65" s="12">
        <f>SUM(M65/M67)</f>
        <v>0.1714285714285714</v>
      </c>
      <c r="O65" s="12">
        <f t="shared" ref="O65:O66" si="57">SUM(J65*N65)</f>
        <v>0.68571428571428561</v>
      </c>
      <c r="S65" s="10">
        <v>4</v>
      </c>
      <c r="T65" s="10">
        <v>1.32</v>
      </c>
      <c r="U65" s="10">
        <v>2</v>
      </c>
      <c r="V65" s="12">
        <f t="shared" si="54"/>
        <v>0.66</v>
      </c>
      <c r="W65" s="12">
        <f>SUM(V65/V67)</f>
        <v>0.18181818181818182</v>
      </c>
      <c r="X65" s="12">
        <f t="shared" ref="X65:X66" si="58">SUM(S65*W65)</f>
        <v>0.72727272727272729</v>
      </c>
    </row>
    <row r="66" spans="1:24" x14ac:dyDescent="0.3">
      <c r="A66" s="12">
        <v>5</v>
      </c>
      <c r="B66" s="12">
        <v>1.32</v>
      </c>
      <c r="C66" s="12">
        <v>2</v>
      </c>
      <c r="D66" s="12">
        <f>SUM(B66/C66)</f>
        <v>0.66</v>
      </c>
      <c r="E66" s="12">
        <f>SUM(D66/D67)</f>
        <v>0.18181818181818182</v>
      </c>
      <c r="F66" s="12">
        <f>SUM(A66*E66)</f>
        <v>0.90909090909090917</v>
      </c>
      <c r="J66" s="10">
        <v>5</v>
      </c>
      <c r="K66" s="10">
        <v>1.32</v>
      </c>
      <c r="L66" s="10">
        <v>2</v>
      </c>
      <c r="M66" s="12">
        <f t="shared" si="52"/>
        <v>0.66</v>
      </c>
      <c r="N66" s="12">
        <f>SUM(M66/M67)</f>
        <v>0.1714285714285714</v>
      </c>
      <c r="O66" s="12">
        <f t="shared" si="57"/>
        <v>0.85714285714285698</v>
      </c>
      <c r="S66" s="10">
        <v>5</v>
      </c>
      <c r="T66" s="10">
        <v>0.66</v>
      </c>
      <c r="U66" s="10">
        <v>1</v>
      </c>
      <c r="V66" s="12">
        <f t="shared" si="54"/>
        <v>0.66</v>
      </c>
      <c r="W66" s="12">
        <f>SUM(V66/V67)</f>
        <v>0.18181818181818182</v>
      </c>
      <c r="X66" s="12">
        <f t="shared" si="58"/>
        <v>0.90909090909090917</v>
      </c>
    </row>
    <row r="67" spans="1:24" x14ac:dyDescent="0.3">
      <c r="A67" s="27" t="s">
        <v>9</v>
      </c>
      <c r="B67" s="28"/>
      <c r="C67" s="29"/>
      <c r="D67" s="12">
        <f t="shared" ref="D67" si="59">SUM(D61:D66)</f>
        <v>3.6300000000000003</v>
      </c>
      <c r="E67" s="12">
        <f t="shared" ref="E67" si="60">SUM(E61:E66)</f>
        <v>1</v>
      </c>
      <c r="F67" s="12">
        <f t="shared" ref="F67" si="61">SUM(F61:F66)</f>
        <v>2.7272727272727275</v>
      </c>
      <c r="J67" s="27" t="s">
        <v>9</v>
      </c>
      <c r="K67" s="28"/>
      <c r="L67" s="29"/>
      <c r="M67" s="12">
        <f>SUM(M61:M66)</f>
        <v>3.8500000000000005</v>
      </c>
      <c r="N67" s="12">
        <f>SUM(N61:N66)</f>
        <v>0.99999999999999978</v>
      </c>
      <c r="O67" s="10">
        <f>SUM(O62:O66)</f>
        <v>2.5428571428571427</v>
      </c>
      <c r="S67" s="27" t="s">
        <v>9</v>
      </c>
      <c r="T67" s="28"/>
      <c r="U67" s="29"/>
      <c r="V67" s="12">
        <f>SUM(V61:V66)</f>
        <v>3.6300000000000003</v>
      </c>
      <c r="W67" s="12">
        <f>SUM(W61:W66)</f>
        <v>1</v>
      </c>
      <c r="X67" s="10">
        <f>SUM(X62:X66)</f>
        <v>2.7272727272727275</v>
      </c>
    </row>
    <row r="69" spans="1:24" x14ac:dyDescent="0.3">
      <c r="C69" s="8" t="s">
        <v>56</v>
      </c>
      <c r="D69" s="8"/>
      <c r="E69" s="8"/>
      <c r="L69" s="8" t="s">
        <v>57</v>
      </c>
      <c r="M69" s="8"/>
      <c r="N69" s="8"/>
      <c r="U69" s="8" t="s">
        <v>58</v>
      </c>
      <c r="V69" s="8"/>
      <c r="W69" s="8"/>
    </row>
    <row r="71" spans="1:24" ht="52" x14ac:dyDescent="0.3">
      <c r="A71" s="9" t="s">
        <v>3</v>
      </c>
      <c r="B71" s="9" t="s">
        <v>4</v>
      </c>
      <c r="C71" s="9" t="s">
        <v>5</v>
      </c>
      <c r="D71" s="9" t="s">
        <v>6</v>
      </c>
      <c r="E71" s="9" t="s">
        <v>7</v>
      </c>
      <c r="F71" s="9" t="s">
        <v>8</v>
      </c>
      <c r="J71" s="9" t="s">
        <v>3</v>
      </c>
      <c r="K71" s="9" t="s">
        <v>4</v>
      </c>
      <c r="L71" s="9" t="s">
        <v>5</v>
      </c>
      <c r="M71" s="9" t="s">
        <v>6</v>
      </c>
      <c r="N71" s="9" t="s">
        <v>7</v>
      </c>
      <c r="O71" s="9" t="s">
        <v>8</v>
      </c>
      <c r="S71" s="9" t="s">
        <v>3</v>
      </c>
      <c r="T71" s="9" t="s">
        <v>4</v>
      </c>
      <c r="U71" s="9" t="s">
        <v>5</v>
      </c>
      <c r="V71" s="9" t="s">
        <v>6</v>
      </c>
      <c r="W71" s="9" t="s">
        <v>7</v>
      </c>
      <c r="X71" s="9" t="s">
        <v>8</v>
      </c>
    </row>
    <row r="72" spans="1:24" x14ac:dyDescent="0.3">
      <c r="A72" s="12">
        <v>0</v>
      </c>
      <c r="B72" s="13">
        <v>1</v>
      </c>
      <c r="C72" s="12">
        <v>2</v>
      </c>
      <c r="D72" s="12">
        <f>SUM(B72/C72)</f>
        <v>0.5</v>
      </c>
      <c r="E72" s="12">
        <f>SUM(D72/D78)</f>
        <v>0.125</v>
      </c>
      <c r="F72" s="12">
        <f>SUM(A72*E72)</f>
        <v>0</v>
      </c>
      <c r="J72" s="10">
        <v>0</v>
      </c>
      <c r="K72" s="11">
        <v>0.66</v>
      </c>
      <c r="L72" s="10">
        <v>2</v>
      </c>
      <c r="M72" s="12">
        <f>SUM(K72/L72)</f>
        <v>0.33</v>
      </c>
      <c r="N72" s="12">
        <f>SUM(M72/M78)</f>
        <v>9.677419354838708E-2</v>
      </c>
      <c r="O72" s="12">
        <f>SUM(J72*N72)</f>
        <v>0</v>
      </c>
      <c r="S72" s="10">
        <v>0</v>
      </c>
      <c r="T72" s="11">
        <v>0.99</v>
      </c>
      <c r="U72" s="10">
        <v>2</v>
      </c>
      <c r="V72" s="12">
        <f>SUM(T72/U72)</f>
        <v>0.495</v>
      </c>
      <c r="W72" s="12">
        <f>SUM(V72/V78)</f>
        <v>0.13043478260869565</v>
      </c>
      <c r="X72" s="12">
        <f>SUM(S72*W72)</f>
        <v>0</v>
      </c>
    </row>
    <row r="73" spans="1:24" x14ac:dyDescent="0.3">
      <c r="A73" s="12">
        <v>1</v>
      </c>
      <c r="B73" s="12">
        <v>0</v>
      </c>
      <c r="C73" s="12">
        <v>2</v>
      </c>
      <c r="D73" s="12">
        <f>SUM(B73/C73)</f>
        <v>0</v>
      </c>
      <c r="E73" s="12">
        <f>SUM(D73/D78)</f>
        <v>0</v>
      </c>
      <c r="F73" s="12">
        <f t="shared" ref="F73" si="62">SUM(A73*E73)</f>
        <v>0</v>
      </c>
      <c r="J73" s="10">
        <v>1</v>
      </c>
      <c r="K73" s="10">
        <v>1.32</v>
      </c>
      <c r="L73" s="10">
        <v>3</v>
      </c>
      <c r="M73" s="12">
        <f t="shared" ref="M73:M77" si="63">SUM(K73/L73)</f>
        <v>0.44</v>
      </c>
      <c r="N73" s="12">
        <f>SUM(M73/M78)</f>
        <v>0.1290322580645161</v>
      </c>
      <c r="O73" s="12">
        <f t="shared" ref="O73" si="64">SUM(J73*N73)</f>
        <v>0.1290322580645161</v>
      </c>
      <c r="S73" s="10">
        <v>1</v>
      </c>
      <c r="T73" s="10">
        <v>0.66</v>
      </c>
      <c r="U73" s="10">
        <v>1</v>
      </c>
      <c r="V73" s="12">
        <f t="shared" ref="V73:V77" si="65">SUM(T73/U73)</f>
        <v>0.66</v>
      </c>
      <c r="W73" s="12">
        <f>SUM(V73/V78)</f>
        <v>0.17391304347826086</v>
      </c>
      <c r="X73" s="12">
        <f t="shared" ref="X73" si="66">SUM(S73*W73)</f>
        <v>0.17391304347826086</v>
      </c>
    </row>
    <row r="74" spans="1:24" x14ac:dyDescent="0.3">
      <c r="A74" s="12">
        <v>2</v>
      </c>
      <c r="B74" s="12">
        <v>2</v>
      </c>
      <c r="C74" s="12">
        <v>2</v>
      </c>
      <c r="D74" s="12">
        <f>SUM(B74/C74)</f>
        <v>1</v>
      </c>
      <c r="E74" s="12">
        <f>SUM(D74/D78)</f>
        <v>0.25</v>
      </c>
      <c r="F74" s="12">
        <f>SUM(A74*E74)</f>
        <v>0.5</v>
      </c>
      <c r="J74" s="10">
        <v>2</v>
      </c>
      <c r="K74" s="10">
        <v>1.32</v>
      </c>
      <c r="L74" s="10">
        <v>2</v>
      </c>
      <c r="M74" s="12">
        <f t="shared" si="63"/>
        <v>0.66</v>
      </c>
      <c r="N74" s="12">
        <f>SUM(M74/M78)</f>
        <v>0.19354838709677416</v>
      </c>
      <c r="O74" s="12">
        <f>SUM(J74*N74)</f>
        <v>0.38709677419354832</v>
      </c>
      <c r="S74" s="10">
        <v>2</v>
      </c>
      <c r="T74" s="10">
        <v>1.32</v>
      </c>
      <c r="U74" s="10">
        <v>2</v>
      </c>
      <c r="V74" s="12">
        <f t="shared" si="65"/>
        <v>0.66</v>
      </c>
      <c r="W74" s="12">
        <f>SUM(V74/V78)</f>
        <v>0.17391304347826086</v>
      </c>
      <c r="X74" s="12">
        <f>SUM(S74*W74)</f>
        <v>0.34782608695652173</v>
      </c>
    </row>
    <row r="75" spans="1:24" x14ac:dyDescent="0.3">
      <c r="A75" s="12">
        <v>3</v>
      </c>
      <c r="B75" s="13">
        <v>2</v>
      </c>
      <c r="C75" s="12">
        <v>2</v>
      </c>
      <c r="D75" s="12">
        <f t="shared" ref="D75:D76" si="67">SUM(B75/C75)</f>
        <v>1</v>
      </c>
      <c r="E75" s="12">
        <f>SUM(D75/D78)</f>
        <v>0.25</v>
      </c>
      <c r="F75" s="12">
        <f>SUM(A75*E75)</f>
        <v>0.75</v>
      </c>
      <c r="J75" s="10">
        <v>3</v>
      </c>
      <c r="K75" s="10">
        <v>1.32</v>
      </c>
      <c r="L75" s="10">
        <v>2</v>
      </c>
      <c r="M75" s="12">
        <f t="shared" si="63"/>
        <v>0.66</v>
      </c>
      <c r="N75" s="12">
        <f>SUM(M75/M78)</f>
        <v>0.19354838709677416</v>
      </c>
      <c r="O75" s="12">
        <f>SUM(J75*N75)</f>
        <v>0.58064516129032251</v>
      </c>
      <c r="S75" s="10">
        <v>3</v>
      </c>
      <c r="T75" s="10">
        <v>1.32</v>
      </c>
      <c r="U75" s="10">
        <v>2</v>
      </c>
      <c r="V75" s="12">
        <f t="shared" si="65"/>
        <v>0.66</v>
      </c>
      <c r="W75" s="12">
        <f>SUM(V75/V78)</f>
        <v>0.17391304347826086</v>
      </c>
      <c r="X75" s="12">
        <f>SUM(S75*W75)</f>
        <v>0.52173913043478259</v>
      </c>
    </row>
    <row r="76" spans="1:24" x14ac:dyDescent="0.3">
      <c r="A76" s="12">
        <v>4</v>
      </c>
      <c r="B76" s="12">
        <v>2</v>
      </c>
      <c r="C76" s="12">
        <v>2</v>
      </c>
      <c r="D76" s="12">
        <f t="shared" si="67"/>
        <v>1</v>
      </c>
      <c r="E76" s="12">
        <f>SUM(D76/D78)</f>
        <v>0.25</v>
      </c>
      <c r="F76" s="12">
        <f>SUM(A76*E76)</f>
        <v>1</v>
      </c>
      <c r="J76" s="10">
        <v>4</v>
      </c>
      <c r="K76" s="10">
        <v>1.32</v>
      </c>
      <c r="L76" s="10">
        <v>2</v>
      </c>
      <c r="M76" s="12">
        <f t="shared" si="63"/>
        <v>0.66</v>
      </c>
      <c r="N76" s="12">
        <f>SUM(M76/M78)</f>
        <v>0.19354838709677416</v>
      </c>
      <c r="O76" s="12">
        <f t="shared" ref="O76:O77" si="68">SUM(J76*N76)</f>
        <v>0.77419354838709664</v>
      </c>
      <c r="S76" s="10">
        <v>4</v>
      </c>
      <c r="T76" s="10">
        <v>1.32</v>
      </c>
      <c r="U76" s="10">
        <v>2</v>
      </c>
      <c r="V76" s="12">
        <f t="shared" si="65"/>
        <v>0.66</v>
      </c>
      <c r="W76" s="12">
        <f>SUM(V76/V78)</f>
        <v>0.17391304347826086</v>
      </c>
      <c r="X76" s="12">
        <f t="shared" ref="X76:X77" si="69">SUM(S76*W76)</f>
        <v>0.69565217391304346</v>
      </c>
    </row>
    <row r="77" spans="1:24" x14ac:dyDescent="0.3">
      <c r="A77" s="12">
        <v>5</v>
      </c>
      <c r="B77" s="12">
        <v>1</v>
      </c>
      <c r="C77" s="12">
        <v>2</v>
      </c>
      <c r="D77" s="12">
        <f>SUM(B77/C77)</f>
        <v>0.5</v>
      </c>
      <c r="E77" s="12">
        <f>SUM(D77/D78)</f>
        <v>0.125</v>
      </c>
      <c r="F77" s="12">
        <f>SUM(A77*E77)</f>
        <v>0.625</v>
      </c>
      <c r="J77" s="10">
        <v>5</v>
      </c>
      <c r="K77" s="10">
        <v>1.32</v>
      </c>
      <c r="L77" s="10">
        <v>2</v>
      </c>
      <c r="M77" s="12">
        <f t="shared" si="63"/>
        <v>0.66</v>
      </c>
      <c r="N77" s="12">
        <f>SUM(M77/M78)</f>
        <v>0.19354838709677416</v>
      </c>
      <c r="O77" s="12">
        <f t="shared" si="68"/>
        <v>0.96774193548387077</v>
      </c>
      <c r="S77" s="10">
        <v>5</v>
      </c>
      <c r="T77" s="10">
        <v>0.66</v>
      </c>
      <c r="U77" s="10">
        <v>1</v>
      </c>
      <c r="V77" s="12">
        <f t="shared" si="65"/>
        <v>0.66</v>
      </c>
      <c r="W77" s="12">
        <f>SUM(V77/V78)</f>
        <v>0.17391304347826086</v>
      </c>
      <c r="X77" s="12">
        <f t="shared" si="69"/>
        <v>0.86956521739130432</v>
      </c>
    </row>
    <row r="78" spans="1:24" x14ac:dyDescent="0.3">
      <c r="A78" s="27" t="s">
        <v>9</v>
      </c>
      <c r="B78" s="28"/>
      <c r="C78" s="29"/>
      <c r="D78" s="12">
        <f t="shared" ref="D78" si="70">SUM(D72:D77)</f>
        <v>4</v>
      </c>
      <c r="E78" s="12">
        <f t="shared" ref="E78" si="71">SUM(E72:E77)</f>
        <v>1</v>
      </c>
      <c r="F78" s="12">
        <f t="shared" ref="F78" si="72">SUM(F72:F77)</f>
        <v>2.875</v>
      </c>
      <c r="J78" s="27" t="s">
        <v>9</v>
      </c>
      <c r="K78" s="28"/>
      <c r="L78" s="29"/>
      <c r="M78" s="12">
        <f>SUM(M72:M77)</f>
        <v>3.4100000000000006</v>
      </c>
      <c r="N78" s="12">
        <f>SUM(N72:N77)</f>
        <v>0.99999999999999978</v>
      </c>
      <c r="O78" s="10">
        <f>SUM(O73:O77)</f>
        <v>2.8387096774193541</v>
      </c>
      <c r="S78" s="27" t="s">
        <v>9</v>
      </c>
      <c r="T78" s="28"/>
      <c r="U78" s="29"/>
      <c r="V78" s="12">
        <f>SUM(V72:V77)</f>
        <v>3.7950000000000004</v>
      </c>
      <c r="W78" s="12">
        <f>SUM(W72:W77)</f>
        <v>1</v>
      </c>
      <c r="X78" s="10">
        <f>SUM(X73:X77)</f>
        <v>2.6086956521739131</v>
      </c>
    </row>
    <row r="80" spans="1:24" x14ac:dyDescent="0.3">
      <c r="C80" s="8" t="s">
        <v>59</v>
      </c>
      <c r="D80" s="8"/>
      <c r="E80" s="8"/>
      <c r="L80" s="8" t="s">
        <v>60</v>
      </c>
      <c r="M80" s="8"/>
      <c r="N80" s="8"/>
      <c r="U80" s="8" t="s">
        <v>61</v>
      </c>
      <c r="V80" s="8"/>
      <c r="W80" s="8"/>
    </row>
    <row r="82" spans="1:24" ht="52" x14ac:dyDescent="0.3">
      <c r="A82" s="9" t="s">
        <v>3</v>
      </c>
      <c r="B82" s="9" t="s">
        <v>4</v>
      </c>
      <c r="C82" s="9" t="s">
        <v>5</v>
      </c>
      <c r="D82" s="9" t="s">
        <v>6</v>
      </c>
      <c r="E82" s="9" t="s">
        <v>7</v>
      </c>
      <c r="F82" s="9" t="s">
        <v>8</v>
      </c>
      <c r="J82" s="9" t="s">
        <v>3</v>
      </c>
      <c r="K82" s="9" t="s">
        <v>4</v>
      </c>
      <c r="L82" s="9" t="s">
        <v>5</v>
      </c>
      <c r="M82" s="9" t="s">
        <v>6</v>
      </c>
      <c r="N82" s="9" t="s">
        <v>7</v>
      </c>
      <c r="O82" s="9" t="s">
        <v>8</v>
      </c>
      <c r="S82" s="9" t="s">
        <v>3</v>
      </c>
      <c r="T82" s="9" t="s">
        <v>4</v>
      </c>
      <c r="U82" s="9" t="s">
        <v>5</v>
      </c>
      <c r="V82" s="9" t="s">
        <v>6</v>
      </c>
      <c r="W82" s="9" t="s">
        <v>7</v>
      </c>
      <c r="X82" s="9" t="s">
        <v>8</v>
      </c>
    </row>
    <row r="83" spans="1:24" x14ac:dyDescent="0.3">
      <c r="A83" s="12">
        <v>0</v>
      </c>
      <c r="B83" s="13">
        <v>1.32</v>
      </c>
      <c r="C83" s="12">
        <v>2</v>
      </c>
      <c r="D83" s="12">
        <f>SUM(B83/C83)</f>
        <v>0.66</v>
      </c>
      <c r="E83" s="12">
        <f>SUM(D83/D89)</f>
        <v>0.25</v>
      </c>
      <c r="F83" s="12">
        <f>SUM(A83*E83)</f>
        <v>0</v>
      </c>
      <c r="J83" s="10">
        <v>0</v>
      </c>
      <c r="K83" s="11">
        <v>0.99</v>
      </c>
      <c r="L83" s="10">
        <v>2</v>
      </c>
      <c r="M83" s="12">
        <f>SUM(K83/L83)</f>
        <v>0.495</v>
      </c>
      <c r="N83" s="12">
        <f>SUM(M83/M89)</f>
        <v>0.11498257839721253</v>
      </c>
      <c r="O83" s="12">
        <f>SUM(J83*N83)</f>
        <v>0</v>
      </c>
      <c r="S83" s="10">
        <v>0</v>
      </c>
      <c r="T83" s="11">
        <v>2</v>
      </c>
      <c r="U83" s="10">
        <v>2</v>
      </c>
      <c r="V83" s="12">
        <f>SUM(T83/U83)</f>
        <v>1</v>
      </c>
      <c r="W83" s="12">
        <f>SUM(V83/V89)</f>
        <v>0.18796992481203006</v>
      </c>
      <c r="X83" s="12">
        <f>SUM(S83*W83)</f>
        <v>0</v>
      </c>
    </row>
    <row r="84" spans="1:24" x14ac:dyDescent="0.3">
      <c r="A84" s="12">
        <v>1</v>
      </c>
      <c r="B84" s="12">
        <v>0.66</v>
      </c>
      <c r="C84" s="12">
        <v>2</v>
      </c>
      <c r="D84" s="12">
        <f>SUM(B84/C84)</f>
        <v>0.33</v>
      </c>
      <c r="E84" s="12">
        <f>SUM(D84/D89)</f>
        <v>0.125</v>
      </c>
      <c r="F84" s="12">
        <f t="shared" ref="F84" si="73">SUM(A84*E84)</f>
        <v>0.125</v>
      </c>
      <c r="J84" s="10">
        <v>1</v>
      </c>
      <c r="K84" s="10">
        <v>1.98</v>
      </c>
      <c r="L84" s="10">
        <v>3</v>
      </c>
      <c r="M84" s="12">
        <f t="shared" ref="M84:M88" si="74">SUM(K84/L84)</f>
        <v>0.66</v>
      </c>
      <c r="N84" s="12">
        <f>SUM(M84/M89)</f>
        <v>0.15331010452961671</v>
      </c>
      <c r="O84" s="12">
        <f t="shared" ref="O84" si="75">SUM(J84*N84)</f>
        <v>0.15331010452961671</v>
      </c>
      <c r="S84" s="10">
        <v>1</v>
      </c>
      <c r="T84" s="10">
        <v>1</v>
      </c>
      <c r="U84" s="10">
        <v>1</v>
      </c>
      <c r="V84" s="12">
        <f t="shared" ref="V84:V88" si="76">SUM(T84/U84)</f>
        <v>1</v>
      </c>
      <c r="W84" s="12">
        <f>SUM(V84/V89)</f>
        <v>0.18796992481203006</v>
      </c>
      <c r="X84" s="12">
        <f t="shared" ref="X84" si="77">SUM(S84*W84)</f>
        <v>0.18796992481203006</v>
      </c>
    </row>
    <row r="85" spans="1:24" x14ac:dyDescent="0.3">
      <c r="A85" s="12">
        <v>2</v>
      </c>
      <c r="B85" s="12">
        <v>0.66</v>
      </c>
      <c r="C85" s="12">
        <v>2</v>
      </c>
      <c r="D85" s="12">
        <f>SUM(B85/C85)</f>
        <v>0.33</v>
      </c>
      <c r="E85" s="12">
        <f>SUM(D85/D89)</f>
        <v>0.125</v>
      </c>
      <c r="F85" s="12">
        <f>SUM(A85*E85)</f>
        <v>0.25</v>
      </c>
      <c r="J85" s="10">
        <v>2</v>
      </c>
      <c r="K85" s="10">
        <v>2</v>
      </c>
      <c r="L85" s="10">
        <v>2</v>
      </c>
      <c r="M85" s="12">
        <f t="shared" si="74"/>
        <v>1</v>
      </c>
      <c r="N85" s="12">
        <f>SUM(M85/M89)</f>
        <v>0.23228803716608593</v>
      </c>
      <c r="O85" s="12">
        <f>SUM(J85*N85)</f>
        <v>0.46457607433217185</v>
      </c>
      <c r="S85" s="10">
        <v>2</v>
      </c>
      <c r="T85" s="10">
        <v>1.32</v>
      </c>
      <c r="U85" s="10">
        <v>2</v>
      </c>
      <c r="V85" s="12">
        <f t="shared" si="76"/>
        <v>0.66</v>
      </c>
      <c r="W85" s="12">
        <f>SUM(V85/V89)</f>
        <v>0.12406015037593984</v>
      </c>
      <c r="X85" s="12">
        <f>SUM(S85*W85)</f>
        <v>0.24812030075187969</v>
      </c>
    </row>
    <row r="86" spans="1:24" x14ac:dyDescent="0.3">
      <c r="A86" s="12">
        <v>3</v>
      </c>
      <c r="B86" s="13">
        <v>0.66</v>
      </c>
      <c r="C86" s="12">
        <v>2</v>
      </c>
      <c r="D86" s="12">
        <f t="shared" ref="D86:D87" si="78">SUM(B86/C86)</f>
        <v>0.33</v>
      </c>
      <c r="E86" s="12">
        <f>SUM(D86/D89)</f>
        <v>0.125</v>
      </c>
      <c r="F86" s="12">
        <f>SUM(A86*E86)</f>
        <v>0.375</v>
      </c>
      <c r="J86" s="10">
        <v>3</v>
      </c>
      <c r="K86" s="10">
        <v>1.66</v>
      </c>
      <c r="L86" s="10">
        <v>2</v>
      </c>
      <c r="M86" s="12">
        <f t="shared" si="74"/>
        <v>0.83</v>
      </c>
      <c r="N86" s="12">
        <f>SUM(M86/M89)</f>
        <v>0.19279907084785131</v>
      </c>
      <c r="O86" s="12">
        <f>SUM(J86*N86)</f>
        <v>0.57839721254355392</v>
      </c>
      <c r="S86" s="10">
        <v>3</v>
      </c>
      <c r="T86" s="10">
        <v>1.66</v>
      </c>
      <c r="U86" s="10">
        <v>2</v>
      </c>
      <c r="V86" s="12">
        <f t="shared" si="76"/>
        <v>0.83</v>
      </c>
      <c r="W86" s="12">
        <f>SUM(V86/V89)</f>
        <v>0.15601503759398494</v>
      </c>
      <c r="X86" s="12">
        <f>SUM(S86*W86)</f>
        <v>0.46804511278195482</v>
      </c>
    </row>
    <row r="87" spans="1:24" x14ac:dyDescent="0.3">
      <c r="A87" s="12">
        <v>4</v>
      </c>
      <c r="B87" s="12">
        <v>0.66</v>
      </c>
      <c r="C87" s="12">
        <v>2</v>
      </c>
      <c r="D87" s="12">
        <f t="shared" si="78"/>
        <v>0.33</v>
      </c>
      <c r="E87" s="12">
        <f>SUM(D87/D89)</f>
        <v>0.125</v>
      </c>
      <c r="F87" s="12">
        <f>SUM(A87*E87)</f>
        <v>0.5</v>
      </c>
      <c r="J87" s="10">
        <v>4</v>
      </c>
      <c r="K87" s="10">
        <v>1.32</v>
      </c>
      <c r="L87" s="10">
        <v>2</v>
      </c>
      <c r="M87" s="12">
        <f t="shared" si="74"/>
        <v>0.66</v>
      </c>
      <c r="N87" s="12">
        <f>SUM(M87/M89)</f>
        <v>0.15331010452961671</v>
      </c>
      <c r="O87" s="12">
        <f t="shared" ref="O87:O88" si="79">SUM(J87*N87)</f>
        <v>0.61324041811846686</v>
      </c>
      <c r="S87" s="10">
        <v>4</v>
      </c>
      <c r="T87" s="10">
        <v>1.66</v>
      </c>
      <c r="U87" s="10">
        <v>2</v>
      </c>
      <c r="V87" s="12">
        <f t="shared" si="76"/>
        <v>0.83</v>
      </c>
      <c r="W87" s="12">
        <f>SUM(V87/V89)</f>
        <v>0.15601503759398494</v>
      </c>
      <c r="X87" s="12">
        <f t="shared" ref="X87:X88" si="80">SUM(S87*W87)</f>
        <v>0.62406015037593976</v>
      </c>
    </row>
    <row r="88" spans="1:24" x14ac:dyDescent="0.3">
      <c r="A88" s="12">
        <v>5</v>
      </c>
      <c r="B88" s="12">
        <v>1.32</v>
      </c>
      <c r="C88" s="12">
        <v>2</v>
      </c>
      <c r="D88" s="12">
        <f>SUM(B88/C88)</f>
        <v>0.66</v>
      </c>
      <c r="E88" s="12">
        <f>SUM(D88/D89)</f>
        <v>0.25</v>
      </c>
      <c r="F88" s="12">
        <f>SUM(A88*E88)</f>
        <v>1.25</v>
      </c>
      <c r="J88" s="10">
        <v>5</v>
      </c>
      <c r="K88" s="10">
        <v>1.32</v>
      </c>
      <c r="L88" s="10">
        <v>2</v>
      </c>
      <c r="M88" s="12">
        <f t="shared" si="74"/>
        <v>0.66</v>
      </c>
      <c r="N88" s="12">
        <f>SUM(M88/M89)</f>
        <v>0.15331010452961671</v>
      </c>
      <c r="O88" s="12">
        <f t="shared" si="79"/>
        <v>0.76655052264808354</v>
      </c>
      <c r="S88" s="10">
        <v>5</v>
      </c>
      <c r="T88" s="10">
        <v>1</v>
      </c>
      <c r="U88" s="10">
        <v>1</v>
      </c>
      <c r="V88" s="12">
        <f t="shared" si="76"/>
        <v>1</v>
      </c>
      <c r="W88" s="12">
        <f>SUM(V88/V89)</f>
        <v>0.18796992481203006</v>
      </c>
      <c r="X88" s="12">
        <f t="shared" si="80"/>
        <v>0.93984962406015038</v>
      </c>
    </row>
    <row r="89" spans="1:24" x14ac:dyDescent="0.3">
      <c r="A89" s="27" t="s">
        <v>9</v>
      </c>
      <c r="B89" s="28"/>
      <c r="C89" s="29"/>
      <c r="D89" s="12">
        <f t="shared" ref="D89" si="81">SUM(D83:D88)</f>
        <v>2.64</v>
      </c>
      <c r="E89" s="12">
        <f t="shared" ref="E89" si="82">SUM(E83:E88)</f>
        <v>1</v>
      </c>
      <c r="F89" s="12">
        <f t="shared" ref="F89" si="83">SUM(F83:F88)</f>
        <v>2.5</v>
      </c>
      <c r="J89" s="27" t="s">
        <v>9</v>
      </c>
      <c r="K89" s="28"/>
      <c r="L89" s="29"/>
      <c r="M89" s="12">
        <f>SUM(M83:M88)</f>
        <v>4.3050000000000006</v>
      </c>
      <c r="N89" s="12">
        <f>SUM(N83:N88)</f>
        <v>0.99999999999999978</v>
      </c>
      <c r="O89" s="10">
        <f>SUM(O84:O88)</f>
        <v>2.5760743321718929</v>
      </c>
      <c r="S89" s="27" t="s">
        <v>9</v>
      </c>
      <c r="T89" s="28"/>
      <c r="U89" s="29"/>
      <c r="V89" s="12">
        <f>SUM(V83:V88)</f>
        <v>5.32</v>
      </c>
      <c r="W89" s="12">
        <f>SUM(W83:W88)</f>
        <v>1</v>
      </c>
      <c r="X89" s="10">
        <f>SUM(X84:X88)</f>
        <v>2.4680451127819545</v>
      </c>
    </row>
    <row r="91" spans="1:24" x14ac:dyDescent="0.3">
      <c r="C91" s="8" t="s">
        <v>62</v>
      </c>
      <c r="D91" s="8"/>
      <c r="E91" s="8"/>
      <c r="L91" s="8" t="s">
        <v>63</v>
      </c>
      <c r="M91" s="8"/>
      <c r="N91" s="8"/>
      <c r="U91" s="8" t="s">
        <v>64</v>
      </c>
      <c r="V91" s="8"/>
      <c r="W91" s="8"/>
    </row>
    <row r="93" spans="1:24" ht="52" x14ac:dyDescent="0.3">
      <c r="A93" s="9" t="s">
        <v>3</v>
      </c>
      <c r="B93" s="9" t="s">
        <v>4</v>
      </c>
      <c r="C93" s="9" t="s">
        <v>5</v>
      </c>
      <c r="D93" s="9" t="s">
        <v>6</v>
      </c>
      <c r="E93" s="9" t="s">
        <v>7</v>
      </c>
      <c r="F93" s="9" t="s">
        <v>8</v>
      </c>
      <c r="J93" s="9" t="s">
        <v>3</v>
      </c>
      <c r="K93" s="9" t="s">
        <v>4</v>
      </c>
      <c r="L93" s="9" t="s">
        <v>5</v>
      </c>
      <c r="M93" s="9" t="s">
        <v>6</v>
      </c>
      <c r="N93" s="9" t="s">
        <v>7</v>
      </c>
      <c r="O93" s="9" t="s">
        <v>8</v>
      </c>
      <c r="S93" s="9" t="s">
        <v>3</v>
      </c>
      <c r="T93" s="9" t="s">
        <v>4</v>
      </c>
      <c r="U93" s="9" t="s">
        <v>5</v>
      </c>
      <c r="V93" s="9" t="s">
        <v>6</v>
      </c>
      <c r="W93" s="9" t="s">
        <v>7</v>
      </c>
      <c r="X93" s="9" t="s">
        <v>8</v>
      </c>
    </row>
    <row r="94" spans="1:24" x14ac:dyDescent="0.3">
      <c r="A94" s="12">
        <v>0</v>
      </c>
      <c r="B94" s="13">
        <v>1.32</v>
      </c>
      <c r="C94" s="12">
        <v>2</v>
      </c>
      <c r="D94" s="12">
        <f>SUM(B94/C94)</f>
        <v>0.66</v>
      </c>
      <c r="E94" s="12">
        <f>SUM(D94/D100)</f>
        <v>0.16666666666666666</v>
      </c>
      <c r="F94" s="12">
        <f>SUM(A94*E94)</f>
        <v>0</v>
      </c>
      <c r="J94" s="10">
        <v>0</v>
      </c>
      <c r="K94" s="11">
        <v>1.32</v>
      </c>
      <c r="L94" s="10">
        <v>2</v>
      </c>
      <c r="M94" s="12">
        <f>SUM(K94/L94)</f>
        <v>0.66</v>
      </c>
      <c r="N94" s="12">
        <f>SUM(M94/M100)</f>
        <v>0.16666666666666666</v>
      </c>
      <c r="O94" s="12">
        <f>SUM(J94*N94)</f>
        <v>0</v>
      </c>
      <c r="S94" s="10">
        <v>0</v>
      </c>
      <c r="T94" s="11">
        <v>1.32</v>
      </c>
      <c r="U94" s="10">
        <v>2</v>
      </c>
      <c r="V94" s="12">
        <f>SUM(T94/U94)</f>
        <v>0.66</v>
      </c>
      <c r="W94" s="12">
        <f>SUM(V94/V100)</f>
        <v>0.14224137931034481</v>
      </c>
      <c r="X94" s="12">
        <f>SUM(S94*W94)</f>
        <v>0</v>
      </c>
    </row>
    <row r="95" spans="1:24" x14ac:dyDescent="0.3">
      <c r="A95" s="12">
        <v>1</v>
      </c>
      <c r="B95" s="12">
        <v>1.32</v>
      </c>
      <c r="C95" s="12">
        <v>2</v>
      </c>
      <c r="D95" s="12">
        <f>SUM(B95/C95)</f>
        <v>0.66</v>
      </c>
      <c r="E95" s="12">
        <f>SUM(D95/D100)</f>
        <v>0.16666666666666666</v>
      </c>
      <c r="F95" s="12">
        <f t="shared" ref="F95" si="84">SUM(A95*E95)</f>
        <v>0.16666666666666666</v>
      </c>
      <c r="J95" s="10">
        <v>1</v>
      </c>
      <c r="K95" s="10">
        <v>1.98</v>
      </c>
      <c r="L95" s="10">
        <v>3</v>
      </c>
      <c r="M95" s="12">
        <f t="shared" ref="M95:M99" si="85">SUM(K95/L95)</f>
        <v>0.66</v>
      </c>
      <c r="N95" s="12">
        <f>SUM(M95/M100)</f>
        <v>0.16666666666666666</v>
      </c>
      <c r="O95" s="12">
        <f t="shared" ref="O95" si="86">SUM(J95*N95)</f>
        <v>0.16666666666666666</v>
      </c>
      <c r="S95" s="10">
        <v>1</v>
      </c>
      <c r="T95" s="10">
        <v>0.66</v>
      </c>
      <c r="U95" s="10">
        <v>1</v>
      </c>
      <c r="V95" s="12">
        <f t="shared" ref="V95:V99" si="87">SUM(T95/U95)</f>
        <v>0.66</v>
      </c>
      <c r="W95" s="12">
        <f>SUM(V95/V100)</f>
        <v>0.14224137931034481</v>
      </c>
      <c r="X95" s="12">
        <f t="shared" ref="X95" si="88">SUM(S95*W95)</f>
        <v>0.14224137931034481</v>
      </c>
    </row>
    <row r="96" spans="1:24" x14ac:dyDescent="0.3">
      <c r="A96" s="12">
        <v>2</v>
      </c>
      <c r="B96" s="12">
        <v>1.32</v>
      </c>
      <c r="C96" s="12">
        <v>2</v>
      </c>
      <c r="D96" s="12">
        <f>SUM(B96/C96)</f>
        <v>0.66</v>
      </c>
      <c r="E96" s="12">
        <f>SUM(D96/D100)</f>
        <v>0.16666666666666666</v>
      </c>
      <c r="F96" s="12">
        <f>SUM(A96*E96)</f>
        <v>0.33333333333333331</v>
      </c>
      <c r="J96" s="10">
        <v>2</v>
      </c>
      <c r="K96" s="10">
        <v>1.32</v>
      </c>
      <c r="L96" s="10">
        <v>2</v>
      </c>
      <c r="M96" s="12">
        <f t="shared" si="85"/>
        <v>0.66</v>
      </c>
      <c r="N96" s="12">
        <f>SUM(M96/M100)</f>
        <v>0.16666666666666666</v>
      </c>
      <c r="O96" s="12">
        <f>SUM(J96*N96)</f>
        <v>0.33333333333333331</v>
      </c>
      <c r="S96" s="10">
        <v>2</v>
      </c>
      <c r="T96" s="10">
        <v>1.32</v>
      </c>
      <c r="U96" s="10">
        <v>2</v>
      </c>
      <c r="V96" s="12">
        <f t="shared" si="87"/>
        <v>0.66</v>
      </c>
      <c r="W96" s="12">
        <f>SUM(V96/V100)</f>
        <v>0.14224137931034481</v>
      </c>
      <c r="X96" s="12">
        <f>SUM(S96*W96)</f>
        <v>0.28448275862068961</v>
      </c>
    </row>
    <row r="97" spans="1:24" x14ac:dyDescent="0.3">
      <c r="A97" s="12">
        <v>3</v>
      </c>
      <c r="B97" s="13">
        <v>1.32</v>
      </c>
      <c r="C97" s="12">
        <v>2</v>
      </c>
      <c r="D97" s="12">
        <f t="shared" ref="D97:D98" si="89">SUM(B97/C97)</f>
        <v>0.66</v>
      </c>
      <c r="E97" s="12">
        <f>SUM(D97/D100)</f>
        <v>0.16666666666666666</v>
      </c>
      <c r="F97" s="12">
        <f>SUM(A97*E97)</f>
        <v>0.5</v>
      </c>
      <c r="J97" s="10">
        <v>3</v>
      </c>
      <c r="K97" s="10">
        <v>1.32</v>
      </c>
      <c r="L97" s="10">
        <v>2</v>
      </c>
      <c r="M97" s="12">
        <f t="shared" si="85"/>
        <v>0.66</v>
      </c>
      <c r="N97" s="12">
        <f>SUM(M97/M100)</f>
        <v>0.16666666666666666</v>
      </c>
      <c r="O97" s="12">
        <f>SUM(J97*N97)</f>
        <v>0.5</v>
      </c>
      <c r="S97" s="10">
        <v>3</v>
      </c>
      <c r="T97" s="10">
        <v>1.66</v>
      </c>
      <c r="U97" s="10">
        <v>2</v>
      </c>
      <c r="V97" s="12">
        <f t="shared" si="87"/>
        <v>0.83</v>
      </c>
      <c r="W97" s="12">
        <f>SUM(V97/V100)</f>
        <v>0.17887931034482757</v>
      </c>
      <c r="X97" s="12">
        <f>SUM(S97*W97)</f>
        <v>0.53663793103448265</v>
      </c>
    </row>
    <row r="98" spans="1:24" x14ac:dyDescent="0.3">
      <c r="A98" s="12">
        <v>4</v>
      </c>
      <c r="B98" s="12">
        <v>1.32</v>
      </c>
      <c r="C98" s="12">
        <v>2</v>
      </c>
      <c r="D98" s="12">
        <f t="shared" si="89"/>
        <v>0.66</v>
      </c>
      <c r="E98" s="12">
        <f>SUM(D98/D100)</f>
        <v>0.16666666666666666</v>
      </c>
      <c r="F98" s="12">
        <f>SUM(A98*E98)</f>
        <v>0.66666666666666663</v>
      </c>
      <c r="J98" s="10">
        <v>4</v>
      </c>
      <c r="K98" s="10">
        <v>1.32</v>
      </c>
      <c r="L98" s="10">
        <v>2</v>
      </c>
      <c r="M98" s="12">
        <f t="shared" si="85"/>
        <v>0.66</v>
      </c>
      <c r="N98" s="12">
        <f>SUM(M98/M100)</f>
        <v>0.16666666666666666</v>
      </c>
      <c r="O98" s="12">
        <f t="shared" ref="O98:O99" si="90">SUM(J98*N98)</f>
        <v>0.66666666666666663</v>
      </c>
      <c r="S98" s="10">
        <v>4</v>
      </c>
      <c r="T98" s="10">
        <v>1.66</v>
      </c>
      <c r="U98" s="10">
        <v>2</v>
      </c>
      <c r="V98" s="12">
        <f t="shared" si="87"/>
        <v>0.83</v>
      </c>
      <c r="W98" s="12">
        <f>SUM(V98/V100)</f>
        <v>0.17887931034482757</v>
      </c>
      <c r="X98" s="12">
        <f t="shared" ref="X98:X99" si="91">SUM(S98*W98)</f>
        <v>0.71551724137931028</v>
      </c>
    </row>
    <row r="99" spans="1:24" x14ac:dyDescent="0.3">
      <c r="A99" s="12">
        <v>5</v>
      </c>
      <c r="B99" s="12">
        <v>1.32</v>
      </c>
      <c r="C99" s="12">
        <v>2</v>
      </c>
      <c r="D99" s="12">
        <f>SUM(B99/C99)</f>
        <v>0.66</v>
      </c>
      <c r="E99" s="12">
        <f>SUM(D99/D100)</f>
        <v>0.16666666666666666</v>
      </c>
      <c r="F99" s="12">
        <f>SUM(A99*E99)</f>
        <v>0.83333333333333326</v>
      </c>
      <c r="J99" s="10">
        <v>5</v>
      </c>
      <c r="K99" s="10">
        <v>1.32</v>
      </c>
      <c r="L99" s="10">
        <v>2</v>
      </c>
      <c r="M99" s="12">
        <f t="shared" si="85"/>
        <v>0.66</v>
      </c>
      <c r="N99" s="12">
        <f>SUM(M99/M100)</f>
        <v>0.16666666666666666</v>
      </c>
      <c r="O99" s="12">
        <f t="shared" si="90"/>
        <v>0.83333333333333326</v>
      </c>
      <c r="S99" s="10">
        <v>5</v>
      </c>
      <c r="T99" s="10">
        <v>1</v>
      </c>
      <c r="U99" s="10">
        <v>1</v>
      </c>
      <c r="V99" s="12">
        <f t="shared" si="87"/>
        <v>1</v>
      </c>
      <c r="W99" s="12">
        <f>SUM(V99/V100)</f>
        <v>0.21551724137931033</v>
      </c>
      <c r="X99" s="12">
        <f t="shared" si="91"/>
        <v>1.0775862068965516</v>
      </c>
    </row>
    <row r="100" spans="1:24" x14ac:dyDescent="0.3">
      <c r="A100" s="27" t="s">
        <v>9</v>
      </c>
      <c r="B100" s="28"/>
      <c r="C100" s="29"/>
      <c r="D100" s="12">
        <f t="shared" ref="D100" si="92">SUM(D94:D99)</f>
        <v>3.9600000000000004</v>
      </c>
      <c r="E100" s="12">
        <f t="shared" ref="E100" si="93">SUM(E94:E99)</f>
        <v>0.99999999999999989</v>
      </c>
      <c r="F100" s="12">
        <f t="shared" ref="F100" si="94">SUM(F94:F99)</f>
        <v>2.5</v>
      </c>
      <c r="J100" s="27" t="s">
        <v>9</v>
      </c>
      <c r="K100" s="28"/>
      <c r="L100" s="29"/>
      <c r="M100" s="12">
        <f>SUM(M94:M99)</f>
        <v>3.9600000000000004</v>
      </c>
      <c r="N100" s="12">
        <f>SUM(N94:N99)</f>
        <v>0.99999999999999989</v>
      </c>
      <c r="O100" s="10">
        <f>SUM(O95:O99)</f>
        <v>2.5</v>
      </c>
      <c r="S100" s="27" t="s">
        <v>9</v>
      </c>
      <c r="T100" s="28"/>
      <c r="U100" s="29"/>
      <c r="V100" s="12">
        <f>SUM(V94:V99)</f>
        <v>4.6400000000000006</v>
      </c>
      <c r="W100" s="12">
        <f>SUM(W94:W99)</f>
        <v>0.99999999999999978</v>
      </c>
      <c r="X100" s="10">
        <f>SUM(X95:X99)</f>
        <v>2.756465517241379</v>
      </c>
    </row>
    <row r="102" spans="1:24" x14ac:dyDescent="0.3">
      <c r="C102" s="8" t="s">
        <v>65</v>
      </c>
      <c r="D102" s="8"/>
      <c r="E102" s="8"/>
      <c r="L102" s="8" t="s">
        <v>66</v>
      </c>
      <c r="M102" s="8"/>
      <c r="N102" s="8"/>
      <c r="U102" s="8" t="s">
        <v>67</v>
      </c>
      <c r="V102" s="8"/>
      <c r="W102" s="8"/>
    </row>
    <row r="104" spans="1:24" ht="52" x14ac:dyDescent="0.3">
      <c r="A104" s="9" t="s">
        <v>3</v>
      </c>
      <c r="B104" s="9" t="s">
        <v>4</v>
      </c>
      <c r="C104" s="9" t="s">
        <v>5</v>
      </c>
      <c r="D104" s="9" t="s">
        <v>6</v>
      </c>
      <c r="E104" s="9" t="s">
        <v>7</v>
      </c>
      <c r="F104" s="9" t="s">
        <v>8</v>
      </c>
      <c r="J104" s="9" t="s">
        <v>3</v>
      </c>
      <c r="K104" s="9" t="s">
        <v>4</v>
      </c>
      <c r="L104" s="9" t="s">
        <v>5</v>
      </c>
      <c r="M104" s="9" t="s">
        <v>6</v>
      </c>
      <c r="N104" s="9" t="s">
        <v>7</v>
      </c>
      <c r="O104" s="9" t="s">
        <v>8</v>
      </c>
      <c r="S104" s="9" t="s">
        <v>3</v>
      </c>
      <c r="T104" s="9" t="s">
        <v>4</v>
      </c>
      <c r="U104" s="9" t="s">
        <v>5</v>
      </c>
      <c r="V104" s="9" t="s">
        <v>6</v>
      </c>
      <c r="W104" s="9" t="s">
        <v>7</v>
      </c>
      <c r="X104" s="9" t="s">
        <v>8</v>
      </c>
    </row>
    <row r="105" spans="1:24" x14ac:dyDescent="0.3">
      <c r="A105" s="12">
        <v>0</v>
      </c>
      <c r="B105" s="13">
        <v>0.66</v>
      </c>
      <c r="C105" s="12">
        <v>2</v>
      </c>
      <c r="D105" s="12">
        <f>SUM(B105/C105)</f>
        <v>0.33</v>
      </c>
      <c r="E105" s="12">
        <f>SUM(D105/D111)</f>
        <v>7.9710144927536239E-2</v>
      </c>
      <c r="F105" s="12">
        <f>SUM(A105*E105)</f>
        <v>0</v>
      </c>
      <c r="J105" s="10">
        <v>0</v>
      </c>
      <c r="K105" s="11">
        <v>1.32</v>
      </c>
      <c r="L105" s="10">
        <v>2</v>
      </c>
      <c r="M105" s="12">
        <f>SUM(K105/L105)</f>
        <v>0.66</v>
      </c>
      <c r="N105" s="12">
        <f>SUM(M105/M111)</f>
        <v>0.1596774193548387</v>
      </c>
      <c r="O105" s="12">
        <f>SUM(J105*N105)</f>
        <v>0</v>
      </c>
      <c r="S105" s="10">
        <v>0</v>
      </c>
      <c r="T105" s="11">
        <v>0.66</v>
      </c>
      <c r="U105" s="10">
        <v>2</v>
      </c>
      <c r="V105" s="12">
        <f>SUM(T105/U105)</f>
        <v>0.33</v>
      </c>
      <c r="W105" s="12">
        <f>SUM(V105/V111)</f>
        <v>9.0909090909090912E-2</v>
      </c>
      <c r="X105" s="12">
        <f>SUM(S105*W105)</f>
        <v>0</v>
      </c>
    </row>
    <row r="106" spans="1:24" x14ac:dyDescent="0.3">
      <c r="A106" s="12">
        <v>1</v>
      </c>
      <c r="B106" s="12">
        <v>1.32</v>
      </c>
      <c r="C106" s="12">
        <v>2</v>
      </c>
      <c r="D106" s="12">
        <f>SUM(B106/C106)</f>
        <v>0.66</v>
      </c>
      <c r="E106" s="12">
        <f>SUM(D106/D111)</f>
        <v>0.15942028985507248</v>
      </c>
      <c r="F106" s="12">
        <f t="shared" ref="F106" si="95">SUM(A106*E106)</f>
        <v>0.15942028985507248</v>
      </c>
      <c r="J106" s="10">
        <v>1</v>
      </c>
      <c r="K106" s="10">
        <v>1.99</v>
      </c>
      <c r="L106" s="10">
        <v>3</v>
      </c>
      <c r="M106" s="12">
        <f t="shared" ref="M106:M110" si="96">SUM(K106/L106)</f>
        <v>0.66333333333333333</v>
      </c>
      <c r="N106" s="12">
        <f>SUM(M106/M111)</f>
        <v>0.16048387096774192</v>
      </c>
      <c r="O106" s="12">
        <f t="shared" ref="O106" si="97">SUM(J106*N106)</f>
        <v>0.16048387096774192</v>
      </c>
      <c r="S106" s="10">
        <v>1</v>
      </c>
      <c r="T106" s="10">
        <v>0.66</v>
      </c>
      <c r="U106" s="10">
        <v>1</v>
      </c>
      <c r="V106" s="12">
        <f t="shared" ref="V106:V110" si="98">SUM(T106/U106)</f>
        <v>0.66</v>
      </c>
      <c r="W106" s="12">
        <f>SUM(V106/V111)</f>
        <v>0.18181818181818182</v>
      </c>
      <c r="X106" s="12">
        <f t="shared" ref="X106" si="99">SUM(S106*W106)</f>
        <v>0.18181818181818182</v>
      </c>
    </row>
    <row r="107" spans="1:24" x14ac:dyDescent="0.3">
      <c r="A107" s="12">
        <v>2</v>
      </c>
      <c r="B107" s="12">
        <v>1.66</v>
      </c>
      <c r="C107" s="12">
        <v>2</v>
      </c>
      <c r="D107" s="12">
        <f>SUM(B107/C107)</f>
        <v>0.83</v>
      </c>
      <c r="E107" s="12">
        <f>SUM(D107/D111)</f>
        <v>0.20048309178743962</v>
      </c>
      <c r="F107" s="12">
        <f>SUM(A107*E107)</f>
        <v>0.40096618357487923</v>
      </c>
      <c r="J107" s="10">
        <v>2</v>
      </c>
      <c r="K107" s="10">
        <v>1.32</v>
      </c>
      <c r="L107" s="10">
        <v>2</v>
      </c>
      <c r="M107" s="12">
        <f t="shared" si="96"/>
        <v>0.66</v>
      </c>
      <c r="N107" s="12">
        <f>SUM(M107/M111)</f>
        <v>0.1596774193548387</v>
      </c>
      <c r="O107" s="12">
        <f>SUM(J107*N107)</f>
        <v>0.3193548387096774</v>
      </c>
      <c r="S107" s="10">
        <v>2</v>
      </c>
      <c r="T107" s="10">
        <v>1.32</v>
      </c>
      <c r="U107" s="10">
        <v>2</v>
      </c>
      <c r="V107" s="12">
        <f t="shared" si="98"/>
        <v>0.66</v>
      </c>
      <c r="W107" s="12">
        <f>SUM(V107/V111)</f>
        <v>0.18181818181818182</v>
      </c>
      <c r="X107" s="12">
        <f>SUM(S107*W107)</f>
        <v>0.36363636363636365</v>
      </c>
    </row>
    <row r="108" spans="1:24" x14ac:dyDescent="0.3">
      <c r="A108" s="12">
        <v>3</v>
      </c>
      <c r="B108" s="13">
        <v>1.32</v>
      </c>
      <c r="C108" s="12">
        <v>2</v>
      </c>
      <c r="D108" s="12">
        <f t="shared" ref="D108:D109" si="100">SUM(B108/C108)</f>
        <v>0.66</v>
      </c>
      <c r="E108" s="12">
        <f>SUM(D108/D111)</f>
        <v>0.15942028985507248</v>
      </c>
      <c r="F108" s="12">
        <f>SUM(A108*E108)</f>
        <v>0.47826086956521741</v>
      </c>
      <c r="J108" s="10">
        <v>3</v>
      </c>
      <c r="K108" s="10">
        <v>1.66</v>
      </c>
      <c r="L108" s="10">
        <v>2</v>
      </c>
      <c r="M108" s="12">
        <f t="shared" si="96"/>
        <v>0.83</v>
      </c>
      <c r="N108" s="12">
        <f>SUM(M108/M111)</f>
        <v>0.2008064516129032</v>
      </c>
      <c r="O108" s="12">
        <f>SUM(J108*N108)</f>
        <v>0.60241935483870956</v>
      </c>
      <c r="S108" s="10">
        <v>3</v>
      </c>
      <c r="T108" s="10">
        <v>1.32</v>
      </c>
      <c r="U108" s="10">
        <v>2</v>
      </c>
      <c r="V108" s="12">
        <f t="shared" si="98"/>
        <v>0.66</v>
      </c>
      <c r="W108" s="12">
        <f>SUM(V108/V111)</f>
        <v>0.18181818181818182</v>
      </c>
      <c r="X108" s="12">
        <f>SUM(S108*W108)</f>
        <v>0.54545454545454541</v>
      </c>
    </row>
    <row r="109" spans="1:24" x14ac:dyDescent="0.3">
      <c r="A109" s="12">
        <v>4</v>
      </c>
      <c r="B109" s="12">
        <v>1.66</v>
      </c>
      <c r="C109" s="12">
        <v>2</v>
      </c>
      <c r="D109" s="12">
        <f t="shared" si="100"/>
        <v>0.83</v>
      </c>
      <c r="E109" s="12">
        <f>SUM(D109/D111)</f>
        <v>0.20048309178743962</v>
      </c>
      <c r="F109" s="12">
        <f>SUM(A109*E109)</f>
        <v>0.80193236714975846</v>
      </c>
      <c r="J109" s="10">
        <v>4</v>
      </c>
      <c r="K109" s="10">
        <v>1.32</v>
      </c>
      <c r="L109" s="10">
        <v>2</v>
      </c>
      <c r="M109" s="12">
        <f t="shared" si="96"/>
        <v>0.66</v>
      </c>
      <c r="N109" s="12">
        <f>SUM(M109/M111)</f>
        <v>0.1596774193548387</v>
      </c>
      <c r="O109" s="12">
        <f t="shared" ref="O109:O110" si="101">SUM(J109*N109)</f>
        <v>0.6387096774193548</v>
      </c>
      <c r="S109" s="10">
        <v>4</v>
      </c>
      <c r="T109" s="10">
        <v>1.32</v>
      </c>
      <c r="U109" s="10">
        <v>2</v>
      </c>
      <c r="V109" s="12">
        <f t="shared" si="98"/>
        <v>0.66</v>
      </c>
      <c r="W109" s="12">
        <f>SUM(V109/V111)</f>
        <v>0.18181818181818182</v>
      </c>
      <c r="X109" s="12">
        <f t="shared" ref="X109:X110" si="102">SUM(S109*W109)</f>
        <v>0.72727272727272729</v>
      </c>
    </row>
    <row r="110" spans="1:24" x14ac:dyDescent="0.3">
      <c r="A110" s="12">
        <v>5</v>
      </c>
      <c r="B110" s="12">
        <v>1.66</v>
      </c>
      <c r="C110" s="12">
        <v>2</v>
      </c>
      <c r="D110" s="12">
        <f>SUM(B110/C110)</f>
        <v>0.83</v>
      </c>
      <c r="E110" s="12">
        <f>SUM(D110/D111)</f>
        <v>0.20048309178743962</v>
      </c>
      <c r="F110" s="12">
        <f>SUM(A110*E110)</f>
        <v>1.0024154589371981</v>
      </c>
      <c r="J110" s="10">
        <v>5</v>
      </c>
      <c r="K110" s="10">
        <v>1.32</v>
      </c>
      <c r="L110" s="10">
        <v>2</v>
      </c>
      <c r="M110" s="12">
        <f t="shared" si="96"/>
        <v>0.66</v>
      </c>
      <c r="N110" s="12">
        <f>SUM(M110/M111)</f>
        <v>0.1596774193548387</v>
      </c>
      <c r="O110" s="12">
        <f t="shared" si="101"/>
        <v>0.79838709677419351</v>
      </c>
      <c r="S110" s="10">
        <v>5</v>
      </c>
      <c r="T110" s="10">
        <v>0.66</v>
      </c>
      <c r="U110" s="10">
        <v>1</v>
      </c>
      <c r="V110" s="12">
        <f t="shared" si="98"/>
        <v>0.66</v>
      </c>
      <c r="W110" s="12">
        <f>SUM(V110/V111)</f>
        <v>0.18181818181818182</v>
      </c>
      <c r="X110" s="12">
        <f t="shared" si="102"/>
        <v>0.90909090909090917</v>
      </c>
    </row>
    <row r="111" spans="1:24" x14ac:dyDescent="0.3">
      <c r="A111" s="27" t="s">
        <v>9</v>
      </c>
      <c r="B111" s="28"/>
      <c r="C111" s="29"/>
      <c r="D111" s="12">
        <f t="shared" ref="D111" si="103">SUM(D105:D110)</f>
        <v>4.1399999999999997</v>
      </c>
      <c r="E111" s="12">
        <f t="shared" ref="E111" si="104">SUM(E105:E110)</f>
        <v>1</v>
      </c>
      <c r="F111" s="12">
        <f t="shared" ref="F111" si="105">SUM(F105:F110)</f>
        <v>2.8429951690821258</v>
      </c>
      <c r="J111" s="27" t="s">
        <v>9</v>
      </c>
      <c r="K111" s="28"/>
      <c r="L111" s="29"/>
      <c r="M111" s="12">
        <f>SUM(M105:M110)</f>
        <v>4.1333333333333337</v>
      </c>
      <c r="N111" s="12">
        <f>SUM(N105:N110)</f>
        <v>0.99999999999999989</v>
      </c>
      <c r="O111" s="10">
        <f>SUM(O106:O110)</f>
        <v>2.5193548387096771</v>
      </c>
      <c r="S111" s="27" t="s">
        <v>9</v>
      </c>
      <c r="T111" s="28"/>
      <c r="U111" s="29"/>
      <c r="V111" s="12">
        <f>SUM(V105:V110)</f>
        <v>3.6300000000000003</v>
      </c>
      <c r="W111" s="12">
        <f>SUM(W105:W110)</f>
        <v>1</v>
      </c>
      <c r="X111" s="10">
        <f>SUM(X106:X110)</f>
        <v>2.7272727272727275</v>
      </c>
    </row>
  </sheetData>
  <mergeCells count="30">
    <mergeCell ref="A12:C12"/>
    <mergeCell ref="A23:C23"/>
    <mergeCell ref="A34:C34"/>
    <mergeCell ref="A45:C45"/>
    <mergeCell ref="A56:C56"/>
    <mergeCell ref="J12:L12"/>
    <mergeCell ref="J23:L23"/>
    <mergeCell ref="J34:L34"/>
    <mergeCell ref="J45:L45"/>
    <mergeCell ref="J56:L56"/>
    <mergeCell ref="S67:U67"/>
    <mergeCell ref="A78:C78"/>
    <mergeCell ref="A89:C89"/>
    <mergeCell ref="A100:C100"/>
    <mergeCell ref="A111:C111"/>
    <mergeCell ref="J67:L67"/>
    <mergeCell ref="A67:C67"/>
    <mergeCell ref="S78:U78"/>
    <mergeCell ref="S89:U89"/>
    <mergeCell ref="S100:U100"/>
    <mergeCell ref="S111:U111"/>
    <mergeCell ref="J78:L78"/>
    <mergeCell ref="J89:L89"/>
    <mergeCell ref="J100:L100"/>
    <mergeCell ref="J111:L111"/>
    <mergeCell ref="S12:U12"/>
    <mergeCell ref="S23:U23"/>
    <mergeCell ref="S34:U34"/>
    <mergeCell ref="S45:U45"/>
    <mergeCell ref="S56:U56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CE10-DF49-4C41-B017-3CDF9CADF9A1}">
  <dimension ref="B2:M7"/>
  <sheetViews>
    <sheetView tabSelected="1" topLeftCell="E1" zoomScale="109" zoomScaleNormal="95" workbookViewId="0">
      <selection activeCell="M8" sqref="M8"/>
    </sheetView>
  </sheetViews>
  <sheetFormatPr defaultColWidth="9.1796875" defaultRowHeight="14" x14ac:dyDescent="0.3"/>
  <cols>
    <col min="1" max="2" width="9.1796875" style="4"/>
    <col min="3" max="3" width="18.54296875" style="4" customWidth="1"/>
    <col min="4" max="4" width="15.453125" style="4" customWidth="1"/>
    <col min="5" max="5" width="15.81640625" style="4" customWidth="1"/>
    <col min="6" max="6" width="15.453125" style="4" customWidth="1"/>
    <col min="7" max="7" width="14" style="4" customWidth="1"/>
    <col min="8" max="8" width="14.7265625" style="4" customWidth="1"/>
    <col min="9" max="9" width="15.453125" style="4" customWidth="1"/>
    <col min="10" max="10" width="14.1796875" style="4" customWidth="1"/>
    <col min="11" max="11" width="14.7265625" style="4" customWidth="1"/>
    <col min="12" max="12" width="15.1796875" style="4" customWidth="1"/>
    <col min="13" max="13" width="17.453125" style="4" customWidth="1"/>
    <col min="14" max="16384" width="9.1796875" style="4"/>
  </cols>
  <sheetData>
    <row r="2" spans="2:13" x14ac:dyDescent="0.3">
      <c r="B2" s="30" t="s">
        <v>33</v>
      </c>
      <c r="C2" s="32" t="s">
        <v>11</v>
      </c>
      <c r="D2" s="33"/>
      <c r="E2" s="33"/>
      <c r="F2" s="33"/>
      <c r="G2" s="33"/>
      <c r="H2" s="33"/>
      <c r="I2" s="33"/>
      <c r="J2" s="33"/>
      <c r="K2" s="33"/>
      <c r="L2" s="34"/>
      <c r="M2" s="30" t="s">
        <v>12</v>
      </c>
    </row>
    <row r="3" spans="2:13" x14ac:dyDescent="0.3">
      <c r="B3" s="31"/>
      <c r="C3" s="16">
        <v>1</v>
      </c>
      <c r="D3" s="16">
        <v>2</v>
      </c>
      <c r="E3" s="16">
        <v>3</v>
      </c>
      <c r="F3" s="16">
        <v>4</v>
      </c>
      <c r="G3" s="16">
        <v>5</v>
      </c>
      <c r="H3" s="16">
        <v>6</v>
      </c>
      <c r="I3" s="16">
        <v>7</v>
      </c>
      <c r="J3" s="16">
        <v>8</v>
      </c>
      <c r="K3" s="16">
        <v>9</v>
      </c>
      <c r="L3" s="16">
        <v>10</v>
      </c>
      <c r="M3" s="31"/>
    </row>
    <row r="4" spans="2:13" x14ac:dyDescent="0.3">
      <c r="B4" s="17" t="s">
        <v>35</v>
      </c>
      <c r="C4" s="18">
        <f>Sheet2!F12</f>
        <v>2.7450722733245732</v>
      </c>
      <c r="D4" s="19">
        <f>Sheet2!F23</f>
        <v>2.9105914718019257</v>
      </c>
      <c r="E4" s="19">
        <f>Sheet2!F34</f>
        <v>2.7506297229219143</v>
      </c>
      <c r="F4" s="19">
        <f>Sheet2!F45</f>
        <v>2.5</v>
      </c>
      <c r="G4" s="19">
        <f>Sheet2!F56</f>
        <v>2.8265440210249673</v>
      </c>
      <c r="H4" s="19">
        <f>Sheet2!F67</f>
        <v>2.7272727272727275</v>
      </c>
      <c r="I4" s="19">
        <f>Sheet2!F78</f>
        <v>2.875</v>
      </c>
      <c r="J4" s="19">
        <f>Sheet2!F89</f>
        <v>2.5</v>
      </c>
      <c r="K4" s="19">
        <f>Sheet2!F100</f>
        <v>2.5</v>
      </c>
      <c r="L4" s="19">
        <f>Sheet2!F111</f>
        <v>2.8429951690821258</v>
      </c>
      <c r="M4" s="20">
        <f>AVERAGE(C4:L4)</f>
        <v>2.7178105385428237</v>
      </c>
    </row>
    <row r="5" spans="2:13" x14ac:dyDescent="0.3">
      <c r="B5" s="17" t="s">
        <v>36</v>
      </c>
      <c r="C5" s="18">
        <f>Sheet2!O12</f>
        <v>3.1688829787234041</v>
      </c>
      <c r="D5" s="18">
        <f>Sheet2!O23</f>
        <v>2.7812499999999996</v>
      </c>
      <c r="E5" s="18">
        <f>Sheet2!O34</f>
        <v>2.5428571428571427</v>
      </c>
      <c r="F5" s="19">
        <f>Sheet2!O45</f>
        <v>2.4545454545454546</v>
      </c>
      <c r="G5" s="19">
        <f>Sheet2!O56</f>
        <v>2.477034649476229</v>
      </c>
      <c r="H5" s="19">
        <f>Sheet2!O67</f>
        <v>2.5428571428571427</v>
      </c>
      <c r="I5" s="19">
        <f>Sheet2!O78</f>
        <v>2.8387096774193541</v>
      </c>
      <c r="J5" s="19">
        <f>Sheet2!O89</f>
        <v>2.5760743321718929</v>
      </c>
      <c r="K5" s="19">
        <f>Sheet2!O100</f>
        <v>2.5</v>
      </c>
      <c r="L5" s="19">
        <f>Sheet2!O111</f>
        <v>2.5193548387096771</v>
      </c>
      <c r="M5" s="20">
        <f>AVERAGE(C5:L5)</f>
        <v>2.6401566216760299</v>
      </c>
    </row>
    <row r="6" spans="2:13" x14ac:dyDescent="0.3">
      <c r="B6" s="17" t="s">
        <v>37</v>
      </c>
      <c r="C6" s="18">
        <f>Sheet2!X12</f>
        <v>2.6237006237006235</v>
      </c>
      <c r="D6" s="19">
        <f>Sheet2!X23</f>
        <v>2.7272727272727275</v>
      </c>
      <c r="E6" s="19">
        <f>Sheet2!X34</f>
        <v>2.7272727272727275</v>
      </c>
      <c r="F6" s="19">
        <f>Sheet2!X45</f>
        <v>2.6363636363636367</v>
      </c>
      <c r="G6" s="19">
        <f>Sheet2!X56</f>
        <v>2.8864027538726331</v>
      </c>
      <c r="H6" s="19">
        <f>Sheet2!X67</f>
        <v>2.7272727272727275</v>
      </c>
      <c r="I6" s="19">
        <f>Sheet2!X78</f>
        <v>2.6086956521739131</v>
      </c>
      <c r="J6" s="19">
        <f>Sheet2!X89</f>
        <v>2.4680451127819545</v>
      </c>
      <c r="K6" s="19">
        <f>Sheet2!X100</f>
        <v>2.756465517241379</v>
      </c>
      <c r="L6" s="19">
        <f>Sheet2!X111</f>
        <v>2.7272727272727275</v>
      </c>
      <c r="M6" s="20">
        <f>AVERAGE(C6:L6)</f>
        <v>2.6888764205225053</v>
      </c>
    </row>
    <row r="7" spans="2:13" x14ac:dyDescent="0.3">
      <c r="B7" s="35" t="s">
        <v>34</v>
      </c>
      <c r="C7" s="36"/>
      <c r="D7" s="36"/>
      <c r="E7" s="36"/>
      <c r="F7" s="36"/>
      <c r="G7" s="36"/>
      <c r="H7" s="36"/>
      <c r="I7" s="36"/>
      <c r="J7" s="36"/>
      <c r="K7" s="36"/>
      <c r="L7" s="37"/>
      <c r="M7" s="21">
        <f>AVERAGE(M4:M6)</f>
        <v>2.6822811935804531</v>
      </c>
    </row>
  </sheetData>
  <mergeCells count="4">
    <mergeCell ref="B2:B3"/>
    <mergeCell ref="C2:L2"/>
    <mergeCell ref="M2:M3"/>
    <mergeCell ref="B7:L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ALFARIDHO</cp:lastModifiedBy>
  <dcterms:created xsi:type="dcterms:W3CDTF">2023-06-21T04:52:13Z</dcterms:created>
  <dcterms:modified xsi:type="dcterms:W3CDTF">2023-07-16T17:14:17Z</dcterms:modified>
</cp:coreProperties>
</file>