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 activeTab="3"/>
  </bookViews>
  <sheets>
    <sheet name="PlaneManufacturers" sheetId="1" r:id="rId1"/>
    <sheet name="OrderBook" sheetId="5" r:id="rId2"/>
    <sheet name="PlaneModels" sheetId="2" r:id="rId3"/>
    <sheet name="SeatConfigurations" sheetId="3" r:id="rId4"/>
    <sheet name="Sheet1" sheetId="4" r:id="rId5"/>
  </sheets>
  <calcPr calcId="124519"/>
</workbook>
</file>

<file path=xl/calcChain.xml><?xml version="1.0" encoding="utf-8"?>
<calcChain xmlns="http://schemas.openxmlformats.org/spreadsheetml/2006/main">
  <c r="C63" i="4"/>
  <c r="G62"/>
  <c r="C62"/>
  <c r="G61"/>
  <c r="C61"/>
  <c r="G60"/>
  <c r="C60"/>
  <c r="G59"/>
  <c r="C59"/>
  <c r="G58"/>
  <c r="C58"/>
  <c r="G57"/>
  <c r="C57"/>
  <c r="G56"/>
  <c r="C56"/>
  <c r="G55"/>
  <c r="C55"/>
  <c r="G54"/>
  <c r="C54"/>
  <c r="G53"/>
  <c r="E53"/>
  <c r="C53"/>
  <c r="G52"/>
  <c r="E52"/>
  <c r="C52"/>
  <c r="G51"/>
  <c r="E51"/>
  <c r="C51"/>
  <c r="G50"/>
  <c r="E50"/>
  <c r="C50"/>
  <c r="G49"/>
  <c r="E49"/>
  <c r="C49"/>
  <c r="G48"/>
  <c r="E48"/>
  <c r="C48"/>
  <c r="G47"/>
  <c r="E47"/>
  <c r="C47"/>
  <c r="G46"/>
  <c r="E46"/>
  <c r="C46"/>
  <c r="G45"/>
  <c r="E45"/>
  <c r="C45"/>
  <c r="G44"/>
  <c r="E44"/>
  <c r="C44"/>
  <c r="G43"/>
  <c r="E43"/>
  <c r="C43"/>
  <c r="G42"/>
  <c r="E42"/>
  <c r="C42"/>
  <c r="G41"/>
  <c r="E41"/>
  <c r="C41"/>
  <c r="G40"/>
  <c r="E40"/>
  <c r="C40"/>
  <c r="G39"/>
  <c r="E39"/>
  <c r="C39"/>
  <c r="G38"/>
  <c r="E38"/>
  <c r="C38"/>
  <c r="G37"/>
  <c r="E37"/>
  <c r="C37"/>
  <c r="G36"/>
  <c r="E36"/>
  <c r="C36"/>
  <c r="G35"/>
  <c r="E35"/>
  <c r="C35"/>
  <c r="G34"/>
  <c r="E34"/>
  <c r="C34"/>
  <c r="E33"/>
  <c r="C33"/>
  <c r="E32"/>
  <c r="C32"/>
  <c r="G31"/>
  <c r="C31"/>
  <c r="G30"/>
  <c r="C30"/>
  <c r="G29"/>
  <c r="C29"/>
  <c r="G28"/>
  <c r="E28"/>
  <c r="C28"/>
  <c r="G27"/>
  <c r="E27"/>
  <c r="C27"/>
  <c r="G26"/>
  <c r="E26"/>
  <c r="C26"/>
  <c r="G25"/>
  <c r="E25"/>
  <c r="C25"/>
  <c r="G24"/>
  <c r="E24"/>
  <c r="C24"/>
  <c r="G23"/>
  <c r="E23"/>
  <c r="C23"/>
  <c r="G22"/>
  <c r="E22"/>
  <c r="C22"/>
  <c r="G21"/>
  <c r="E21"/>
  <c r="C21"/>
  <c r="E20"/>
  <c r="C20"/>
  <c r="G19"/>
  <c r="C19"/>
  <c r="G18"/>
  <c r="C18"/>
  <c r="G17"/>
  <c r="E17"/>
  <c r="C17"/>
  <c r="G16"/>
  <c r="C16"/>
  <c r="G15"/>
  <c r="C15"/>
  <c r="G14"/>
  <c r="C14"/>
  <c r="G13"/>
  <c r="E13"/>
  <c r="C13"/>
  <c r="G12"/>
  <c r="E12"/>
  <c r="C12"/>
  <c r="G11"/>
  <c r="E11"/>
  <c r="C11"/>
  <c r="G10"/>
  <c r="E10"/>
  <c r="C10"/>
  <c r="G9"/>
  <c r="E9"/>
  <c r="C9"/>
  <c r="G8"/>
  <c r="E8"/>
  <c r="C8"/>
  <c r="G7"/>
  <c r="E7"/>
  <c r="C7"/>
  <c r="G6"/>
  <c r="E6"/>
  <c r="C6"/>
  <c r="G5"/>
  <c r="E5"/>
  <c r="C5"/>
  <c r="G4"/>
  <c r="E4"/>
  <c r="C4"/>
  <c r="G3"/>
  <c r="E3"/>
  <c r="C3"/>
  <c r="G2"/>
  <c r="E2"/>
  <c r="C2"/>
  <c r="E47" i="2"/>
</calcChain>
</file>

<file path=xl/sharedStrings.xml><?xml version="1.0" encoding="utf-8"?>
<sst xmlns="http://schemas.openxmlformats.org/spreadsheetml/2006/main" count="51" uniqueCount="45">
  <si>
    <t>name</t>
  </si>
  <si>
    <t>Airbus</t>
  </si>
  <si>
    <t>Boeing</t>
  </si>
  <si>
    <t>plane_manufacturer_id</t>
  </si>
  <si>
    <t>range</t>
  </si>
  <si>
    <t>avg_speed</t>
  </si>
  <si>
    <t>max_pas</t>
  </si>
  <si>
    <t>cost</t>
  </si>
  <si>
    <t>fuel_use</t>
  </si>
  <si>
    <t>maintanence</t>
  </si>
  <si>
    <t>pilots</t>
  </si>
  <si>
    <t>hosts</t>
  </si>
  <si>
    <t xml:space="preserve">size </t>
  </si>
  <si>
    <t>777-200ER</t>
  </si>
  <si>
    <t>777-200LR</t>
  </si>
  <si>
    <t>777-300ER</t>
  </si>
  <si>
    <t>787-8</t>
  </si>
  <si>
    <t>787-9</t>
  </si>
  <si>
    <t>787-10</t>
  </si>
  <si>
    <t>737-700</t>
  </si>
  <si>
    <t>737-800</t>
  </si>
  <si>
    <t>737-900ER</t>
  </si>
  <si>
    <t>A318</t>
  </si>
  <si>
    <t>A319</t>
  </si>
  <si>
    <t>A320</t>
  </si>
  <si>
    <t>A321</t>
  </si>
  <si>
    <t>A330-200</t>
  </si>
  <si>
    <t>A330-300</t>
  </si>
  <si>
    <t>A350-900</t>
  </si>
  <si>
    <t>A350-1000</t>
  </si>
  <si>
    <t>A380-800</t>
  </si>
  <si>
    <t>747-8</t>
  </si>
  <si>
    <t>plane_model_id</t>
  </si>
  <si>
    <t>MAXPAS</t>
  </si>
  <si>
    <t>SEATCONFIG</t>
  </si>
  <si>
    <t>economy_class</t>
  </si>
  <si>
    <t>business_class</t>
  </si>
  <si>
    <t>first_class</t>
  </si>
  <si>
    <t>brows</t>
  </si>
  <si>
    <t>frows</t>
  </si>
  <si>
    <t>family_group</t>
  </si>
  <si>
    <t>production_capacity</t>
  </si>
  <si>
    <t>plane_family</t>
  </si>
  <si>
    <t>order_backlog</t>
  </si>
  <si>
    <t>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</si>
</sst>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4" sqref="B4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11" sqref="D11"/>
    </sheetView>
  </sheetViews>
  <sheetFormatPr defaultRowHeight="15"/>
  <cols>
    <col min="1" max="1" width="22.140625" bestFit="1" customWidth="1"/>
    <col min="2" max="2" width="12.5703125" bestFit="1" customWidth="1"/>
    <col min="3" max="3" width="19.140625" bestFit="1" customWidth="1"/>
    <col min="4" max="4" width="18.7109375" customWidth="1"/>
  </cols>
  <sheetData>
    <row r="1" spans="1:4">
      <c r="A1" t="s">
        <v>3</v>
      </c>
      <c r="B1" t="s">
        <v>42</v>
      </c>
      <c r="C1" t="s">
        <v>41</v>
      </c>
      <c r="D1" t="s">
        <v>43</v>
      </c>
    </row>
    <row r="2" spans="1:4">
      <c r="A2">
        <v>2</v>
      </c>
      <c r="B2">
        <v>737</v>
      </c>
      <c r="C2">
        <v>52</v>
      </c>
      <c r="D2">
        <v>0</v>
      </c>
    </row>
    <row r="3" spans="1:4">
      <c r="A3">
        <v>2</v>
      </c>
      <c r="B3">
        <v>747</v>
      </c>
      <c r="C3">
        <v>0.5</v>
      </c>
      <c r="D3">
        <v>0</v>
      </c>
    </row>
    <row r="4" spans="1:4">
      <c r="A4">
        <v>2</v>
      </c>
      <c r="B4">
        <v>777</v>
      </c>
      <c r="C4">
        <v>5</v>
      </c>
      <c r="D4">
        <v>0</v>
      </c>
    </row>
    <row r="5" spans="1:4">
      <c r="A5">
        <v>2</v>
      </c>
      <c r="B5">
        <v>787</v>
      </c>
      <c r="C5">
        <v>12</v>
      </c>
      <c r="D5">
        <v>0</v>
      </c>
    </row>
    <row r="6" spans="1:4">
      <c r="A6">
        <v>1</v>
      </c>
      <c r="B6">
        <v>320</v>
      </c>
      <c r="C6">
        <v>48</v>
      </c>
      <c r="D6">
        <v>0</v>
      </c>
    </row>
    <row r="7" spans="1:4">
      <c r="A7">
        <v>1</v>
      </c>
      <c r="B7">
        <v>330</v>
      </c>
      <c r="C7">
        <v>6</v>
      </c>
      <c r="D7">
        <v>0</v>
      </c>
    </row>
    <row r="8" spans="1:4">
      <c r="A8">
        <v>1</v>
      </c>
      <c r="B8">
        <v>350</v>
      </c>
      <c r="C8">
        <v>6</v>
      </c>
      <c r="D8">
        <v>0</v>
      </c>
    </row>
    <row r="9" spans="1:4">
      <c r="A9">
        <v>1</v>
      </c>
      <c r="B9">
        <v>380</v>
      </c>
      <c r="C9">
        <v>1</v>
      </c>
      <c r="D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7"/>
  <sheetViews>
    <sheetView workbookViewId="0">
      <selection activeCell="C21" sqref="C21"/>
    </sheetView>
  </sheetViews>
  <sheetFormatPr defaultRowHeight="15"/>
  <cols>
    <col min="2" max="2" width="9" customWidth="1"/>
    <col min="3" max="3" width="17.140625" customWidth="1"/>
    <col min="4" max="4" width="16.5703125" bestFit="1" customWidth="1"/>
    <col min="9" max="9" width="10" bestFit="1" customWidth="1"/>
  </cols>
  <sheetData>
    <row r="1" spans="1:13">
      <c r="B1" t="s">
        <v>3</v>
      </c>
      <c r="C1" t="s">
        <v>40</v>
      </c>
      <c r="D1" t="s">
        <v>0</v>
      </c>
      <c r="E1" t="s">
        <v>4</v>
      </c>
      <c r="F1" t="s">
        <v>6</v>
      </c>
      <c r="G1" t="s">
        <v>5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>
        <v>1</v>
      </c>
      <c r="C2">
        <v>320</v>
      </c>
      <c r="D2" t="s">
        <v>22</v>
      </c>
      <c r="E2">
        <v>5750</v>
      </c>
      <c r="F2">
        <v>136</v>
      </c>
      <c r="G2">
        <v>828</v>
      </c>
      <c r="H2">
        <v>4.22</v>
      </c>
      <c r="I2">
        <v>77400000</v>
      </c>
      <c r="J2">
        <v>7740</v>
      </c>
      <c r="K2">
        <v>2</v>
      </c>
      <c r="L2">
        <v>3</v>
      </c>
      <c r="M2">
        <v>1</v>
      </c>
    </row>
    <row r="3" spans="1:13">
      <c r="A3">
        <v>2</v>
      </c>
      <c r="B3">
        <v>1</v>
      </c>
      <c r="C3">
        <v>320</v>
      </c>
      <c r="D3" t="s">
        <v>23</v>
      </c>
      <c r="E3">
        <v>6950</v>
      </c>
      <c r="F3">
        <v>160</v>
      </c>
      <c r="G3">
        <v>828</v>
      </c>
      <c r="H3">
        <v>3.49</v>
      </c>
      <c r="I3">
        <v>92300000</v>
      </c>
      <c r="J3">
        <v>9230</v>
      </c>
      <c r="K3">
        <v>2</v>
      </c>
      <c r="L3">
        <v>4</v>
      </c>
      <c r="M3">
        <v>1</v>
      </c>
    </row>
    <row r="4" spans="1:13">
      <c r="A4">
        <v>3</v>
      </c>
      <c r="B4">
        <v>1</v>
      </c>
      <c r="C4">
        <v>320</v>
      </c>
      <c r="D4" t="s">
        <v>24</v>
      </c>
      <c r="E4">
        <v>6100</v>
      </c>
      <c r="F4">
        <v>190</v>
      </c>
      <c r="G4">
        <v>828</v>
      </c>
      <c r="H4">
        <v>3.98</v>
      </c>
      <c r="I4">
        <v>101000000</v>
      </c>
      <c r="J4">
        <v>10100</v>
      </c>
      <c r="K4">
        <v>2</v>
      </c>
      <c r="L4">
        <v>4</v>
      </c>
      <c r="M4">
        <v>1</v>
      </c>
    </row>
    <row r="5" spans="1:13">
      <c r="A5">
        <v>4</v>
      </c>
      <c r="B5">
        <v>1</v>
      </c>
      <c r="C5">
        <v>320</v>
      </c>
      <c r="D5" t="s">
        <v>25</v>
      </c>
      <c r="E5">
        <v>5950</v>
      </c>
      <c r="F5">
        <v>230</v>
      </c>
      <c r="G5">
        <v>828</v>
      </c>
      <c r="H5">
        <v>4.08</v>
      </c>
      <c r="I5">
        <v>118300000</v>
      </c>
      <c r="J5">
        <v>11830</v>
      </c>
      <c r="K5">
        <v>2</v>
      </c>
      <c r="L5">
        <v>5</v>
      </c>
      <c r="M5">
        <v>1</v>
      </c>
    </row>
    <row r="6" spans="1:13">
      <c r="A6">
        <v>5</v>
      </c>
      <c r="B6">
        <v>1</v>
      </c>
      <c r="C6">
        <v>330</v>
      </c>
      <c r="D6" t="s">
        <v>26</v>
      </c>
      <c r="E6">
        <v>13450</v>
      </c>
      <c r="F6">
        <v>406</v>
      </c>
      <c r="G6">
        <v>871</v>
      </c>
      <c r="H6">
        <v>10.34</v>
      </c>
      <c r="I6">
        <v>238500000</v>
      </c>
      <c r="J6">
        <v>23850</v>
      </c>
      <c r="K6">
        <v>2</v>
      </c>
      <c r="L6">
        <v>8</v>
      </c>
      <c r="M6">
        <v>2</v>
      </c>
    </row>
    <row r="7" spans="1:13">
      <c r="A7">
        <v>6</v>
      </c>
      <c r="B7">
        <v>1</v>
      </c>
      <c r="C7">
        <v>330</v>
      </c>
      <c r="D7" t="s">
        <v>27</v>
      </c>
      <c r="E7">
        <v>11750</v>
      </c>
      <c r="F7">
        <v>440</v>
      </c>
      <c r="G7">
        <v>871</v>
      </c>
      <c r="H7">
        <v>11.83</v>
      </c>
      <c r="I7">
        <v>264200000</v>
      </c>
      <c r="J7">
        <v>26420</v>
      </c>
      <c r="K7">
        <v>2</v>
      </c>
      <c r="L7">
        <v>8</v>
      </c>
      <c r="M7">
        <v>2</v>
      </c>
    </row>
    <row r="8" spans="1:13">
      <c r="A8">
        <v>7</v>
      </c>
      <c r="B8">
        <v>1</v>
      </c>
      <c r="C8">
        <v>350</v>
      </c>
      <c r="D8" t="s">
        <v>28</v>
      </c>
      <c r="E8">
        <v>15000</v>
      </c>
      <c r="F8">
        <v>411</v>
      </c>
      <c r="G8">
        <v>903</v>
      </c>
      <c r="H8">
        <v>9.3800000000000008</v>
      </c>
      <c r="I8">
        <v>317400000</v>
      </c>
      <c r="J8">
        <v>31740</v>
      </c>
      <c r="K8">
        <v>2</v>
      </c>
      <c r="L8">
        <v>8</v>
      </c>
      <c r="M8">
        <v>2</v>
      </c>
    </row>
    <row r="9" spans="1:13">
      <c r="A9">
        <v>8</v>
      </c>
      <c r="B9">
        <v>1</v>
      </c>
      <c r="C9">
        <v>350</v>
      </c>
      <c r="D9" t="s">
        <v>29</v>
      </c>
      <c r="E9">
        <v>15600</v>
      </c>
      <c r="F9">
        <v>477</v>
      </c>
      <c r="G9">
        <v>903</v>
      </c>
      <c r="H9">
        <v>10.17</v>
      </c>
      <c r="I9">
        <v>366500000</v>
      </c>
      <c r="J9">
        <v>36650</v>
      </c>
      <c r="K9">
        <v>2</v>
      </c>
      <c r="L9">
        <v>8</v>
      </c>
      <c r="M9">
        <v>2</v>
      </c>
    </row>
    <row r="10" spans="1:13">
      <c r="A10">
        <v>9</v>
      </c>
      <c r="B10">
        <v>1</v>
      </c>
      <c r="C10">
        <v>380</v>
      </c>
      <c r="D10" t="s">
        <v>30</v>
      </c>
      <c r="E10">
        <v>14800</v>
      </c>
      <c r="F10">
        <v>853</v>
      </c>
      <c r="G10">
        <v>903</v>
      </c>
      <c r="H10">
        <v>17.16</v>
      </c>
      <c r="I10">
        <v>445600000</v>
      </c>
      <c r="J10">
        <v>44560</v>
      </c>
      <c r="K10">
        <v>2</v>
      </c>
      <c r="L10">
        <v>14</v>
      </c>
      <c r="M10">
        <v>3</v>
      </c>
    </row>
    <row r="11" spans="1:13">
      <c r="A11">
        <v>10</v>
      </c>
      <c r="B11">
        <v>2</v>
      </c>
      <c r="C11">
        <v>737</v>
      </c>
      <c r="D11" t="s">
        <v>19</v>
      </c>
      <c r="E11">
        <v>5570</v>
      </c>
      <c r="F11">
        <v>148</v>
      </c>
      <c r="G11">
        <v>834</v>
      </c>
      <c r="H11">
        <v>4.67</v>
      </c>
      <c r="I11">
        <v>85800000</v>
      </c>
      <c r="J11">
        <v>8580</v>
      </c>
      <c r="K11">
        <v>2</v>
      </c>
      <c r="L11">
        <v>3</v>
      </c>
      <c r="M11">
        <v>1</v>
      </c>
    </row>
    <row r="12" spans="1:13">
      <c r="A12">
        <v>11</v>
      </c>
      <c r="B12">
        <v>2</v>
      </c>
      <c r="C12">
        <v>737</v>
      </c>
      <c r="D12" t="s">
        <v>20</v>
      </c>
      <c r="E12">
        <v>5436</v>
      </c>
      <c r="F12">
        <v>184</v>
      </c>
      <c r="G12">
        <v>842</v>
      </c>
      <c r="H12">
        <v>4.78</v>
      </c>
      <c r="I12">
        <v>102200000</v>
      </c>
      <c r="J12">
        <v>10220</v>
      </c>
      <c r="K12">
        <v>2</v>
      </c>
      <c r="L12">
        <v>4</v>
      </c>
      <c r="M12">
        <v>1</v>
      </c>
    </row>
    <row r="13" spans="1:13">
      <c r="A13">
        <v>12</v>
      </c>
      <c r="B13">
        <v>2</v>
      </c>
      <c r="C13">
        <v>737</v>
      </c>
      <c r="D13" t="s">
        <v>21</v>
      </c>
      <c r="E13">
        <v>5460</v>
      </c>
      <c r="F13">
        <v>195</v>
      </c>
      <c r="G13">
        <v>844</v>
      </c>
      <c r="H13">
        <v>5.43</v>
      </c>
      <c r="I13">
        <v>108400000</v>
      </c>
      <c r="J13">
        <v>10840</v>
      </c>
      <c r="K13">
        <v>2</v>
      </c>
      <c r="L13">
        <v>4</v>
      </c>
      <c r="M13">
        <v>1</v>
      </c>
    </row>
    <row r="14" spans="1:13">
      <c r="A14">
        <v>13</v>
      </c>
      <c r="B14">
        <v>2</v>
      </c>
      <c r="C14">
        <v>747</v>
      </c>
      <c r="D14" t="s">
        <v>31</v>
      </c>
      <c r="E14">
        <v>15000</v>
      </c>
      <c r="F14">
        <v>595</v>
      </c>
      <c r="G14">
        <v>914</v>
      </c>
      <c r="H14">
        <v>15.9</v>
      </c>
      <c r="I14">
        <v>403600000</v>
      </c>
      <c r="J14">
        <v>40360</v>
      </c>
      <c r="K14">
        <v>2</v>
      </c>
      <c r="L14">
        <v>12</v>
      </c>
      <c r="M14">
        <v>3</v>
      </c>
    </row>
    <row r="15" spans="1:13">
      <c r="A15">
        <v>14</v>
      </c>
      <c r="B15">
        <v>2</v>
      </c>
      <c r="C15">
        <v>777</v>
      </c>
      <c r="D15" t="s">
        <v>13</v>
      </c>
      <c r="E15">
        <v>13080</v>
      </c>
      <c r="F15">
        <v>435</v>
      </c>
      <c r="G15">
        <v>892</v>
      </c>
      <c r="H15">
        <v>13.08</v>
      </c>
      <c r="I15">
        <v>295200000</v>
      </c>
      <c r="J15">
        <v>29520</v>
      </c>
      <c r="K15">
        <v>2</v>
      </c>
      <c r="L15">
        <v>8</v>
      </c>
      <c r="M15">
        <v>2</v>
      </c>
    </row>
    <row r="16" spans="1:13">
      <c r="A16">
        <v>15</v>
      </c>
      <c r="B16">
        <v>2</v>
      </c>
      <c r="C16">
        <v>777</v>
      </c>
      <c r="D16" t="s">
        <v>14</v>
      </c>
      <c r="E16">
        <v>15843</v>
      </c>
      <c r="F16">
        <v>435</v>
      </c>
      <c r="G16">
        <v>892</v>
      </c>
      <c r="H16">
        <v>11.44</v>
      </c>
      <c r="I16">
        <v>334000000</v>
      </c>
      <c r="J16">
        <v>33400</v>
      </c>
      <c r="K16">
        <v>2</v>
      </c>
      <c r="L16">
        <v>8</v>
      </c>
      <c r="M16">
        <v>2</v>
      </c>
    </row>
    <row r="17" spans="1:13">
      <c r="A17">
        <v>16</v>
      </c>
      <c r="B17">
        <v>2</v>
      </c>
      <c r="C17">
        <v>777</v>
      </c>
      <c r="D17" t="s">
        <v>15</v>
      </c>
      <c r="E17">
        <v>13649</v>
      </c>
      <c r="F17">
        <v>545</v>
      </c>
      <c r="G17">
        <v>892</v>
      </c>
      <c r="H17">
        <v>13.28</v>
      </c>
      <c r="I17">
        <v>361500000</v>
      </c>
      <c r="J17">
        <v>36150</v>
      </c>
      <c r="K17">
        <v>2</v>
      </c>
      <c r="L17">
        <v>10</v>
      </c>
      <c r="M17">
        <v>2</v>
      </c>
    </row>
    <row r="18" spans="1:13">
      <c r="A18">
        <v>17</v>
      </c>
      <c r="B18">
        <v>2</v>
      </c>
      <c r="C18">
        <v>787</v>
      </c>
      <c r="D18" t="s">
        <v>16</v>
      </c>
      <c r="E18">
        <v>13620</v>
      </c>
      <c r="F18">
        <v>359</v>
      </c>
      <c r="G18">
        <v>903</v>
      </c>
      <c r="H18">
        <v>9.26</v>
      </c>
      <c r="I18">
        <v>239000000</v>
      </c>
      <c r="J18">
        <v>23900</v>
      </c>
      <c r="K18">
        <v>2</v>
      </c>
      <c r="L18">
        <v>6</v>
      </c>
      <c r="M18">
        <v>2</v>
      </c>
    </row>
    <row r="19" spans="1:13">
      <c r="A19">
        <v>18</v>
      </c>
      <c r="B19">
        <v>2</v>
      </c>
      <c r="C19">
        <v>787</v>
      </c>
      <c r="D19" t="s">
        <v>17</v>
      </c>
      <c r="E19">
        <v>14140</v>
      </c>
      <c r="F19">
        <v>406</v>
      </c>
      <c r="G19">
        <v>903</v>
      </c>
      <c r="H19">
        <v>8.93</v>
      </c>
      <c r="I19">
        <v>281600000</v>
      </c>
      <c r="J19">
        <v>28160</v>
      </c>
      <c r="K19">
        <v>2</v>
      </c>
      <c r="L19">
        <v>8</v>
      </c>
      <c r="M19">
        <v>2</v>
      </c>
    </row>
    <row r="20" spans="1:13">
      <c r="A20">
        <v>19</v>
      </c>
      <c r="B20">
        <v>2</v>
      </c>
      <c r="C20">
        <v>787</v>
      </c>
      <c r="D20" t="s">
        <v>18</v>
      </c>
      <c r="E20">
        <v>11910</v>
      </c>
      <c r="F20">
        <v>440</v>
      </c>
      <c r="G20">
        <v>903</v>
      </c>
      <c r="H20">
        <v>10.61</v>
      </c>
      <c r="I20">
        <v>325800000</v>
      </c>
      <c r="J20">
        <v>32580</v>
      </c>
      <c r="K20">
        <v>2</v>
      </c>
      <c r="L20">
        <v>8</v>
      </c>
      <c r="M20">
        <v>2</v>
      </c>
    </row>
    <row r="47" spans="2:5">
      <c r="B47">
        <v>117340</v>
      </c>
      <c r="D47">
        <v>9700</v>
      </c>
      <c r="E47">
        <f>B47/D47</f>
        <v>12.096907216494845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3"/>
  <sheetViews>
    <sheetView tabSelected="1" workbookViewId="0">
      <selection activeCell="A3" sqref="A3"/>
    </sheetView>
  </sheetViews>
  <sheetFormatPr defaultRowHeight="15"/>
  <cols>
    <col min="2" max="2" width="15.5703125" bestFit="1" customWidth="1"/>
    <col min="6" max="6" width="15.5703125" customWidth="1"/>
  </cols>
  <sheetData>
    <row r="1" spans="1:5">
      <c r="A1" t="s">
        <v>44</v>
      </c>
      <c r="B1" t="s">
        <v>32</v>
      </c>
      <c r="C1" t="s">
        <v>35</v>
      </c>
      <c r="D1" t="s">
        <v>36</v>
      </c>
      <c r="E1" t="s">
        <v>37</v>
      </c>
    </row>
    <row r="2" spans="1:5">
      <c r="A2">
        <v>1</v>
      </c>
      <c r="B2">
        <v>1</v>
      </c>
      <c r="C2">
        <v>136</v>
      </c>
      <c r="D2">
        <v>0</v>
      </c>
      <c r="E2">
        <v>0</v>
      </c>
    </row>
    <row r="3" spans="1:5">
      <c r="B3">
        <v>1</v>
      </c>
      <c r="C3">
        <v>100</v>
      </c>
      <c r="D3">
        <v>12</v>
      </c>
      <c r="E3">
        <v>0</v>
      </c>
    </row>
    <row r="4" spans="1:5">
      <c r="B4">
        <v>1</v>
      </c>
      <c r="C4">
        <v>88</v>
      </c>
      <c r="D4">
        <v>16</v>
      </c>
      <c r="E4">
        <v>0</v>
      </c>
    </row>
    <row r="5" spans="1:5">
      <c r="B5">
        <v>2</v>
      </c>
      <c r="C5">
        <v>160</v>
      </c>
      <c r="D5">
        <v>0</v>
      </c>
      <c r="E5">
        <v>0</v>
      </c>
    </row>
    <row r="6" spans="1:5">
      <c r="B6">
        <v>2</v>
      </c>
      <c r="C6">
        <v>124</v>
      </c>
      <c r="D6">
        <v>12</v>
      </c>
      <c r="E6">
        <v>0</v>
      </c>
    </row>
    <row r="7" spans="1:5">
      <c r="B7">
        <v>2</v>
      </c>
      <c r="C7">
        <v>112</v>
      </c>
      <c r="D7">
        <v>16</v>
      </c>
      <c r="E7">
        <v>0</v>
      </c>
    </row>
    <row r="8" spans="1:5">
      <c r="B8">
        <v>3</v>
      </c>
      <c r="C8">
        <v>190</v>
      </c>
      <c r="D8">
        <v>0</v>
      </c>
      <c r="E8">
        <v>0</v>
      </c>
    </row>
    <row r="9" spans="1:5">
      <c r="B9">
        <v>3</v>
      </c>
      <c r="C9">
        <v>154</v>
      </c>
      <c r="D9">
        <v>12</v>
      </c>
      <c r="E9">
        <v>0</v>
      </c>
    </row>
    <row r="10" spans="1:5">
      <c r="B10">
        <v>3</v>
      </c>
      <c r="C10">
        <v>142</v>
      </c>
      <c r="D10">
        <v>16</v>
      </c>
      <c r="E10">
        <v>0</v>
      </c>
    </row>
    <row r="11" spans="1:5">
      <c r="B11">
        <v>4</v>
      </c>
      <c r="C11">
        <v>194</v>
      </c>
      <c r="D11">
        <v>12</v>
      </c>
      <c r="E11">
        <v>0</v>
      </c>
    </row>
    <row r="12" spans="1:5">
      <c r="B12">
        <v>4</v>
      </c>
      <c r="C12">
        <v>182</v>
      </c>
      <c r="D12">
        <v>16</v>
      </c>
      <c r="E12">
        <v>0</v>
      </c>
    </row>
    <row r="13" spans="1:5">
      <c r="B13">
        <v>4</v>
      </c>
      <c r="C13">
        <v>158</v>
      </c>
      <c r="D13">
        <v>24</v>
      </c>
      <c r="E13">
        <v>0</v>
      </c>
    </row>
    <row r="14" spans="1:5">
      <c r="B14">
        <v>5</v>
      </c>
      <c r="C14">
        <v>310</v>
      </c>
      <c r="D14">
        <v>36</v>
      </c>
      <c r="E14">
        <v>0</v>
      </c>
    </row>
    <row r="15" spans="1:5">
      <c r="B15">
        <v>5</v>
      </c>
      <c r="C15">
        <v>278</v>
      </c>
      <c r="D15">
        <v>48</v>
      </c>
      <c r="E15">
        <v>0</v>
      </c>
    </row>
    <row r="16" spans="1:5">
      <c r="B16">
        <v>5</v>
      </c>
      <c r="C16">
        <v>246</v>
      </c>
      <c r="D16">
        <v>60</v>
      </c>
      <c r="E16">
        <v>0</v>
      </c>
    </row>
    <row r="17" spans="2:5">
      <c r="B17">
        <v>6</v>
      </c>
      <c r="C17">
        <v>344</v>
      </c>
      <c r="D17">
        <v>32</v>
      </c>
      <c r="E17">
        <v>0</v>
      </c>
    </row>
    <row r="18" spans="2:5">
      <c r="B18">
        <v>6</v>
      </c>
      <c r="C18">
        <v>312</v>
      </c>
      <c r="D18">
        <v>48</v>
      </c>
      <c r="E18">
        <v>0</v>
      </c>
    </row>
    <row r="19" spans="2:5">
      <c r="B19">
        <v>6</v>
      </c>
      <c r="C19">
        <v>280</v>
      </c>
      <c r="D19">
        <v>60</v>
      </c>
      <c r="E19">
        <v>0</v>
      </c>
    </row>
    <row r="20" spans="2:5">
      <c r="B20">
        <v>6</v>
      </c>
      <c r="C20">
        <v>264</v>
      </c>
      <c r="D20">
        <v>32</v>
      </c>
      <c r="E20">
        <v>8</v>
      </c>
    </row>
    <row r="21" spans="2:5">
      <c r="B21">
        <v>7</v>
      </c>
      <c r="C21">
        <v>303</v>
      </c>
      <c r="D21">
        <v>36</v>
      </c>
      <c r="E21">
        <v>0</v>
      </c>
    </row>
    <row r="22" spans="2:5">
      <c r="B22">
        <v>7</v>
      </c>
      <c r="C22">
        <v>267</v>
      </c>
      <c r="D22">
        <v>48</v>
      </c>
      <c r="E22">
        <v>0</v>
      </c>
    </row>
    <row r="23" spans="2:5">
      <c r="B23">
        <v>7</v>
      </c>
      <c r="C23">
        <v>231</v>
      </c>
      <c r="D23">
        <v>60</v>
      </c>
      <c r="E23">
        <v>0</v>
      </c>
    </row>
    <row r="24" spans="2:5">
      <c r="B24">
        <v>8</v>
      </c>
      <c r="C24">
        <v>369</v>
      </c>
      <c r="D24">
        <v>36</v>
      </c>
      <c r="E24">
        <v>0</v>
      </c>
    </row>
    <row r="25" spans="2:5">
      <c r="B25">
        <v>8</v>
      </c>
      <c r="C25">
        <v>333</v>
      </c>
      <c r="D25">
        <v>48</v>
      </c>
      <c r="E25">
        <v>0</v>
      </c>
    </row>
    <row r="26" spans="2:5">
      <c r="B26">
        <v>8</v>
      </c>
      <c r="C26">
        <v>297</v>
      </c>
      <c r="D26">
        <v>60</v>
      </c>
      <c r="E26">
        <v>0</v>
      </c>
    </row>
    <row r="27" spans="2:5">
      <c r="B27">
        <v>8</v>
      </c>
      <c r="C27">
        <v>279</v>
      </c>
      <c r="D27">
        <v>36</v>
      </c>
      <c r="E27">
        <v>12</v>
      </c>
    </row>
    <row r="28" spans="2:5">
      <c r="B28">
        <v>8</v>
      </c>
      <c r="C28">
        <v>243</v>
      </c>
      <c r="D28">
        <v>48</v>
      </c>
      <c r="E28">
        <v>12</v>
      </c>
    </row>
    <row r="29" spans="2:5">
      <c r="B29">
        <v>9</v>
      </c>
      <c r="C29">
        <v>613</v>
      </c>
      <c r="D29">
        <v>72</v>
      </c>
      <c r="E29">
        <v>0</v>
      </c>
    </row>
    <row r="30" spans="2:5">
      <c r="B30">
        <v>9</v>
      </c>
      <c r="C30">
        <v>533</v>
      </c>
      <c r="D30">
        <v>96</v>
      </c>
      <c r="E30">
        <v>0</v>
      </c>
    </row>
    <row r="31" spans="2:5">
      <c r="B31">
        <v>9</v>
      </c>
      <c r="C31">
        <v>453</v>
      </c>
      <c r="D31">
        <v>120</v>
      </c>
      <c r="E31">
        <v>0</v>
      </c>
    </row>
    <row r="32" spans="2:5">
      <c r="B32">
        <v>9</v>
      </c>
      <c r="C32">
        <v>463</v>
      </c>
      <c r="D32">
        <v>80</v>
      </c>
      <c r="E32">
        <v>24</v>
      </c>
    </row>
    <row r="33" spans="2:5">
      <c r="B33">
        <v>9</v>
      </c>
      <c r="C33">
        <v>463</v>
      </c>
      <c r="D33">
        <v>80</v>
      </c>
      <c r="E33">
        <v>24</v>
      </c>
    </row>
    <row r="34" spans="2:5">
      <c r="B34">
        <v>10</v>
      </c>
      <c r="C34">
        <v>148</v>
      </c>
      <c r="D34">
        <v>0</v>
      </c>
      <c r="E34">
        <v>0</v>
      </c>
    </row>
    <row r="35" spans="2:5">
      <c r="B35">
        <v>10</v>
      </c>
      <c r="C35">
        <v>112</v>
      </c>
      <c r="D35">
        <v>12</v>
      </c>
      <c r="E35">
        <v>0</v>
      </c>
    </row>
    <row r="36" spans="2:5">
      <c r="B36">
        <v>10</v>
      </c>
      <c r="C36">
        <v>100</v>
      </c>
      <c r="D36">
        <v>16</v>
      </c>
      <c r="E36">
        <v>0</v>
      </c>
    </row>
    <row r="37" spans="2:5">
      <c r="B37">
        <v>11</v>
      </c>
      <c r="C37">
        <v>184</v>
      </c>
      <c r="D37">
        <v>0</v>
      </c>
      <c r="E37">
        <v>0</v>
      </c>
    </row>
    <row r="38" spans="2:5">
      <c r="B38">
        <v>11</v>
      </c>
      <c r="C38">
        <v>148</v>
      </c>
      <c r="D38">
        <v>12</v>
      </c>
      <c r="E38">
        <v>0</v>
      </c>
    </row>
    <row r="39" spans="2:5">
      <c r="B39">
        <v>11</v>
      </c>
      <c r="C39">
        <v>136</v>
      </c>
      <c r="D39">
        <v>16</v>
      </c>
      <c r="E39">
        <v>0</v>
      </c>
    </row>
    <row r="40" spans="2:5">
      <c r="B40">
        <v>12</v>
      </c>
      <c r="C40">
        <v>195</v>
      </c>
      <c r="D40">
        <v>0</v>
      </c>
      <c r="E40">
        <v>0</v>
      </c>
    </row>
    <row r="41" spans="2:5">
      <c r="B41">
        <v>12</v>
      </c>
      <c r="C41">
        <v>159</v>
      </c>
      <c r="D41">
        <v>12</v>
      </c>
      <c r="E41">
        <v>0</v>
      </c>
    </row>
    <row r="42" spans="2:5">
      <c r="B42">
        <v>12</v>
      </c>
      <c r="C42">
        <v>147</v>
      </c>
      <c r="D42">
        <v>16</v>
      </c>
      <c r="E42">
        <v>0</v>
      </c>
    </row>
    <row r="43" spans="2:5">
      <c r="B43">
        <v>12</v>
      </c>
      <c r="C43">
        <v>123</v>
      </c>
      <c r="D43">
        <v>24</v>
      </c>
      <c r="E43">
        <v>0</v>
      </c>
    </row>
    <row r="44" spans="2:5">
      <c r="B44">
        <v>13</v>
      </c>
      <c r="C44">
        <v>379</v>
      </c>
      <c r="D44">
        <v>72</v>
      </c>
      <c r="E44">
        <v>0</v>
      </c>
    </row>
    <row r="45" spans="2:5">
      <c r="B45">
        <v>13</v>
      </c>
      <c r="C45">
        <v>361</v>
      </c>
      <c r="D45">
        <v>48</v>
      </c>
      <c r="E45">
        <v>12</v>
      </c>
    </row>
    <row r="46" spans="2:5">
      <c r="B46">
        <v>13</v>
      </c>
      <c r="C46">
        <v>289</v>
      </c>
      <c r="D46">
        <v>72</v>
      </c>
      <c r="E46">
        <v>12</v>
      </c>
    </row>
    <row r="47" spans="2:5">
      <c r="B47">
        <v>14</v>
      </c>
      <c r="C47">
        <v>291</v>
      </c>
      <c r="D47">
        <v>48</v>
      </c>
      <c r="E47">
        <v>0</v>
      </c>
    </row>
    <row r="48" spans="2:5">
      <c r="B48">
        <v>14</v>
      </c>
      <c r="C48">
        <v>219</v>
      </c>
      <c r="D48">
        <v>72</v>
      </c>
      <c r="E48">
        <v>0</v>
      </c>
    </row>
    <row r="49" spans="2:5">
      <c r="B49">
        <v>15</v>
      </c>
      <c r="C49">
        <v>291</v>
      </c>
      <c r="D49">
        <v>48</v>
      </c>
      <c r="E49">
        <v>0</v>
      </c>
    </row>
    <row r="50" spans="2:5">
      <c r="B50">
        <v>15</v>
      </c>
      <c r="C50">
        <v>219</v>
      </c>
      <c r="D50">
        <v>72</v>
      </c>
      <c r="E50">
        <v>0</v>
      </c>
    </row>
    <row r="51" spans="2:5">
      <c r="B51">
        <v>16</v>
      </c>
      <c r="C51">
        <v>401</v>
      </c>
      <c r="D51">
        <v>48</v>
      </c>
      <c r="E51">
        <v>0</v>
      </c>
    </row>
    <row r="52" spans="2:5">
      <c r="B52">
        <v>16</v>
      </c>
      <c r="C52">
        <v>329</v>
      </c>
      <c r="D52">
        <v>72</v>
      </c>
      <c r="E52">
        <v>0</v>
      </c>
    </row>
    <row r="53" spans="2:5">
      <c r="B53">
        <v>16</v>
      </c>
      <c r="C53">
        <v>311</v>
      </c>
      <c r="D53">
        <v>48</v>
      </c>
      <c r="E53">
        <v>12</v>
      </c>
    </row>
    <row r="54" spans="2:5">
      <c r="B54">
        <v>17</v>
      </c>
      <c r="C54">
        <v>359</v>
      </c>
      <c r="D54">
        <v>24</v>
      </c>
      <c r="E54">
        <v>0</v>
      </c>
    </row>
    <row r="55" spans="2:5">
      <c r="B55">
        <v>17</v>
      </c>
      <c r="C55">
        <v>295</v>
      </c>
      <c r="D55">
        <v>24</v>
      </c>
      <c r="E55">
        <v>0</v>
      </c>
    </row>
    <row r="56" spans="2:5">
      <c r="B56">
        <v>17</v>
      </c>
      <c r="C56">
        <v>263</v>
      </c>
      <c r="D56">
        <v>36</v>
      </c>
      <c r="E56">
        <v>0</v>
      </c>
    </row>
    <row r="57" spans="2:5">
      <c r="B57">
        <v>18</v>
      </c>
      <c r="C57">
        <v>342</v>
      </c>
      <c r="D57">
        <v>24</v>
      </c>
      <c r="E57">
        <v>0</v>
      </c>
    </row>
    <row r="58" spans="2:5">
      <c r="B58">
        <v>18</v>
      </c>
      <c r="C58">
        <v>310</v>
      </c>
      <c r="D58">
        <v>36</v>
      </c>
      <c r="E58">
        <v>0</v>
      </c>
    </row>
    <row r="59" spans="2:5">
      <c r="B59">
        <v>18</v>
      </c>
      <c r="C59">
        <v>278</v>
      </c>
      <c r="D59">
        <v>48</v>
      </c>
      <c r="E59">
        <v>0</v>
      </c>
    </row>
    <row r="60" spans="2:5">
      <c r="B60">
        <v>19</v>
      </c>
      <c r="C60">
        <v>376</v>
      </c>
      <c r="D60">
        <v>24</v>
      </c>
      <c r="E60">
        <v>0</v>
      </c>
    </row>
    <row r="61" spans="2:5">
      <c r="B61">
        <v>19</v>
      </c>
      <c r="C61">
        <v>312</v>
      </c>
      <c r="D61">
        <v>48</v>
      </c>
      <c r="E61">
        <v>0</v>
      </c>
    </row>
    <row r="62" spans="2:5">
      <c r="B62">
        <v>19</v>
      </c>
      <c r="C62">
        <v>248</v>
      </c>
      <c r="D62">
        <v>72</v>
      </c>
      <c r="E62">
        <v>0</v>
      </c>
    </row>
    <row r="63" spans="2:5">
      <c r="B63">
        <v>19</v>
      </c>
      <c r="C63">
        <v>232</v>
      </c>
      <c r="D63">
        <v>48</v>
      </c>
      <c r="E6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3"/>
  <sheetViews>
    <sheetView workbookViewId="0">
      <selection activeCell="H27" sqref="H27"/>
    </sheetView>
  </sheetViews>
  <sheetFormatPr defaultRowHeight="15"/>
  <cols>
    <col min="8" max="8" width="15.5703125" bestFit="1" customWidth="1"/>
  </cols>
  <sheetData>
    <row r="1" spans="1:8">
      <c r="A1" t="s">
        <v>33</v>
      </c>
      <c r="B1" t="s">
        <v>34</v>
      </c>
      <c r="C1" t="s">
        <v>35</v>
      </c>
      <c r="D1" t="s">
        <v>38</v>
      </c>
      <c r="E1" t="s">
        <v>36</v>
      </c>
      <c r="F1" t="s">
        <v>39</v>
      </c>
      <c r="G1" t="s">
        <v>37</v>
      </c>
      <c r="H1" t="s">
        <v>32</v>
      </c>
    </row>
    <row r="2" spans="1:8">
      <c r="A2">
        <v>136</v>
      </c>
      <c r="B2">
        <v>6</v>
      </c>
      <c r="C2">
        <f t="shared" ref="C2:C33" si="0">A2-(D2*2*B2)-(F2*2.5*B2)</f>
        <v>136</v>
      </c>
      <c r="D2">
        <v>0</v>
      </c>
      <c r="E2">
        <f t="shared" ref="E2:E13" si="1">B2*2/3*D2</f>
        <v>0</v>
      </c>
      <c r="F2">
        <v>0</v>
      </c>
      <c r="G2">
        <f t="shared" ref="G2:G19" si="2">B2*1/3*F2</f>
        <v>0</v>
      </c>
      <c r="H2">
        <v>1</v>
      </c>
    </row>
    <row r="3" spans="1:8">
      <c r="A3">
        <v>136</v>
      </c>
      <c r="B3">
        <v>6</v>
      </c>
      <c r="C3">
        <f t="shared" si="0"/>
        <v>100</v>
      </c>
      <c r="D3">
        <v>3</v>
      </c>
      <c r="E3">
        <f t="shared" si="1"/>
        <v>12</v>
      </c>
      <c r="F3">
        <v>0</v>
      </c>
      <c r="G3">
        <f t="shared" si="2"/>
        <v>0</v>
      </c>
      <c r="H3">
        <v>1</v>
      </c>
    </row>
    <row r="4" spans="1:8">
      <c r="A4">
        <v>136</v>
      </c>
      <c r="B4">
        <v>6</v>
      </c>
      <c r="C4">
        <f t="shared" si="0"/>
        <v>88</v>
      </c>
      <c r="D4">
        <v>4</v>
      </c>
      <c r="E4">
        <f t="shared" si="1"/>
        <v>16</v>
      </c>
      <c r="F4">
        <v>0</v>
      </c>
      <c r="G4">
        <f t="shared" si="2"/>
        <v>0</v>
      </c>
      <c r="H4">
        <v>1</v>
      </c>
    </row>
    <row r="5" spans="1:8">
      <c r="A5">
        <v>160</v>
      </c>
      <c r="B5">
        <v>6</v>
      </c>
      <c r="C5">
        <f t="shared" si="0"/>
        <v>160</v>
      </c>
      <c r="D5">
        <v>0</v>
      </c>
      <c r="E5">
        <f t="shared" si="1"/>
        <v>0</v>
      </c>
      <c r="F5">
        <v>0</v>
      </c>
      <c r="G5">
        <f t="shared" si="2"/>
        <v>0</v>
      </c>
      <c r="H5">
        <v>2</v>
      </c>
    </row>
    <row r="6" spans="1:8">
      <c r="A6">
        <v>160</v>
      </c>
      <c r="B6">
        <v>6</v>
      </c>
      <c r="C6">
        <f t="shared" si="0"/>
        <v>124</v>
      </c>
      <c r="D6">
        <v>3</v>
      </c>
      <c r="E6">
        <f t="shared" si="1"/>
        <v>12</v>
      </c>
      <c r="F6">
        <v>0</v>
      </c>
      <c r="G6">
        <f t="shared" si="2"/>
        <v>0</v>
      </c>
      <c r="H6">
        <v>2</v>
      </c>
    </row>
    <row r="7" spans="1:8">
      <c r="A7">
        <v>160</v>
      </c>
      <c r="B7">
        <v>6</v>
      </c>
      <c r="C7">
        <f t="shared" si="0"/>
        <v>112</v>
      </c>
      <c r="D7">
        <v>4</v>
      </c>
      <c r="E7">
        <f t="shared" si="1"/>
        <v>16</v>
      </c>
      <c r="F7">
        <v>0</v>
      </c>
      <c r="G7">
        <f t="shared" si="2"/>
        <v>0</v>
      </c>
      <c r="H7">
        <v>2</v>
      </c>
    </row>
    <row r="8" spans="1:8">
      <c r="A8">
        <v>190</v>
      </c>
      <c r="B8">
        <v>6</v>
      </c>
      <c r="C8">
        <f t="shared" si="0"/>
        <v>190</v>
      </c>
      <c r="D8">
        <v>0</v>
      </c>
      <c r="E8">
        <f t="shared" si="1"/>
        <v>0</v>
      </c>
      <c r="F8">
        <v>0</v>
      </c>
      <c r="G8">
        <f t="shared" si="2"/>
        <v>0</v>
      </c>
      <c r="H8">
        <v>3</v>
      </c>
    </row>
    <row r="9" spans="1:8">
      <c r="A9">
        <v>190</v>
      </c>
      <c r="B9">
        <v>6</v>
      </c>
      <c r="C9">
        <f t="shared" si="0"/>
        <v>154</v>
      </c>
      <c r="D9">
        <v>3</v>
      </c>
      <c r="E9">
        <f t="shared" si="1"/>
        <v>12</v>
      </c>
      <c r="F9">
        <v>0</v>
      </c>
      <c r="G9">
        <f t="shared" si="2"/>
        <v>0</v>
      </c>
      <c r="H9">
        <v>3</v>
      </c>
    </row>
    <row r="10" spans="1:8">
      <c r="A10">
        <v>190</v>
      </c>
      <c r="B10">
        <v>6</v>
      </c>
      <c r="C10">
        <f t="shared" si="0"/>
        <v>142</v>
      </c>
      <c r="D10">
        <v>4</v>
      </c>
      <c r="E10">
        <f t="shared" si="1"/>
        <v>16</v>
      </c>
      <c r="F10">
        <v>0</v>
      </c>
      <c r="G10">
        <f t="shared" si="2"/>
        <v>0</v>
      </c>
      <c r="H10">
        <v>3</v>
      </c>
    </row>
    <row r="11" spans="1:8">
      <c r="A11">
        <v>230</v>
      </c>
      <c r="B11">
        <v>6</v>
      </c>
      <c r="C11">
        <f t="shared" si="0"/>
        <v>194</v>
      </c>
      <c r="D11">
        <v>3</v>
      </c>
      <c r="E11">
        <f t="shared" si="1"/>
        <v>12</v>
      </c>
      <c r="F11">
        <v>0</v>
      </c>
      <c r="G11">
        <f t="shared" si="2"/>
        <v>0</v>
      </c>
      <c r="H11">
        <v>4</v>
      </c>
    </row>
    <row r="12" spans="1:8">
      <c r="A12">
        <v>230</v>
      </c>
      <c r="B12">
        <v>6</v>
      </c>
      <c r="C12">
        <f t="shared" si="0"/>
        <v>182</v>
      </c>
      <c r="D12">
        <v>4</v>
      </c>
      <c r="E12">
        <f t="shared" si="1"/>
        <v>16</v>
      </c>
      <c r="F12">
        <v>0</v>
      </c>
      <c r="G12">
        <f t="shared" si="2"/>
        <v>0</v>
      </c>
      <c r="H12">
        <v>4</v>
      </c>
    </row>
    <row r="13" spans="1:8">
      <c r="A13">
        <v>230</v>
      </c>
      <c r="B13">
        <v>6</v>
      </c>
      <c r="C13">
        <f t="shared" si="0"/>
        <v>158</v>
      </c>
      <c r="D13">
        <v>6</v>
      </c>
      <c r="E13">
        <f t="shared" si="1"/>
        <v>24</v>
      </c>
      <c r="F13">
        <v>0</v>
      </c>
      <c r="G13">
        <f t="shared" si="2"/>
        <v>0</v>
      </c>
      <c r="H13">
        <v>4</v>
      </c>
    </row>
    <row r="14" spans="1:8">
      <c r="A14">
        <v>406</v>
      </c>
      <c r="B14">
        <v>8</v>
      </c>
      <c r="C14">
        <f t="shared" si="0"/>
        <v>310</v>
      </c>
      <c r="D14">
        <v>6</v>
      </c>
      <c r="E14">
        <v>36</v>
      </c>
      <c r="F14">
        <v>0</v>
      </c>
      <c r="G14">
        <f t="shared" si="2"/>
        <v>0</v>
      </c>
      <c r="H14">
        <v>5</v>
      </c>
    </row>
    <row r="15" spans="1:8">
      <c r="A15">
        <v>406</v>
      </c>
      <c r="B15">
        <v>8</v>
      </c>
      <c r="C15">
        <f t="shared" si="0"/>
        <v>278</v>
      </c>
      <c r="D15">
        <v>8</v>
      </c>
      <c r="E15">
        <v>48</v>
      </c>
      <c r="F15">
        <v>0</v>
      </c>
      <c r="G15">
        <f t="shared" si="2"/>
        <v>0</v>
      </c>
      <c r="H15">
        <v>5</v>
      </c>
    </row>
    <row r="16" spans="1:8">
      <c r="A16">
        <v>406</v>
      </c>
      <c r="B16">
        <v>8</v>
      </c>
      <c r="C16">
        <f t="shared" si="0"/>
        <v>246</v>
      </c>
      <c r="D16">
        <v>10</v>
      </c>
      <c r="E16">
        <v>60</v>
      </c>
      <c r="F16">
        <v>0</v>
      </c>
      <c r="G16">
        <f t="shared" si="2"/>
        <v>0</v>
      </c>
      <c r="H16">
        <v>5</v>
      </c>
    </row>
    <row r="17" spans="1:8">
      <c r="A17">
        <v>440</v>
      </c>
      <c r="B17">
        <v>8</v>
      </c>
      <c r="C17">
        <f t="shared" si="0"/>
        <v>344</v>
      </c>
      <c r="D17">
        <v>6</v>
      </c>
      <c r="E17">
        <f>B17*2/3*D17</f>
        <v>32</v>
      </c>
      <c r="F17">
        <v>0</v>
      </c>
      <c r="G17">
        <f t="shared" si="2"/>
        <v>0</v>
      </c>
      <c r="H17">
        <v>6</v>
      </c>
    </row>
    <row r="18" spans="1:8">
      <c r="A18">
        <v>440</v>
      </c>
      <c r="B18">
        <v>8</v>
      </c>
      <c r="C18">
        <f t="shared" si="0"/>
        <v>312</v>
      </c>
      <c r="D18">
        <v>8</v>
      </c>
      <c r="E18">
        <v>48</v>
      </c>
      <c r="F18">
        <v>0</v>
      </c>
      <c r="G18">
        <f t="shared" si="2"/>
        <v>0</v>
      </c>
      <c r="H18">
        <v>6</v>
      </c>
    </row>
    <row r="19" spans="1:8">
      <c r="A19">
        <v>440</v>
      </c>
      <c r="B19">
        <v>8</v>
      </c>
      <c r="C19">
        <f t="shared" si="0"/>
        <v>280</v>
      </c>
      <c r="D19">
        <v>10</v>
      </c>
      <c r="E19">
        <v>60</v>
      </c>
      <c r="F19">
        <v>0</v>
      </c>
      <c r="G19">
        <f t="shared" si="2"/>
        <v>0</v>
      </c>
      <c r="H19">
        <v>6</v>
      </c>
    </row>
    <row r="20" spans="1:8">
      <c r="A20">
        <v>440</v>
      </c>
      <c r="B20">
        <v>8</v>
      </c>
      <c r="C20">
        <f t="shared" si="0"/>
        <v>264</v>
      </c>
      <c r="D20">
        <v>6</v>
      </c>
      <c r="E20">
        <f t="shared" ref="E20:E28" si="3">B20*2/3*D20</f>
        <v>32</v>
      </c>
      <c r="F20">
        <v>4</v>
      </c>
      <c r="G20">
        <v>8</v>
      </c>
      <c r="H20">
        <v>6</v>
      </c>
    </row>
    <row r="21" spans="1:8">
      <c r="A21">
        <v>411</v>
      </c>
      <c r="B21">
        <v>9</v>
      </c>
      <c r="C21">
        <f t="shared" si="0"/>
        <v>303</v>
      </c>
      <c r="D21">
        <v>6</v>
      </c>
      <c r="E21">
        <f t="shared" si="3"/>
        <v>36</v>
      </c>
      <c r="F21">
        <v>0</v>
      </c>
      <c r="G21">
        <f t="shared" ref="G21:G31" si="4">B21*1/3*F21</f>
        <v>0</v>
      </c>
      <c r="H21">
        <v>7</v>
      </c>
    </row>
    <row r="22" spans="1:8">
      <c r="A22">
        <v>411</v>
      </c>
      <c r="B22">
        <v>9</v>
      </c>
      <c r="C22">
        <f t="shared" si="0"/>
        <v>267</v>
      </c>
      <c r="D22">
        <v>8</v>
      </c>
      <c r="E22">
        <f t="shared" si="3"/>
        <v>48</v>
      </c>
      <c r="F22">
        <v>0</v>
      </c>
      <c r="G22">
        <f t="shared" si="4"/>
        <v>0</v>
      </c>
      <c r="H22">
        <v>7</v>
      </c>
    </row>
    <row r="23" spans="1:8">
      <c r="A23">
        <v>411</v>
      </c>
      <c r="B23">
        <v>9</v>
      </c>
      <c r="C23">
        <f t="shared" si="0"/>
        <v>231</v>
      </c>
      <c r="D23">
        <v>10</v>
      </c>
      <c r="E23">
        <f t="shared" si="3"/>
        <v>60</v>
      </c>
      <c r="F23">
        <v>0</v>
      </c>
      <c r="G23">
        <f t="shared" si="4"/>
        <v>0</v>
      </c>
      <c r="H23">
        <v>7</v>
      </c>
    </row>
    <row r="24" spans="1:8">
      <c r="A24">
        <v>477</v>
      </c>
      <c r="B24">
        <v>9</v>
      </c>
      <c r="C24">
        <f t="shared" si="0"/>
        <v>369</v>
      </c>
      <c r="D24">
        <v>6</v>
      </c>
      <c r="E24">
        <f t="shared" si="3"/>
        <v>36</v>
      </c>
      <c r="F24">
        <v>0</v>
      </c>
      <c r="G24">
        <f t="shared" si="4"/>
        <v>0</v>
      </c>
      <c r="H24">
        <v>8</v>
      </c>
    </row>
    <row r="25" spans="1:8">
      <c r="A25">
        <v>477</v>
      </c>
      <c r="B25">
        <v>9</v>
      </c>
      <c r="C25">
        <f t="shared" si="0"/>
        <v>333</v>
      </c>
      <c r="D25">
        <v>8</v>
      </c>
      <c r="E25">
        <f t="shared" si="3"/>
        <v>48</v>
      </c>
      <c r="F25">
        <v>0</v>
      </c>
      <c r="G25">
        <f t="shared" si="4"/>
        <v>0</v>
      </c>
      <c r="H25">
        <v>8</v>
      </c>
    </row>
    <row r="26" spans="1:8">
      <c r="A26">
        <v>477</v>
      </c>
      <c r="B26">
        <v>9</v>
      </c>
      <c r="C26">
        <f t="shared" si="0"/>
        <v>297</v>
      </c>
      <c r="D26">
        <v>10</v>
      </c>
      <c r="E26">
        <f t="shared" si="3"/>
        <v>60</v>
      </c>
      <c r="F26">
        <v>0</v>
      </c>
      <c r="G26">
        <f t="shared" si="4"/>
        <v>0</v>
      </c>
      <c r="H26">
        <v>8</v>
      </c>
    </row>
    <row r="27" spans="1:8">
      <c r="A27">
        <v>477</v>
      </c>
      <c r="B27">
        <v>9</v>
      </c>
      <c r="C27">
        <f t="shared" si="0"/>
        <v>279</v>
      </c>
      <c r="D27">
        <v>6</v>
      </c>
      <c r="E27">
        <f t="shared" si="3"/>
        <v>36</v>
      </c>
      <c r="F27">
        <v>4</v>
      </c>
      <c r="G27">
        <f t="shared" si="4"/>
        <v>12</v>
      </c>
      <c r="H27">
        <v>8</v>
      </c>
    </row>
    <row r="28" spans="1:8">
      <c r="A28">
        <v>477</v>
      </c>
      <c r="B28">
        <v>9</v>
      </c>
      <c r="C28">
        <f t="shared" si="0"/>
        <v>243</v>
      </c>
      <c r="D28">
        <v>8</v>
      </c>
      <c r="E28">
        <f t="shared" si="3"/>
        <v>48</v>
      </c>
      <c r="F28">
        <v>4</v>
      </c>
      <c r="G28">
        <f t="shared" si="4"/>
        <v>12</v>
      </c>
      <c r="H28">
        <v>8</v>
      </c>
    </row>
    <row r="29" spans="1:8">
      <c r="A29">
        <v>853</v>
      </c>
      <c r="B29">
        <v>10</v>
      </c>
      <c r="C29">
        <f t="shared" si="0"/>
        <v>613</v>
      </c>
      <c r="D29">
        <v>12</v>
      </c>
      <c r="E29">
        <v>72</v>
      </c>
      <c r="F29">
        <v>0</v>
      </c>
      <c r="G29">
        <f t="shared" si="4"/>
        <v>0</v>
      </c>
      <c r="H29">
        <v>9</v>
      </c>
    </row>
    <row r="30" spans="1:8">
      <c r="A30">
        <v>853</v>
      </c>
      <c r="B30">
        <v>10</v>
      </c>
      <c r="C30">
        <f t="shared" si="0"/>
        <v>533</v>
      </c>
      <c r="D30">
        <v>16</v>
      </c>
      <c r="E30">
        <v>96</v>
      </c>
      <c r="F30">
        <v>0</v>
      </c>
      <c r="G30">
        <f t="shared" si="4"/>
        <v>0</v>
      </c>
      <c r="H30">
        <v>9</v>
      </c>
    </row>
    <row r="31" spans="1:8">
      <c r="A31">
        <v>853</v>
      </c>
      <c r="B31">
        <v>10</v>
      </c>
      <c r="C31">
        <f t="shared" si="0"/>
        <v>453</v>
      </c>
      <c r="D31">
        <v>20</v>
      </c>
      <c r="E31">
        <v>120</v>
      </c>
      <c r="F31">
        <v>0</v>
      </c>
      <c r="G31">
        <f t="shared" si="4"/>
        <v>0</v>
      </c>
      <c r="H31">
        <v>9</v>
      </c>
    </row>
    <row r="32" spans="1:8">
      <c r="A32">
        <v>853</v>
      </c>
      <c r="B32">
        <v>10</v>
      </c>
      <c r="C32">
        <f t="shared" si="0"/>
        <v>463</v>
      </c>
      <c r="D32">
        <v>12</v>
      </c>
      <c r="E32">
        <f t="shared" ref="E32:E53" si="5">B32*2/3*D32</f>
        <v>80</v>
      </c>
      <c r="F32">
        <v>6</v>
      </c>
      <c r="G32">
        <v>24</v>
      </c>
      <c r="H32">
        <v>9</v>
      </c>
    </row>
    <row r="33" spans="1:8">
      <c r="A33">
        <v>853</v>
      </c>
      <c r="B33">
        <v>10</v>
      </c>
      <c r="C33">
        <f t="shared" si="0"/>
        <v>463</v>
      </c>
      <c r="D33">
        <v>12</v>
      </c>
      <c r="E33">
        <f t="shared" si="5"/>
        <v>80</v>
      </c>
      <c r="F33">
        <v>6</v>
      </c>
      <c r="G33">
        <v>24</v>
      </c>
      <c r="H33">
        <v>9</v>
      </c>
    </row>
    <row r="34" spans="1:8">
      <c r="A34">
        <v>148</v>
      </c>
      <c r="B34">
        <v>6</v>
      </c>
      <c r="C34">
        <f t="shared" ref="C34:C65" si="6">A34-(D34*2*B34)-(F34*2.5*B34)</f>
        <v>148</v>
      </c>
      <c r="D34">
        <v>0</v>
      </c>
      <c r="E34">
        <f t="shared" si="5"/>
        <v>0</v>
      </c>
      <c r="F34">
        <v>0</v>
      </c>
      <c r="G34">
        <f t="shared" ref="G34:G62" si="7">B34*1/3*F34</f>
        <v>0</v>
      </c>
      <c r="H34">
        <v>10</v>
      </c>
    </row>
    <row r="35" spans="1:8">
      <c r="A35">
        <v>148</v>
      </c>
      <c r="B35">
        <v>6</v>
      </c>
      <c r="C35">
        <f t="shared" si="6"/>
        <v>112</v>
      </c>
      <c r="D35">
        <v>3</v>
      </c>
      <c r="E35">
        <f t="shared" si="5"/>
        <v>12</v>
      </c>
      <c r="F35">
        <v>0</v>
      </c>
      <c r="G35">
        <f t="shared" si="7"/>
        <v>0</v>
      </c>
      <c r="H35">
        <v>10</v>
      </c>
    </row>
    <row r="36" spans="1:8">
      <c r="A36">
        <v>148</v>
      </c>
      <c r="B36">
        <v>6</v>
      </c>
      <c r="C36">
        <f t="shared" si="6"/>
        <v>100</v>
      </c>
      <c r="D36">
        <v>4</v>
      </c>
      <c r="E36">
        <f t="shared" si="5"/>
        <v>16</v>
      </c>
      <c r="F36">
        <v>0</v>
      </c>
      <c r="G36">
        <f t="shared" si="7"/>
        <v>0</v>
      </c>
      <c r="H36">
        <v>10</v>
      </c>
    </row>
    <row r="37" spans="1:8">
      <c r="A37">
        <v>184</v>
      </c>
      <c r="B37">
        <v>6</v>
      </c>
      <c r="C37">
        <f t="shared" si="6"/>
        <v>184</v>
      </c>
      <c r="D37">
        <v>0</v>
      </c>
      <c r="E37">
        <f t="shared" si="5"/>
        <v>0</v>
      </c>
      <c r="F37">
        <v>0</v>
      </c>
      <c r="G37">
        <f t="shared" si="7"/>
        <v>0</v>
      </c>
      <c r="H37">
        <v>11</v>
      </c>
    </row>
    <row r="38" spans="1:8">
      <c r="A38">
        <v>184</v>
      </c>
      <c r="B38">
        <v>6</v>
      </c>
      <c r="C38">
        <f t="shared" si="6"/>
        <v>148</v>
      </c>
      <c r="D38">
        <v>3</v>
      </c>
      <c r="E38">
        <f t="shared" si="5"/>
        <v>12</v>
      </c>
      <c r="F38">
        <v>0</v>
      </c>
      <c r="G38">
        <f t="shared" si="7"/>
        <v>0</v>
      </c>
      <c r="H38">
        <v>11</v>
      </c>
    </row>
    <row r="39" spans="1:8">
      <c r="A39">
        <v>184</v>
      </c>
      <c r="B39">
        <v>6</v>
      </c>
      <c r="C39">
        <f t="shared" si="6"/>
        <v>136</v>
      </c>
      <c r="D39">
        <v>4</v>
      </c>
      <c r="E39">
        <f t="shared" si="5"/>
        <v>16</v>
      </c>
      <c r="F39">
        <v>0</v>
      </c>
      <c r="G39">
        <f t="shared" si="7"/>
        <v>0</v>
      </c>
      <c r="H39">
        <v>11</v>
      </c>
    </row>
    <row r="40" spans="1:8">
      <c r="A40">
        <v>195</v>
      </c>
      <c r="B40">
        <v>6</v>
      </c>
      <c r="C40">
        <f t="shared" si="6"/>
        <v>195</v>
      </c>
      <c r="D40">
        <v>0</v>
      </c>
      <c r="E40">
        <f t="shared" si="5"/>
        <v>0</v>
      </c>
      <c r="F40">
        <v>0</v>
      </c>
      <c r="G40">
        <f t="shared" si="7"/>
        <v>0</v>
      </c>
      <c r="H40">
        <v>12</v>
      </c>
    </row>
    <row r="41" spans="1:8">
      <c r="A41">
        <v>195</v>
      </c>
      <c r="B41">
        <v>6</v>
      </c>
      <c r="C41">
        <f t="shared" si="6"/>
        <v>159</v>
      </c>
      <c r="D41">
        <v>3</v>
      </c>
      <c r="E41">
        <f t="shared" si="5"/>
        <v>12</v>
      </c>
      <c r="F41">
        <v>0</v>
      </c>
      <c r="G41">
        <f t="shared" si="7"/>
        <v>0</v>
      </c>
      <c r="H41">
        <v>12</v>
      </c>
    </row>
    <row r="42" spans="1:8">
      <c r="A42">
        <v>195</v>
      </c>
      <c r="B42">
        <v>6</v>
      </c>
      <c r="C42">
        <f t="shared" si="6"/>
        <v>147</v>
      </c>
      <c r="D42">
        <v>4</v>
      </c>
      <c r="E42">
        <f t="shared" si="5"/>
        <v>16</v>
      </c>
      <c r="F42">
        <v>0</v>
      </c>
      <c r="G42">
        <f t="shared" si="7"/>
        <v>0</v>
      </c>
      <c r="H42">
        <v>12</v>
      </c>
    </row>
    <row r="43" spans="1:8">
      <c r="A43">
        <v>195</v>
      </c>
      <c r="B43">
        <v>6</v>
      </c>
      <c r="C43">
        <f t="shared" si="6"/>
        <v>123</v>
      </c>
      <c r="D43">
        <v>6</v>
      </c>
      <c r="E43">
        <f t="shared" si="5"/>
        <v>24</v>
      </c>
      <c r="F43">
        <v>0</v>
      </c>
      <c r="G43">
        <f t="shared" si="7"/>
        <v>0</v>
      </c>
      <c r="H43">
        <v>12</v>
      </c>
    </row>
    <row r="44" spans="1:8">
      <c r="A44">
        <v>595</v>
      </c>
      <c r="B44">
        <v>9</v>
      </c>
      <c r="C44">
        <f t="shared" si="6"/>
        <v>379</v>
      </c>
      <c r="D44">
        <v>12</v>
      </c>
      <c r="E44">
        <f t="shared" si="5"/>
        <v>72</v>
      </c>
      <c r="F44">
        <v>0</v>
      </c>
      <c r="G44">
        <f t="shared" si="7"/>
        <v>0</v>
      </c>
      <c r="H44">
        <v>13</v>
      </c>
    </row>
    <row r="45" spans="1:8">
      <c r="A45">
        <v>595</v>
      </c>
      <c r="B45">
        <v>9</v>
      </c>
      <c r="C45">
        <f t="shared" si="6"/>
        <v>361</v>
      </c>
      <c r="D45">
        <v>8</v>
      </c>
      <c r="E45">
        <f t="shared" si="5"/>
        <v>48</v>
      </c>
      <c r="F45">
        <v>4</v>
      </c>
      <c r="G45">
        <f t="shared" si="7"/>
        <v>12</v>
      </c>
      <c r="H45">
        <v>13</v>
      </c>
    </row>
    <row r="46" spans="1:8">
      <c r="A46">
        <v>595</v>
      </c>
      <c r="B46">
        <v>9</v>
      </c>
      <c r="C46">
        <f t="shared" si="6"/>
        <v>289</v>
      </c>
      <c r="D46">
        <v>12</v>
      </c>
      <c r="E46">
        <f t="shared" si="5"/>
        <v>72</v>
      </c>
      <c r="F46">
        <v>4</v>
      </c>
      <c r="G46">
        <f t="shared" si="7"/>
        <v>12</v>
      </c>
      <c r="H46">
        <v>13</v>
      </c>
    </row>
    <row r="47" spans="1:8">
      <c r="A47">
        <v>435</v>
      </c>
      <c r="B47">
        <v>9</v>
      </c>
      <c r="C47">
        <f t="shared" si="6"/>
        <v>291</v>
      </c>
      <c r="D47">
        <v>8</v>
      </c>
      <c r="E47">
        <f t="shared" si="5"/>
        <v>48</v>
      </c>
      <c r="F47">
        <v>0</v>
      </c>
      <c r="G47">
        <f t="shared" si="7"/>
        <v>0</v>
      </c>
      <c r="H47">
        <v>14</v>
      </c>
    </row>
    <row r="48" spans="1:8">
      <c r="A48">
        <v>435</v>
      </c>
      <c r="B48">
        <v>9</v>
      </c>
      <c r="C48">
        <f t="shared" si="6"/>
        <v>219</v>
      </c>
      <c r="D48">
        <v>12</v>
      </c>
      <c r="E48">
        <f t="shared" si="5"/>
        <v>72</v>
      </c>
      <c r="F48">
        <v>0</v>
      </c>
      <c r="G48">
        <f t="shared" si="7"/>
        <v>0</v>
      </c>
      <c r="H48">
        <v>14</v>
      </c>
    </row>
    <row r="49" spans="1:8">
      <c r="A49">
        <v>435</v>
      </c>
      <c r="B49">
        <v>9</v>
      </c>
      <c r="C49">
        <f t="shared" si="6"/>
        <v>291</v>
      </c>
      <c r="D49">
        <v>8</v>
      </c>
      <c r="E49">
        <f t="shared" si="5"/>
        <v>48</v>
      </c>
      <c r="F49">
        <v>0</v>
      </c>
      <c r="G49">
        <f t="shared" si="7"/>
        <v>0</v>
      </c>
      <c r="H49">
        <v>15</v>
      </c>
    </row>
    <row r="50" spans="1:8">
      <c r="A50">
        <v>435</v>
      </c>
      <c r="B50">
        <v>9</v>
      </c>
      <c r="C50">
        <f t="shared" si="6"/>
        <v>219</v>
      </c>
      <c r="D50">
        <v>12</v>
      </c>
      <c r="E50">
        <f t="shared" si="5"/>
        <v>72</v>
      </c>
      <c r="F50">
        <v>0</v>
      </c>
      <c r="G50">
        <f t="shared" si="7"/>
        <v>0</v>
      </c>
      <c r="H50">
        <v>15</v>
      </c>
    </row>
    <row r="51" spans="1:8">
      <c r="A51">
        <v>545</v>
      </c>
      <c r="B51">
        <v>9</v>
      </c>
      <c r="C51">
        <f t="shared" si="6"/>
        <v>401</v>
      </c>
      <c r="D51">
        <v>8</v>
      </c>
      <c r="E51">
        <f t="shared" si="5"/>
        <v>48</v>
      </c>
      <c r="F51">
        <v>0</v>
      </c>
      <c r="G51">
        <f t="shared" si="7"/>
        <v>0</v>
      </c>
      <c r="H51">
        <v>16</v>
      </c>
    </row>
    <row r="52" spans="1:8">
      <c r="A52">
        <v>545</v>
      </c>
      <c r="B52">
        <v>9</v>
      </c>
      <c r="C52">
        <f t="shared" si="6"/>
        <v>329</v>
      </c>
      <c r="D52">
        <v>12</v>
      </c>
      <c r="E52">
        <f t="shared" si="5"/>
        <v>72</v>
      </c>
      <c r="F52">
        <v>0</v>
      </c>
      <c r="G52">
        <f t="shared" si="7"/>
        <v>0</v>
      </c>
      <c r="H52">
        <v>16</v>
      </c>
    </row>
    <row r="53" spans="1:8">
      <c r="A53">
        <v>545</v>
      </c>
      <c r="B53">
        <v>9</v>
      </c>
      <c r="C53">
        <f t="shared" si="6"/>
        <v>311</v>
      </c>
      <c r="D53">
        <v>8</v>
      </c>
      <c r="E53">
        <f t="shared" si="5"/>
        <v>48</v>
      </c>
      <c r="F53">
        <v>4</v>
      </c>
      <c r="G53">
        <f t="shared" si="7"/>
        <v>12</v>
      </c>
      <c r="H53">
        <v>16</v>
      </c>
    </row>
    <row r="54" spans="1:8">
      <c r="A54">
        <v>359</v>
      </c>
      <c r="B54">
        <v>8</v>
      </c>
      <c r="C54">
        <f t="shared" si="6"/>
        <v>359</v>
      </c>
      <c r="D54">
        <v>0</v>
      </c>
      <c r="E54">
        <v>24</v>
      </c>
      <c r="F54">
        <v>0</v>
      </c>
      <c r="G54">
        <f t="shared" si="7"/>
        <v>0</v>
      </c>
      <c r="H54">
        <v>17</v>
      </c>
    </row>
    <row r="55" spans="1:8">
      <c r="A55">
        <v>359</v>
      </c>
      <c r="B55">
        <v>8</v>
      </c>
      <c r="C55">
        <f t="shared" si="6"/>
        <v>295</v>
      </c>
      <c r="D55">
        <v>4</v>
      </c>
      <c r="E55">
        <v>24</v>
      </c>
      <c r="F55">
        <v>0</v>
      </c>
      <c r="G55">
        <f t="shared" si="7"/>
        <v>0</v>
      </c>
      <c r="H55">
        <v>17</v>
      </c>
    </row>
    <row r="56" spans="1:8">
      <c r="A56">
        <v>359</v>
      </c>
      <c r="B56">
        <v>8</v>
      </c>
      <c r="C56">
        <f t="shared" si="6"/>
        <v>263</v>
      </c>
      <c r="D56">
        <v>6</v>
      </c>
      <c r="E56">
        <v>36</v>
      </c>
      <c r="F56">
        <v>0</v>
      </c>
      <c r="G56">
        <f t="shared" si="7"/>
        <v>0</v>
      </c>
      <c r="H56">
        <v>17</v>
      </c>
    </row>
    <row r="57" spans="1:8">
      <c r="A57">
        <v>406</v>
      </c>
      <c r="B57">
        <v>8</v>
      </c>
      <c r="C57">
        <f t="shared" si="6"/>
        <v>342</v>
      </c>
      <c r="D57">
        <v>4</v>
      </c>
      <c r="E57">
        <v>24</v>
      </c>
      <c r="F57">
        <v>0</v>
      </c>
      <c r="G57">
        <f t="shared" si="7"/>
        <v>0</v>
      </c>
      <c r="H57">
        <v>18</v>
      </c>
    </row>
    <row r="58" spans="1:8">
      <c r="A58">
        <v>406</v>
      </c>
      <c r="B58">
        <v>8</v>
      </c>
      <c r="C58">
        <f t="shared" si="6"/>
        <v>310</v>
      </c>
      <c r="D58">
        <v>6</v>
      </c>
      <c r="E58">
        <v>36</v>
      </c>
      <c r="F58">
        <v>0</v>
      </c>
      <c r="G58">
        <f t="shared" si="7"/>
        <v>0</v>
      </c>
      <c r="H58">
        <v>18</v>
      </c>
    </row>
    <row r="59" spans="1:8">
      <c r="A59">
        <v>406</v>
      </c>
      <c r="B59">
        <v>8</v>
      </c>
      <c r="C59">
        <f t="shared" si="6"/>
        <v>278</v>
      </c>
      <c r="D59">
        <v>8</v>
      </c>
      <c r="E59">
        <v>48</v>
      </c>
      <c r="F59">
        <v>0</v>
      </c>
      <c r="G59">
        <f t="shared" si="7"/>
        <v>0</v>
      </c>
      <c r="H59">
        <v>18</v>
      </c>
    </row>
    <row r="60" spans="1:8">
      <c r="A60">
        <v>440</v>
      </c>
      <c r="B60">
        <v>8</v>
      </c>
      <c r="C60">
        <f t="shared" si="6"/>
        <v>376</v>
      </c>
      <c r="D60">
        <v>4</v>
      </c>
      <c r="E60">
        <v>24</v>
      </c>
      <c r="F60">
        <v>0</v>
      </c>
      <c r="G60">
        <f t="shared" si="7"/>
        <v>0</v>
      </c>
      <c r="H60">
        <v>19</v>
      </c>
    </row>
    <row r="61" spans="1:8">
      <c r="A61">
        <v>440</v>
      </c>
      <c r="B61">
        <v>8</v>
      </c>
      <c r="C61">
        <f t="shared" si="6"/>
        <v>312</v>
      </c>
      <c r="D61">
        <v>8</v>
      </c>
      <c r="E61">
        <v>48</v>
      </c>
      <c r="F61">
        <v>0</v>
      </c>
      <c r="G61">
        <f t="shared" si="7"/>
        <v>0</v>
      </c>
      <c r="H61">
        <v>19</v>
      </c>
    </row>
    <row r="62" spans="1:8">
      <c r="A62">
        <v>440</v>
      </c>
      <c r="B62">
        <v>8</v>
      </c>
      <c r="C62">
        <f t="shared" si="6"/>
        <v>248</v>
      </c>
      <c r="D62">
        <v>12</v>
      </c>
      <c r="E62">
        <v>72</v>
      </c>
      <c r="F62">
        <v>0</v>
      </c>
      <c r="G62">
        <f t="shared" si="7"/>
        <v>0</v>
      </c>
      <c r="H62">
        <v>19</v>
      </c>
    </row>
    <row r="63" spans="1:8">
      <c r="A63">
        <v>440</v>
      </c>
      <c r="B63">
        <v>8</v>
      </c>
      <c r="C63">
        <f t="shared" si="6"/>
        <v>232</v>
      </c>
      <c r="D63">
        <v>8</v>
      </c>
      <c r="E63">
        <v>48</v>
      </c>
      <c r="F63">
        <v>4</v>
      </c>
      <c r="G63">
        <v>8</v>
      </c>
      <c r="H6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PlaneManufacturers</vt:lpstr>
      <vt:lpstr>OrderBook</vt:lpstr>
      <vt:lpstr>PlaneModels</vt:lpstr>
      <vt:lpstr>SeatConfigurations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 alan</dc:creator>
  <cp:lastModifiedBy>melih alan</cp:lastModifiedBy>
  <dcterms:created xsi:type="dcterms:W3CDTF">2018-12-28T17:56:41Z</dcterms:created>
  <dcterms:modified xsi:type="dcterms:W3CDTF">2018-12-31T23:37:41Z</dcterms:modified>
</cp:coreProperties>
</file>