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surface_area\"/>
    </mc:Choice>
  </mc:AlternateContent>
  <bookViews>
    <workbookView xWindow="0" yWindow="0" windowWidth="28800" windowHeight="11130"/>
  </bookViews>
  <sheets>
    <sheet name="TOTAL_FILL_VOL_and_PAD_TOP_AREA" sheetId="3" r:id="rId1"/>
  </sheets>
  <definedNames>
    <definedName name="_xlnm.Database">#REF!</definedName>
  </definedNames>
  <calcPr calcId="162913"/>
</workbook>
</file>

<file path=xl/calcChain.xml><?xml version="1.0" encoding="utf-8"?>
<calcChain xmlns="http://schemas.openxmlformats.org/spreadsheetml/2006/main">
  <c r="D34" i="3" l="1"/>
  <c r="D35" i="3" l="1"/>
  <c r="D36" i="3"/>
  <c r="D37" i="3"/>
  <c r="C31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</calcChain>
</file>

<file path=xl/sharedStrings.xml><?xml version="1.0" encoding="utf-8"?>
<sst xmlns="http://schemas.openxmlformats.org/spreadsheetml/2006/main" count="28" uniqueCount="27">
  <si>
    <t>TOTAL</t>
  </si>
  <si>
    <t>This value is for the main portion of the 30ft wide pads excluding gaps</t>
  </si>
  <si>
    <t>pad_cubic_ft</t>
  </si>
  <si>
    <t>Reef_ID</t>
  </si>
  <si>
    <t>Numbered north to south, 1-28</t>
  </si>
  <si>
    <t>side_total_cubic_ft</t>
  </si>
  <si>
    <t>side_half_cubic_ft</t>
  </si>
  <si>
    <t>pad_top_sqft</t>
  </si>
  <si>
    <t>30ft wide top of pad sqft area</t>
  </si>
  <si>
    <t>Note</t>
  </si>
  <si>
    <t>Southern End</t>
  </si>
  <si>
    <t>Northern Beginning</t>
  </si>
  <si>
    <t>Anomaly</t>
  </si>
  <si>
    <t>Total</t>
  </si>
  <si>
    <t>Total Fill volume cubic feet</t>
  </si>
  <si>
    <t>total_fill_cubic_ft</t>
  </si>
  <si>
    <t>Pad Fill Cubic Ft</t>
  </si>
  <si>
    <t>Side/End Fill Cubic Ft</t>
  </si>
  <si>
    <t>This value is 1/2 of the total side volume because it is support for the sides of the mound</t>
  </si>
  <si>
    <t>cu yd</t>
  </si>
  <si>
    <t>sand alone</t>
  </si>
  <si>
    <t>Large rocks</t>
  </si>
  <si>
    <t xml:space="preserve">large rocks </t>
  </si>
  <si>
    <t>shell and small rock</t>
  </si>
  <si>
    <t>surface area sq meter</t>
  </si>
  <si>
    <t xml:space="preserve">square meters </t>
  </si>
  <si>
    <t>total square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</si>
</sst>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33" borderId="0" xfId="0" applyNumberFormat="1" applyFill="1"/>
    <xf numFmtId="0" fontId="0" fillId="33" borderId="0" xfId="0" applyFill="1"/>
    <xf numFmtId="3" fontId="0" fillId="0" borderId="0" xfId="0" applyNumberFormat="1" applyFill="1"/>
    <xf numFmtId="0" fontId="0" fillId="0" borderId="0" xfId="0" applyFill="1"/>
    <xf numFmtId="0" fontId="0" fillId="0" borderId="10" xfId="0" applyBorder="1"/>
    <xf numFmtId="164" fontId="0" fillId="0" borderId="10" xfId="0" applyNumberFormat="1" applyBorder="1"/>
    <xf numFmtId="3" fontId="0" fillId="34" borderId="10" xfId="0" applyNumberFormat="1" applyFill="1" applyBorder="1"/>
    <xf numFmtId="164" fontId="0" fillId="35" borderId="10" xfId="0" applyNumberFormat="1" applyFill="1" applyBorder="1"/>
    <xf numFmtId="0" fontId="0" fillId="0" borderId="11" xfId="0" applyBorder="1"/>
    <xf numFmtId="164" fontId="0" fillId="0" borderId="11" xfId="0" applyNumberFormat="1" applyBorder="1"/>
    <xf numFmtId="3" fontId="0" fillId="34" borderId="11" xfId="0" applyNumberFormat="1" applyFill="1" applyBorder="1"/>
    <xf numFmtId="164" fontId="0" fillId="35" borderId="11" xfId="0" applyNumberFormat="1" applyFill="1" applyBorder="1"/>
    <xf numFmtId="164" fontId="0" fillId="0" borderId="10" xfId="0" applyNumberFormat="1" applyFill="1" applyBorder="1"/>
    <xf numFmtId="0" fontId="16" fillId="0" borderId="12" xfId="0" applyFont="1" applyBorder="1"/>
    <xf numFmtId="164" fontId="16" fillId="0" borderId="13" xfId="0" applyNumberFormat="1" applyFont="1" applyBorder="1"/>
    <xf numFmtId="3" fontId="16" fillId="34" borderId="13" xfId="0" applyNumberFormat="1" applyFont="1" applyFill="1" applyBorder="1"/>
    <xf numFmtId="164" fontId="16" fillId="35" borderId="13" xfId="0" applyNumberFormat="1" applyFont="1" applyFill="1" applyBorder="1"/>
    <xf numFmtId="0" fontId="16" fillId="0" borderId="14" xfId="0" applyFont="1" applyBorder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J10" sqref="J10"/>
    </sheetView>
  </sheetViews>
  <sheetFormatPr defaultRowHeight="15" x14ac:dyDescent="0.25"/>
  <cols>
    <col min="2" max="2" width="12.28515625" style="1" bestFit="1" customWidth="1"/>
    <col min="3" max="3" width="25.28515625" style="5" customWidth="1"/>
    <col min="4" max="4" width="18.140625" style="1" bestFit="1" customWidth="1"/>
    <col min="5" max="5" width="17.42578125" style="1" bestFit="1" customWidth="1"/>
    <col min="6" max="6" width="16.7109375" style="6" bestFit="1" customWidth="1"/>
    <col min="7" max="7" width="18.7109375" bestFit="1" customWidth="1"/>
    <col min="9" max="9" width="28.85546875" bestFit="1" customWidth="1"/>
    <col min="10" max="10" width="11.140625" style="1" bestFit="1" customWidth="1"/>
  </cols>
  <sheetData>
    <row r="1" spans="1:12" ht="15.75" thickBot="1" x14ac:dyDescent="0.3">
      <c r="A1" s="16" t="s">
        <v>3</v>
      </c>
      <c r="B1" s="17" t="s">
        <v>2</v>
      </c>
      <c r="C1" s="18" t="s">
        <v>7</v>
      </c>
      <c r="D1" s="17" t="s">
        <v>5</v>
      </c>
      <c r="E1" s="17" t="s">
        <v>6</v>
      </c>
      <c r="F1" s="19" t="s">
        <v>15</v>
      </c>
      <c r="G1" s="20" t="s">
        <v>9</v>
      </c>
      <c r="H1" t="s">
        <v>19</v>
      </c>
      <c r="I1" t="s">
        <v>16</v>
      </c>
      <c r="J1" s="1">
        <v>381704.7140980644</v>
      </c>
      <c r="K1" t="s">
        <v>1</v>
      </c>
    </row>
    <row r="2" spans="1:12" x14ac:dyDescent="0.25">
      <c r="A2" s="11">
        <v>1</v>
      </c>
      <c r="B2" s="12">
        <v>1731.79772985</v>
      </c>
      <c r="C2" s="13">
        <v>2377</v>
      </c>
      <c r="D2" s="12">
        <v>639.26777899299998</v>
      </c>
      <c r="E2" s="12">
        <v>319.63388949649999</v>
      </c>
      <c r="F2" s="14">
        <v>2051.4316193465002</v>
      </c>
      <c r="G2" s="11" t="s">
        <v>11</v>
      </c>
      <c r="H2">
        <f>F2*0.037037</f>
        <v>75.978872885736322</v>
      </c>
      <c r="I2" t="s">
        <v>17</v>
      </c>
      <c r="J2" s="1">
        <v>74440.103959261018</v>
      </c>
      <c r="K2" t="s">
        <v>18</v>
      </c>
    </row>
    <row r="3" spans="1:12" x14ac:dyDescent="0.25">
      <c r="A3" s="7">
        <v>2</v>
      </c>
      <c r="B3" s="8">
        <v>5066.9848252499996</v>
      </c>
      <c r="C3" s="9">
        <v>7731</v>
      </c>
      <c r="D3" s="8">
        <v>1289.4056221236131</v>
      </c>
      <c r="E3" s="8">
        <v>644.70281106180653</v>
      </c>
      <c r="F3" s="10">
        <v>5711.6876363118063</v>
      </c>
      <c r="G3" s="7"/>
      <c r="H3">
        <f t="shared" ref="H3:H30" si="0">F3*0.037037</f>
        <v>211.54377498608036</v>
      </c>
      <c r="I3" s="4" t="s">
        <v>14</v>
      </c>
      <c r="J3" s="3">
        <v>456144.81805732544</v>
      </c>
    </row>
    <row r="4" spans="1:12" x14ac:dyDescent="0.25">
      <c r="A4" s="7">
        <v>3</v>
      </c>
      <c r="B4" s="8">
        <v>7949.1790249300002</v>
      </c>
      <c r="C4" s="9">
        <v>10185</v>
      </c>
      <c r="D4" s="8">
        <v>1966.10428452</v>
      </c>
      <c r="E4" s="8">
        <v>983.05214225999998</v>
      </c>
      <c r="F4" s="10">
        <v>8932.2311671900006</v>
      </c>
      <c r="G4" s="7"/>
      <c r="H4">
        <f t="shared" si="0"/>
        <v>330.82304573921607</v>
      </c>
    </row>
    <row r="5" spans="1:12" x14ac:dyDescent="0.25">
      <c r="A5" s="7">
        <v>4</v>
      </c>
      <c r="B5" s="8">
        <v>2054.8541533900002</v>
      </c>
      <c r="C5" s="9">
        <v>2391</v>
      </c>
      <c r="D5" s="8">
        <v>649.52831840500005</v>
      </c>
      <c r="E5" s="8">
        <v>324.76415920250003</v>
      </c>
      <c r="F5" s="10">
        <v>2379.6183125925004</v>
      </c>
      <c r="G5" s="7"/>
      <c r="H5">
        <f t="shared" si="0"/>
        <v>88.133923443488442</v>
      </c>
      <c r="I5" s="4" t="s">
        <v>8</v>
      </c>
      <c r="J5" s="3">
        <v>316097</v>
      </c>
    </row>
    <row r="6" spans="1:12" x14ac:dyDescent="0.25">
      <c r="A6" s="7">
        <v>5</v>
      </c>
      <c r="B6" s="8">
        <v>3904.3232650800001</v>
      </c>
      <c r="C6" s="9">
        <v>4479</v>
      </c>
      <c r="D6" s="8">
        <v>1321.8187060400001</v>
      </c>
      <c r="E6" s="8">
        <v>660.90935302000003</v>
      </c>
      <c r="F6" s="10">
        <v>4565.2326180999999</v>
      </c>
      <c r="G6" s="7"/>
      <c r="H6">
        <f t="shared" si="0"/>
        <v>169.0825204765697</v>
      </c>
    </row>
    <row r="7" spans="1:12" x14ac:dyDescent="0.25">
      <c r="A7" s="7">
        <v>6</v>
      </c>
      <c r="B7" s="8">
        <v>2505.4264452500001</v>
      </c>
      <c r="C7" s="9">
        <v>3011</v>
      </c>
      <c r="D7" s="8">
        <v>808.71612358100003</v>
      </c>
      <c r="E7" s="8">
        <v>404.35806179050002</v>
      </c>
      <c r="F7" s="10">
        <v>2909.7845070405001</v>
      </c>
      <c r="G7" s="7"/>
      <c r="H7">
        <f t="shared" si="0"/>
        <v>107.769688787259</v>
      </c>
      <c r="I7" t="s">
        <v>4</v>
      </c>
    </row>
    <row r="8" spans="1:12" x14ac:dyDescent="0.25">
      <c r="A8" s="7">
        <v>7</v>
      </c>
      <c r="B8" s="8">
        <v>4588.6949140999996</v>
      </c>
      <c r="C8" s="9">
        <v>4579</v>
      </c>
      <c r="D8" s="8">
        <v>1538.9963912999999</v>
      </c>
      <c r="E8" s="8">
        <v>769.49819564999996</v>
      </c>
      <c r="F8" s="10">
        <v>5358.1931097499992</v>
      </c>
      <c r="G8" s="7"/>
      <c r="H8">
        <f t="shared" si="0"/>
        <v>198.45139820581073</v>
      </c>
    </row>
    <row r="9" spans="1:12" x14ac:dyDescent="0.25">
      <c r="A9" s="7">
        <v>8</v>
      </c>
      <c r="B9" s="8">
        <v>5404.1257423200004</v>
      </c>
      <c r="C9" s="9">
        <v>7411</v>
      </c>
      <c r="D9" s="8">
        <v>1285.3530253199999</v>
      </c>
      <c r="E9" s="8">
        <v>642.67651265999996</v>
      </c>
      <c r="F9" s="10">
        <v>6046.8022549800007</v>
      </c>
      <c r="G9" s="7"/>
      <c r="H9">
        <f t="shared" si="0"/>
        <v>223.95541511769429</v>
      </c>
    </row>
    <row r="10" spans="1:12" x14ac:dyDescent="0.25">
      <c r="A10" s="7">
        <v>9</v>
      </c>
      <c r="B10" s="8">
        <v>7464.5308883199996</v>
      </c>
      <c r="C10" s="9">
        <v>5556</v>
      </c>
      <c r="D10" s="8">
        <v>2927.0343229800001</v>
      </c>
      <c r="E10" s="8">
        <v>1463.51716149</v>
      </c>
      <c r="F10" s="10">
        <v>8928.0480498100005</v>
      </c>
      <c r="G10" s="7"/>
      <c r="H10">
        <f t="shared" si="0"/>
        <v>330.66811562081301</v>
      </c>
      <c r="I10">
        <v>3.7037E-2</v>
      </c>
      <c r="L10" s="2"/>
    </row>
    <row r="11" spans="1:12" x14ac:dyDescent="0.25">
      <c r="A11" s="7">
        <v>10</v>
      </c>
      <c r="B11" s="8">
        <v>2046.62866282</v>
      </c>
      <c r="C11" s="9">
        <v>1475</v>
      </c>
      <c r="D11" s="8">
        <v>1274.7504679000001</v>
      </c>
      <c r="E11" s="8">
        <v>637.37523395000005</v>
      </c>
      <c r="F11" s="10">
        <v>2684.0038967700002</v>
      </c>
      <c r="G11" s="7"/>
      <c r="H11">
        <f t="shared" si="0"/>
        <v>99.407452324670501</v>
      </c>
      <c r="L11" s="2"/>
    </row>
    <row r="12" spans="1:12" x14ac:dyDescent="0.25">
      <c r="A12" s="7">
        <v>11</v>
      </c>
      <c r="B12" s="8">
        <v>15043.0454942</v>
      </c>
      <c r="C12" s="9">
        <v>19879</v>
      </c>
      <c r="D12" s="8">
        <v>5640.957416056186</v>
      </c>
      <c r="E12" s="8">
        <v>2820.478708028093</v>
      </c>
      <c r="F12" s="10">
        <v>17863.524202228095</v>
      </c>
      <c r="G12" s="7"/>
      <c r="H12">
        <f t="shared" si="0"/>
        <v>661.61134587792196</v>
      </c>
      <c r="L12" s="2"/>
    </row>
    <row r="13" spans="1:12" x14ac:dyDescent="0.25">
      <c r="A13" s="7">
        <v>12</v>
      </c>
      <c r="B13" s="8">
        <v>13232.4681513</v>
      </c>
      <c r="C13" s="9">
        <v>16828</v>
      </c>
      <c r="D13" s="8">
        <v>4889.9952557121424</v>
      </c>
      <c r="E13" s="8">
        <v>2444.9976278560712</v>
      </c>
      <c r="F13" s="10">
        <v>15677.465779156071</v>
      </c>
      <c r="G13" s="7"/>
      <c r="H13">
        <f t="shared" si="0"/>
        <v>580.64630006260347</v>
      </c>
      <c r="L13" s="2"/>
    </row>
    <row r="14" spans="1:12" x14ac:dyDescent="0.25">
      <c r="A14" s="7">
        <v>13</v>
      </c>
      <c r="B14" s="8">
        <v>3.0240178108200001E-2</v>
      </c>
      <c r="C14" s="9">
        <v>2</v>
      </c>
      <c r="D14" s="8">
        <v>0</v>
      </c>
      <c r="E14" s="8">
        <v>0</v>
      </c>
      <c r="F14" s="10">
        <v>3.0240178108200001E-2</v>
      </c>
      <c r="G14" s="7" t="s">
        <v>12</v>
      </c>
      <c r="H14">
        <f t="shared" si="0"/>
        <v>1.1200054765934035E-3</v>
      </c>
      <c r="L14" s="2"/>
    </row>
    <row r="15" spans="1:12" x14ac:dyDescent="0.25">
      <c r="A15" s="7">
        <v>14</v>
      </c>
      <c r="B15" s="8">
        <v>8.2125663757300002E-3</v>
      </c>
      <c r="C15" s="9">
        <v>1</v>
      </c>
      <c r="D15" s="8">
        <v>0</v>
      </c>
      <c r="E15" s="8">
        <v>0</v>
      </c>
      <c r="F15" s="10">
        <v>8.2125663757300002E-3</v>
      </c>
      <c r="G15" s="7" t="s">
        <v>12</v>
      </c>
      <c r="H15">
        <f t="shared" si="0"/>
        <v>3.0416882085791203E-4</v>
      </c>
      <c r="L15" s="2"/>
    </row>
    <row r="16" spans="1:12" x14ac:dyDescent="0.25">
      <c r="A16" s="7">
        <v>15</v>
      </c>
      <c r="B16" s="8">
        <v>9644.6232265199997</v>
      </c>
      <c r="C16" s="9">
        <v>9567</v>
      </c>
      <c r="D16" s="8">
        <v>3541.878320691922</v>
      </c>
      <c r="E16" s="8">
        <v>1770.939160345961</v>
      </c>
      <c r="F16" s="10">
        <v>11415.56238686596</v>
      </c>
      <c r="G16" s="7"/>
      <c r="H16">
        <f t="shared" si="0"/>
        <v>422.7981841223546</v>
      </c>
      <c r="L16" s="2"/>
    </row>
    <row r="17" spans="1:12" x14ac:dyDescent="0.25">
      <c r="A17" s="7">
        <v>16</v>
      </c>
      <c r="B17" s="8">
        <v>6245.0628908899998</v>
      </c>
      <c r="C17" s="9">
        <v>4780</v>
      </c>
      <c r="D17" s="8">
        <v>2957.0534313899998</v>
      </c>
      <c r="E17" s="8">
        <v>1478.5267156949999</v>
      </c>
      <c r="F17" s="10">
        <v>7723.5896065849993</v>
      </c>
      <c r="G17" s="7"/>
      <c r="H17">
        <f t="shared" si="0"/>
        <v>286.05858825908859</v>
      </c>
      <c r="L17" s="2"/>
    </row>
    <row r="18" spans="1:12" x14ac:dyDescent="0.25">
      <c r="A18" s="7">
        <v>17</v>
      </c>
      <c r="B18" s="8">
        <v>13379.6851661</v>
      </c>
      <c r="C18" s="9">
        <v>14001</v>
      </c>
      <c r="D18" s="8">
        <v>4402.9423149826207</v>
      </c>
      <c r="E18" s="8">
        <v>2201.4711574913104</v>
      </c>
      <c r="F18" s="10">
        <v>15581.156323591311</v>
      </c>
      <c r="G18" s="7"/>
      <c r="H18">
        <f t="shared" si="0"/>
        <v>577.07928675685139</v>
      </c>
      <c r="L18" s="2"/>
    </row>
    <row r="19" spans="1:12" x14ac:dyDescent="0.25">
      <c r="A19" s="7">
        <v>18</v>
      </c>
      <c r="B19" s="8">
        <v>19536.1079341</v>
      </c>
      <c r="C19" s="9">
        <v>16751</v>
      </c>
      <c r="D19" s="8">
        <v>7618.1931535000003</v>
      </c>
      <c r="E19" s="8">
        <v>3809.0965767500002</v>
      </c>
      <c r="F19" s="10">
        <v>23345.204510850002</v>
      </c>
      <c r="G19" s="7"/>
      <c r="H19">
        <f t="shared" si="0"/>
        <v>864.63633946835159</v>
      </c>
      <c r="L19" s="2"/>
    </row>
    <row r="20" spans="1:12" x14ac:dyDescent="0.25">
      <c r="A20" s="7">
        <v>19</v>
      </c>
      <c r="B20" s="8">
        <v>14910.293643000001</v>
      </c>
      <c r="C20" s="9">
        <v>9809</v>
      </c>
      <c r="D20" s="8">
        <v>6611.45973873</v>
      </c>
      <c r="E20" s="8">
        <v>3305.729869365</v>
      </c>
      <c r="F20" s="10">
        <v>18216.023512365002</v>
      </c>
      <c r="G20" s="7"/>
      <c r="H20">
        <f t="shared" si="0"/>
        <v>674.66686282746264</v>
      </c>
      <c r="L20" s="2"/>
    </row>
    <row r="21" spans="1:12" x14ac:dyDescent="0.25">
      <c r="A21" s="7">
        <v>20</v>
      </c>
      <c r="B21" s="8">
        <v>16992.241641000001</v>
      </c>
      <c r="C21" s="9">
        <v>9938</v>
      </c>
      <c r="D21" s="8">
        <v>7756.23488808</v>
      </c>
      <c r="E21" s="8">
        <v>3878.11744404</v>
      </c>
      <c r="F21" s="10">
        <v>20870.35908504</v>
      </c>
      <c r="G21" s="7"/>
      <c r="H21">
        <f t="shared" si="0"/>
        <v>772.97548943262643</v>
      </c>
      <c r="L21" s="2"/>
    </row>
    <row r="22" spans="1:12" x14ac:dyDescent="0.25">
      <c r="A22" s="7">
        <v>21</v>
      </c>
      <c r="B22" s="8">
        <v>24186.3410926</v>
      </c>
      <c r="C22" s="9">
        <v>17235</v>
      </c>
      <c r="D22" s="8">
        <v>9587.0732686499996</v>
      </c>
      <c r="E22" s="8">
        <v>4793.5366343249998</v>
      </c>
      <c r="F22" s="10">
        <v>28979.877726924999</v>
      </c>
      <c r="G22" s="7"/>
      <c r="H22">
        <f t="shared" si="0"/>
        <v>1073.3277313721212</v>
      </c>
      <c r="L22" s="2"/>
    </row>
    <row r="23" spans="1:12" x14ac:dyDescent="0.25">
      <c r="A23" s="7">
        <v>22</v>
      </c>
      <c r="B23" s="8">
        <v>16604.5002866</v>
      </c>
      <c r="C23" s="9">
        <v>18349</v>
      </c>
      <c r="D23" s="8">
        <v>5884.5028774765733</v>
      </c>
      <c r="E23" s="8">
        <v>2942.2514387382867</v>
      </c>
      <c r="F23" s="10">
        <v>19546.751725338287</v>
      </c>
      <c r="G23" s="7"/>
      <c r="H23">
        <f t="shared" si="0"/>
        <v>723.95304365135416</v>
      </c>
      <c r="L23" s="2"/>
    </row>
    <row r="24" spans="1:12" x14ac:dyDescent="0.25">
      <c r="A24" s="7">
        <v>23</v>
      </c>
      <c r="B24" s="8">
        <v>22167.729676499999</v>
      </c>
      <c r="C24" s="9">
        <v>16003</v>
      </c>
      <c r="D24" s="8">
        <v>8883.3258504900004</v>
      </c>
      <c r="E24" s="8">
        <v>4441.6629252450002</v>
      </c>
      <c r="F24" s="10">
        <v>26609.392601744999</v>
      </c>
      <c r="G24" s="7"/>
      <c r="H24">
        <f t="shared" si="0"/>
        <v>985.5320737908296</v>
      </c>
      <c r="L24" s="2"/>
    </row>
    <row r="25" spans="1:12" x14ac:dyDescent="0.25">
      <c r="A25" s="7">
        <v>24</v>
      </c>
      <c r="B25" s="8">
        <v>21029.153638399999</v>
      </c>
      <c r="C25" s="9">
        <v>11391</v>
      </c>
      <c r="D25" s="8">
        <v>10364.0082834</v>
      </c>
      <c r="E25" s="8">
        <v>5182.0041417000002</v>
      </c>
      <c r="F25" s="10">
        <v>26211.157780099998</v>
      </c>
      <c r="G25" s="7"/>
      <c r="H25">
        <f t="shared" si="0"/>
        <v>970.78265070156363</v>
      </c>
      <c r="L25" s="2"/>
    </row>
    <row r="26" spans="1:12" x14ac:dyDescent="0.25">
      <c r="A26" s="7">
        <v>25</v>
      </c>
      <c r="B26" s="8">
        <v>39324.632178100001</v>
      </c>
      <c r="C26" s="9">
        <v>29992</v>
      </c>
      <c r="D26" s="8">
        <v>14407.7458451</v>
      </c>
      <c r="E26" s="8">
        <v>7203.8729225500001</v>
      </c>
      <c r="F26" s="10">
        <v>46528.50510065</v>
      </c>
      <c r="G26" s="7"/>
      <c r="H26">
        <f t="shared" si="0"/>
        <v>1723.276243412774</v>
      </c>
      <c r="L26" s="2"/>
    </row>
    <row r="27" spans="1:12" x14ac:dyDescent="0.25">
      <c r="A27" s="7">
        <v>26</v>
      </c>
      <c r="B27" s="8">
        <v>39718.753697400003</v>
      </c>
      <c r="C27" s="9">
        <v>25954</v>
      </c>
      <c r="D27" s="8">
        <v>16667.908571700002</v>
      </c>
      <c r="E27" s="8">
        <v>8333.9542858500008</v>
      </c>
      <c r="F27" s="10">
        <v>48052.707983250002</v>
      </c>
      <c r="G27" s="7"/>
      <c r="H27">
        <f t="shared" si="0"/>
        <v>1779.7281455756304</v>
      </c>
      <c r="L27" s="2"/>
    </row>
    <row r="28" spans="1:12" x14ac:dyDescent="0.25">
      <c r="A28" s="7">
        <v>27</v>
      </c>
      <c r="B28" s="8">
        <v>34353.011313000003</v>
      </c>
      <c r="C28" s="9">
        <v>23109</v>
      </c>
      <c r="D28" s="8">
        <v>13756.125736</v>
      </c>
      <c r="E28" s="8">
        <v>6878.062868</v>
      </c>
      <c r="F28" s="10">
        <v>41231.074181000004</v>
      </c>
      <c r="G28" s="7"/>
      <c r="H28">
        <f t="shared" si="0"/>
        <v>1527.0752944416972</v>
      </c>
      <c r="L28" s="2"/>
    </row>
    <row r="29" spans="1:12" x14ac:dyDescent="0.25">
      <c r="A29" s="7">
        <v>28</v>
      </c>
      <c r="B29" s="8">
        <v>32620.479964300001</v>
      </c>
      <c r="C29" s="9">
        <v>23313</v>
      </c>
      <c r="D29" s="8">
        <v>12209.827925400001</v>
      </c>
      <c r="E29" s="8">
        <v>6104.9139627000004</v>
      </c>
      <c r="F29" s="10">
        <v>38725.393926999997</v>
      </c>
      <c r="G29" s="7" t="s">
        <v>10</v>
      </c>
      <c r="H29">
        <f t="shared" si="0"/>
        <v>1434.2724148742989</v>
      </c>
      <c r="L29" s="2"/>
    </row>
    <row r="30" spans="1:12" x14ac:dyDescent="0.25">
      <c r="A30" s="7" t="s">
        <v>0</v>
      </c>
      <c r="B30" s="15">
        <v>381704.7140980644</v>
      </c>
      <c r="C30" s="9">
        <v>316097</v>
      </c>
      <c r="D30" s="8">
        <v>148880.20791852204</v>
      </c>
      <c r="E30" s="15">
        <v>74440.103959261018</v>
      </c>
      <c r="F30" s="10">
        <v>456144.81805732555</v>
      </c>
      <c r="G30" s="7" t="s">
        <v>13</v>
      </c>
      <c r="H30">
        <f t="shared" si="0"/>
        <v>16894.235626389167</v>
      </c>
      <c r="L30" s="2"/>
    </row>
    <row r="31" spans="1:12" x14ac:dyDescent="0.25">
      <c r="B31" s="1" t="s">
        <v>25</v>
      </c>
      <c r="C31" s="5">
        <f>C30*0.0929</f>
        <v>29365.4113</v>
      </c>
      <c r="D31" s="1">
        <v>9.2902999999999999E-2</v>
      </c>
      <c r="L31" s="2"/>
    </row>
    <row r="32" spans="1:12" x14ac:dyDescent="0.25">
      <c r="L32" s="2"/>
    </row>
    <row r="33" spans="2:12" x14ac:dyDescent="0.25">
      <c r="C33" s="5" t="s">
        <v>24</v>
      </c>
      <c r="D33" s="1" t="s">
        <v>26</v>
      </c>
      <c r="L33" s="2"/>
    </row>
    <row r="34" spans="2:12" x14ac:dyDescent="0.25">
      <c r="B34" s="1" t="s">
        <v>20</v>
      </c>
      <c r="C34" s="21">
        <v>1.175</v>
      </c>
      <c r="D34" s="1">
        <f>C34*$C$31</f>
        <v>34504.358277500003</v>
      </c>
      <c r="L34" s="2"/>
    </row>
    <row r="35" spans="2:12" x14ac:dyDescent="0.25">
      <c r="B35" s="1" t="s">
        <v>23</v>
      </c>
      <c r="C35" s="21">
        <v>2.48</v>
      </c>
      <c r="D35" s="1">
        <f t="shared" ref="D35:D37" si="1">C35*$C$31</f>
        <v>72826.220023999995</v>
      </c>
      <c r="L35" s="2"/>
    </row>
    <row r="36" spans="2:12" x14ac:dyDescent="0.25">
      <c r="B36" s="1" t="s">
        <v>21</v>
      </c>
      <c r="C36" s="21">
        <v>3.2919999999999998</v>
      </c>
      <c r="D36" s="1">
        <f t="shared" si="1"/>
        <v>96670.933999599991</v>
      </c>
      <c r="L36" s="2"/>
    </row>
    <row r="37" spans="2:12" x14ac:dyDescent="0.25">
      <c r="B37" s="1" t="s">
        <v>22</v>
      </c>
      <c r="C37" s="21">
        <v>4.641</v>
      </c>
      <c r="D37" s="1">
        <f t="shared" si="1"/>
        <v>136284.87384330001</v>
      </c>
      <c r="L37" s="2"/>
    </row>
    <row r="38" spans="2:12" x14ac:dyDescent="0.25">
      <c r="L38" s="2"/>
    </row>
    <row r="39" spans="2:12" x14ac:dyDescent="0.25">
      <c r="L3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TOTAL_FILL_VOL_and_PAD_TOP_AREA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Aufmuth, Joe</dc:creator>
  <cp:lastModifiedBy>Beck,Steven L</cp:lastModifiedBy>
  <dcterms:created xsi:type="dcterms:W3CDTF">2017-10-27T03:36:20Z</dcterms:created>
  <dcterms:modified xsi:type="dcterms:W3CDTF">2020-01-02T17:43:08Z</dcterms:modified>
</cp:coreProperties>
</file>