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0" yWindow="0" windowWidth="25360" windowHeight="13920" tabRatio="500" firstSheet="5" activeTab="13"/>
  </bookViews>
  <sheets>
    <sheet name="FUSION" sheetId="3" r:id="rId1"/>
    <sheet name="RXN 1" sheetId="1" r:id="rId2"/>
    <sheet name="GRAPH 1" sheetId="2" r:id="rId3"/>
    <sheet name="RXN 2" sheetId="4" r:id="rId4"/>
    <sheet name="GRAPH 2" sheetId="5" r:id="rId5"/>
    <sheet name="RXN 3" sheetId="6" r:id="rId6"/>
    <sheet name="GRAPH 3" sheetId="7" r:id="rId7"/>
    <sheet name="VAPOR" sheetId="8" r:id="rId8"/>
    <sheet name="RXN 1B" sheetId="9" r:id="rId9"/>
    <sheet name="GRAPH 1B" sheetId="10" r:id="rId10"/>
    <sheet name="RXN 2B" sheetId="11" r:id="rId11"/>
    <sheet name="GRAPH 2B" sheetId="12" r:id="rId12"/>
    <sheet name="RXN 3B" sheetId="13" r:id="rId13"/>
    <sheet name="GRAPH 3B" sheetId="14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8" l="1"/>
  <c r="B25" i="8"/>
  <c r="B24" i="8"/>
  <c r="B10" i="3"/>
  <c r="B19" i="3"/>
  <c r="B20" i="3"/>
  <c r="B11" i="3"/>
  <c r="B21" i="3"/>
  <c r="C10" i="3"/>
  <c r="C19" i="3"/>
  <c r="C20" i="3"/>
  <c r="C11" i="3"/>
  <c r="C21" i="3"/>
  <c r="D10" i="3"/>
  <c r="D19" i="3"/>
  <c r="D20" i="3"/>
  <c r="D11" i="3"/>
  <c r="D21" i="3"/>
  <c r="B24" i="3"/>
  <c r="B23" i="3"/>
  <c r="B25" i="3"/>
  <c r="C22" i="8"/>
  <c r="D22" i="8"/>
  <c r="B22" i="8"/>
  <c r="C20" i="8"/>
  <c r="D20" i="8"/>
  <c r="B20" i="8"/>
  <c r="C19" i="8"/>
  <c r="D19" i="8"/>
  <c r="B19" i="8"/>
  <c r="C17" i="8"/>
  <c r="D17" i="8"/>
  <c r="B17" i="8"/>
  <c r="C16" i="8"/>
  <c r="D16" i="8"/>
  <c r="B16" i="8"/>
  <c r="C15" i="8"/>
  <c r="D15" i="8"/>
  <c r="B15" i="8"/>
  <c r="C12" i="8"/>
  <c r="D12" i="8"/>
  <c r="B12" i="8"/>
  <c r="C11" i="8"/>
  <c r="D11" i="8"/>
  <c r="B11" i="8"/>
  <c r="C9" i="8"/>
  <c r="D9" i="8"/>
  <c r="B9" i="8"/>
  <c r="C8" i="8"/>
  <c r="D8" i="8"/>
  <c r="B8" i="8"/>
  <c r="C7" i="3"/>
  <c r="C14" i="3"/>
  <c r="C15" i="3"/>
  <c r="C8" i="3"/>
  <c r="C16" i="3"/>
  <c r="D7" i="3"/>
  <c r="D14" i="3"/>
  <c r="D15" i="3"/>
  <c r="D8" i="3"/>
  <c r="D16" i="3"/>
  <c r="B7" i="3"/>
  <c r="B14" i="3"/>
  <c r="B15" i="3"/>
  <c r="B8" i="3"/>
  <c r="B16" i="3"/>
</calcChain>
</file>

<file path=xl/sharedStrings.xml><?xml version="1.0" encoding="utf-8"?>
<sst xmlns="http://schemas.openxmlformats.org/spreadsheetml/2006/main" count="62" uniqueCount="42">
  <si>
    <t>Temp</t>
  </si>
  <si>
    <t>Seconds</t>
  </si>
  <si>
    <t>REACTION 1 : THE ENTHALPY OF FUSION</t>
  </si>
  <si>
    <t>TRIAL 1</t>
  </si>
  <si>
    <t>TRIAL 2</t>
  </si>
  <si>
    <t>TRIAL 3</t>
  </si>
  <si>
    <t>MASS OF COFFEE CUP (g)</t>
  </si>
  <si>
    <t>MASS OF COFFEE CUP AND WATER (g)</t>
  </si>
  <si>
    <t>MASS OF WATER (g)</t>
  </si>
  <si>
    <t>MOLES OF WATER (mol)</t>
  </si>
  <si>
    <t>MASS OF COFFEE CUP, WATER, AND MELTED ICE (g)</t>
  </si>
  <si>
    <t>MASS OF ICE (g)</t>
  </si>
  <si>
    <t>MOLES OF ICE (mol)</t>
  </si>
  <si>
    <r>
      <rPr>
        <sz val="12"/>
        <color theme="1"/>
        <rFont val="Symbol"/>
      </rPr>
      <t>D</t>
    </r>
    <r>
      <rPr>
        <sz val="12"/>
        <color theme="1"/>
        <rFont val="Courier New"/>
        <family val="2"/>
      </rPr>
      <t>T OF WATER (</t>
    </r>
    <r>
      <rPr>
        <vertAlign val="superscript"/>
        <sz val="12"/>
        <color theme="1"/>
        <rFont val="Courier New"/>
      </rPr>
      <t>O</t>
    </r>
    <r>
      <rPr>
        <sz val="12"/>
        <color theme="1"/>
        <rFont val="Courier New"/>
        <family val="2"/>
      </rPr>
      <t>C)</t>
    </r>
  </si>
  <si>
    <r>
      <rPr>
        <sz val="12"/>
        <color theme="1"/>
        <rFont val="Symbol"/>
      </rPr>
      <t>D</t>
    </r>
    <r>
      <rPr>
        <sz val="12"/>
        <color theme="1"/>
        <rFont val="Courier New"/>
        <family val="2"/>
      </rPr>
      <t>H/mol water (kJ/mol)</t>
    </r>
  </si>
  <si>
    <r>
      <t>HEAT GAINED BY ICE (q</t>
    </r>
    <r>
      <rPr>
        <vertAlign val="subscript"/>
        <sz val="12"/>
        <color theme="1"/>
        <rFont val="Courier New"/>
      </rPr>
      <t>ice</t>
    </r>
    <r>
      <rPr>
        <sz val="12"/>
        <color theme="1"/>
        <rFont val="Courier New"/>
        <family val="2"/>
      </rPr>
      <t>) (J)</t>
    </r>
  </si>
  <si>
    <r>
      <t>D</t>
    </r>
    <r>
      <rPr>
        <sz val="12"/>
        <color theme="1"/>
        <rFont val="Courier New"/>
        <family val="2"/>
      </rPr>
      <t>T OF MELTED ICE (</t>
    </r>
    <r>
      <rPr>
        <vertAlign val="superscript"/>
        <sz val="12"/>
        <color theme="1"/>
        <rFont val="Courier New"/>
      </rPr>
      <t>O</t>
    </r>
    <r>
      <rPr>
        <sz val="12"/>
        <color theme="1"/>
        <rFont val="Courier New"/>
        <family val="2"/>
      </rPr>
      <t>C)</t>
    </r>
  </si>
  <si>
    <r>
      <rPr>
        <sz val="12"/>
        <color theme="1"/>
        <rFont val="Symbol"/>
      </rPr>
      <t>D</t>
    </r>
    <r>
      <rPr>
        <sz val="12"/>
        <color theme="1"/>
        <rFont val="Courier New"/>
        <family val="2"/>
      </rPr>
      <t>H</t>
    </r>
    <r>
      <rPr>
        <vertAlign val="subscript"/>
        <sz val="12"/>
        <color theme="1"/>
        <rFont val="Courier New"/>
      </rPr>
      <t>fusion</t>
    </r>
    <r>
      <rPr>
        <sz val="12"/>
        <color theme="1"/>
        <rFont val="Courier New"/>
        <family val="2"/>
      </rPr>
      <t>/mol ice (kJ/mol)</t>
    </r>
  </si>
  <si>
    <r>
      <t>INITIAL TEMPERATURE WATER (</t>
    </r>
    <r>
      <rPr>
        <vertAlign val="superscript"/>
        <sz val="12"/>
        <color theme="1"/>
        <rFont val="Courier New"/>
      </rPr>
      <t>o</t>
    </r>
    <r>
      <rPr>
        <sz val="12"/>
        <color theme="1"/>
        <rFont val="Courier New"/>
        <family val="2"/>
      </rPr>
      <t>C)</t>
    </r>
  </si>
  <si>
    <r>
      <t>FINAL TEMPERATURE WATER  (</t>
    </r>
    <r>
      <rPr>
        <vertAlign val="superscript"/>
        <sz val="12"/>
        <color theme="1"/>
        <rFont val="Courier New"/>
      </rPr>
      <t>O</t>
    </r>
    <r>
      <rPr>
        <sz val="12"/>
        <color theme="1"/>
        <rFont val="Courier New"/>
        <family val="2"/>
      </rPr>
      <t>C)</t>
    </r>
  </si>
  <si>
    <r>
      <t>HEAT LOST BY WATER (q</t>
    </r>
    <r>
      <rPr>
        <vertAlign val="subscript"/>
        <sz val="12"/>
        <color theme="1"/>
        <rFont val="Courier New"/>
      </rPr>
      <t>water</t>
    </r>
    <r>
      <rPr>
        <sz val="12"/>
        <color theme="1"/>
        <rFont val="Courier New"/>
        <family val="2"/>
      </rPr>
      <t>) (J)</t>
    </r>
  </si>
  <si>
    <r>
      <t>HEAT NEEDED TO MELT ICE (q</t>
    </r>
    <r>
      <rPr>
        <vertAlign val="subscript"/>
        <sz val="12"/>
        <color theme="1"/>
        <rFont val="Courier New"/>
      </rPr>
      <t>melting</t>
    </r>
    <r>
      <rPr>
        <sz val="12"/>
        <color theme="1"/>
        <rFont val="Courier New"/>
        <family val="2"/>
      </rPr>
      <t>) (J)</t>
    </r>
  </si>
  <si>
    <r>
      <t>HEAT NEEDED TO WARM MELTED ICE (q</t>
    </r>
    <r>
      <rPr>
        <vertAlign val="subscript"/>
        <sz val="12"/>
        <color theme="1"/>
        <rFont val="Courier New"/>
      </rPr>
      <t>warming</t>
    </r>
    <r>
      <rPr>
        <sz val="12"/>
        <color theme="1"/>
        <rFont val="Courier New"/>
        <family val="2"/>
      </rPr>
      <t>) (J)</t>
    </r>
  </si>
  <si>
    <t>MASS OF COFFEE CUP, WATER, AND STEAM (g)</t>
  </si>
  <si>
    <t>MASS OF STEAM (g)</t>
  </si>
  <si>
    <t>MOLES OF STEAM (mol)</t>
  </si>
  <si>
    <r>
      <t>HEAT GAINED BY WATER (q</t>
    </r>
    <r>
      <rPr>
        <vertAlign val="subscript"/>
        <sz val="12"/>
        <color theme="1"/>
        <rFont val="Courier New"/>
      </rPr>
      <t>water</t>
    </r>
    <r>
      <rPr>
        <sz val="12"/>
        <color theme="1"/>
        <rFont val="Courier New"/>
        <family val="2"/>
      </rPr>
      <t>) (J)</t>
    </r>
  </si>
  <si>
    <r>
      <t>HEAT LOST BY STEAM (q</t>
    </r>
    <r>
      <rPr>
        <vertAlign val="subscript"/>
        <sz val="12"/>
        <color theme="1"/>
        <rFont val="Courier New"/>
      </rPr>
      <t>steam</t>
    </r>
    <r>
      <rPr>
        <sz val="12"/>
        <color theme="1"/>
        <rFont val="Courier New"/>
        <family val="2"/>
      </rPr>
      <t>) (J)</t>
    </r>
  </si>
  <si>
    <r>
      <t>D</t>
    </r>
    <r>
      <rPr>
        <sz val="12"/>
        <color theme="1"/>
        <rFont val="Courier New"/>
        <family val="2"/>
      </rPr>
      <t>T OF CONDENSED STEAM (</t>
    </r>
    <r>
      <rPr>
        <vertAlign val="superscript"/>
        <sz val="12"/>
        <color theme="1"/>
        <rFont val="Courier New"/>
      </rPr>
      <t>O</t>
    </r>
    <r>
      <rPr>
        <sz val="12"/>
        <color theme="1"/>
        <rFont val="Courier New"/>
        <family val="2"/>
      </rPr>
      <t>C)</t>
    </r>
  </si>
  <si>
    <r>
      <t>HEAT LOST BY CONDENSED STEAM(q</t>
    </r>
    <r>
      <rPr>
        <vertAlign val="subscript"/>
        <sz val="12"/>
        <color theme="1"/>
        <rFont val="Courier New"/>
      </rPr>
      <t>cooling</t>
    </r>
    <r>
      <rPr>
        <sz val="12"/>
        <color theme="1"/>
        <rFont val="Courier New"/>
        <family val="2"/>
      </rPr>
      <t>) (J)</t>
    </r>
  </si>
  <si>
    <r>
      <t>HEAT NEEDED TO CONDENSED STEAM (q</t>
    </r>
    <r>
      <rPr>
        <vertAlign val="subscript"/>
        <sz val="12"/>
        <color theme="1"/>
        <rFont val="Courier New"/>
      </rPr>
      <t>condensation</t>
    </r>
    <r>
      <rPr>
        <sz val="12"/>
        <color theme="1"/>
        <rFont val="Courier New"/>
        <family val="2"/>
      </rPr>
      <t>) (J)</t>
    </r>
  </si>
  <si>
    <r>
      <rPr>
        <sz val="12"/>
        <color theme="1"/>
        <rFont val="Symbol"/>
      </rPr>
      <t>D</t>
    </r>
    <r>
      <rPr>
        <sz val="12"/>
        <color theme="1"/>
        <rFont val="Courier New"/>
        <family val="2"/>
      </rPr>
      <t>H</t>
    </r>
    <r>
      <rPr>
        <vertAlign val="subscript"/>
        <sz val="12"/>
        <color theme="1"/>
        <rFont val="Courier New"/>
      </rPr>
      <t>vaporization</t>
    </r>
    <r>
      <rPr>
        <sz val="12"/>
        <color theme="1"/>
        <rFont val="Courier New"/>
        <family val="2"/>
      </rPr>
      <t>/mol STEAM (kJ/mol)</t>
    </r>
  </si>
  <si>
    <t>REACTION 2 : THE ENTHALPY OF VAPORIZATION</t>
  </si>
  <si>
    <t>ENTHALPY OF FUSION RESULT</t>
  </si>
  <si>
    <r>
      <rPr>
        <sz val="12"/>
        <color theme="1"/>
        <rFont val="Courier New"/>
        <family val="2"/>
      </rPr>
      <t xml:space="preserve">AVERAGE </t>
    </r>
    <r>
      <rPr>
        <sz val="12"/>
        <color theme="1"/>
        <rFont val="Symbol"/>
      </rPr>
      <t>D</t>
    </r>
    <r>
      <rPr>
        <sz val="12"/>
        <color theme="1"/>
        <rFont val="Courier New"/>
        <family val="2"/>
      </rPr>
      <t>H</t>
    </r>
    <r>
      <rPr>
        <vertAlign val="subscript"/>
        <sz val="12"/>
        <color theme="1"/>
        <rFont val="Courier New"/>
      </rPr>
      <t>fusion</t>
    </r>
    <r>
      <rPr>
        <sz val="12"/>
        <color theme="1"/>
        <rFont val="Courier New"/>
        <family val="2"/>
      </rPr>
      <t>/mol ice (kj/mol)</t>
    </r>
  </si>
  <si>
    <t>STANDARD DEVIATION</t>
  </si>
  <si>
    <t>RSD (%)</t>
  </si>
  <si>
    <r>
      <rPr>
        <sz val="12"/>
        <color theme="1"/>
        <rFont val="Courier New"/>
        <family val="2"/>
      </rPr>
      <t xml:space="preserve">AVERAGE </t>
    </r>
    <r>
      <rPr>
        <sz val="12"/>
        <color theme="1"/>
        <rFont val="Symbol"/>
      </rPr>
      <t>D</t>
    </r>
    <r>
      <rPr>
        <sz val="12"/>
        <color theme="1"/>
        <rFont val="Courier New"/>
        <family val="2"/>
      </rPr>
      <t>H</t>
    </r>
    <r>
      <rPr>
        <vertAlign val="subscript"/>
        <sz val="12"/>
        <color theme="1"/>
        <rFont val="Courier New"/>
      </rPr>
      <t>vaporization</t>
    </r>
    <r>
      <rPr>
        <sz val="12"/>
        <color theme="1"/>
        <rFont val="Courier New"/>
        <family val="2"/>
      </rPr>
      <t>/mol steam (kj/mol)</t>
    </r>
  </si>
  <si>
    <t>ENTHALPY OF VAPORIZATION RESULTS</t>
  </si>
  <si>
    <t>TIME</t>
  </si>
  <si>
    <t>TEMP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</si>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</sst>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"/>
    <numFmt numFmtId="170" formatCode="0.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ourier New"/>
      <family val="2"/>
    </font>
    <font>
      <sz val="12"/>
      <color theme="1"/>
      <name val="Symbol"/>
    </font>
    <font>
      <vertAlign val="superscript"/>
      <sz val="12"/>
      <color theme="1"/>
      <name val="Courier New"/>
    </font>
    <font>
      <sz val="12"/>
      <color theme="1"/>
      <name val="Calibri"/>
      <family val="2"/>
    </font>
    <font>
      <vertAlign val="subscript"/>
      <sz val="12"/>
      <color theme="1"/>
      <name val="Courier New"/>
    </font>
    <font>
      <sz val="15"/>
      <color theme="3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ourier New"/>
    </font>
    <font>
      <sz val="12"/>
      <color theme="3"/>
      <name val="Courier New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3" tint="0.59999389629810485"/>
      </right>
      <top/>
      <bottom style="thin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/>
      <bottom style="thin">
        <color theme="3" tint="0.59999389629810485"/>
      </bottom>
      <diagonal/>
    </border>
    <border>
      <left style="thin">
        <color theme="3" tint="0.59999389629810485"/>
      </left>
      <right/>
      <top/>
      <bottom style="thin">
        <color theme="3" tint="0.59999389629810485"/>
      </bottom>
      <diagonal/>
    </border>
    <border>
      <left/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/>
      <top style="thin">
        <color theme="3" tint="0.59999389629810485"/>
      </top>
      <bottom style="thin">
        <color theme="3" tint="0.59999389629810485"/>
      </bottom>
      <diagonal/>
    </border>
    <border>
      <left/>
      <right style="thin">
        <color theme="3" tint="0.59999389629810485"/>
      </right>
      <top style="thin">
        <color theme="3" tint="0.59999389629810485"/>
      </top>
      <bottom/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/>
      <diagonal/>
    </border>
    <border>
      <left style="thin">
        <color theme="3" tint="0.59999389629810485"/>
      </left>
      <right/>
      <top style="thin">
        <color theme="3" tint="0.59999389629810485"/>
      </top>
      <bottom/>
      <diagonal/>
    </border>
    <border>
      <left/>
      <right style="thin">
        <color theme="3" tint="0.59999389629810485"/>
      </right>
      <top style="thin">
        <color rgb="FFB2B2B2"/>
      </top>
      <bottom style="thin">
        <color theme="3" tint="0.59999389629810485"/>
      </bottom>
      <diagonal/>
    </border>
    <border>
      <left style="thin">
        <color theme="3" tint="0.59999389629810485"/>
      </left>
      <right/>
      <top style="thin">
        <color rgb="FFB2B2B2"/>
      </top>
      <bottom style="thin">
        <color theme="3" tint="0.59999389629810485"/>
      </bottom>
      <diagonal/>
    </border>
  </borders>
  <cellStyleXfs count="19">
    <xf numFmtId="0" fontId="0" fillId="0" borderId="0"/>
    <xf numFmtId="0" fontId="3" fillId="0" borderId="1" applyNumberFormat="0" applyFill="0" applyAlignment="0" applyProtection="0"/>
    <xf numFmtId="0" fontId="1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 vertical="center"/>
    </xf>
    <xf numFmtId="2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69" fontId="4" fillId="0" borderId="7" xfId="0" applyNumberFormat="1" applyFont="1" applyBorder="1" applyAlignment="1">
      <alignment horizontal="center" vertical="center"/>
    </xf>
    <xf numFmtId="169" fontId="4" fillId="0" borderId="8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0" fontId="9" fillId="2" borderId="1" xfId="1" applyFont="1" applyFill="1" applyAlignment="1">
      <alignment horizontal="left" vertical="center"/>
    </xf>
    <xf numFmtId="0" fontId="9" fillId="2" borderId="1" xfId="1" applyFont="1" applyFill="1"/>
    <xf numFmtId="0" fontId="4" fillId="3" borderId="2" xfId="2" applyFont="1" applyBorder="1" applyAlignment="1">
      <alignment horizontal="center" vertical="center"/>
    </xf>
    <xf numFmtId="0" fontId="0" fillId="4" borderId="0" xfId="0" applyFill="1"/>
    <xf numFmtId="0" fontId="4" fillId="0" borderId="3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1" fontId="4" fillId="0" borderId="11" xfId="0" applyNumberFormat="1" applyFont="1" applyBorder="1" applyAlignment="1">
      <alignment horizontal="center" vertical="center"/>
    </xf>
    <xf numFmtId="0" fontId="0" fillId="0" borderId="0" xfId="0" applyBorder="1"/>
    <xf numFmtId="0" fontId="7" fillId="0" borderId="3" xfId="0" applyFont="1" applyBorder="1" applyAlignment="1">
      <alignment horizontal="left" vertical="center" wrapText="1"/>
    </xf>
    <xf numFmtId="2" fontId="4" fillId="0" borderId="5" xfId="0" applyNumberFormat="1" applyFont="1" applyBorder="1" applyAlignment="1">
      <alignment horizontal="center" vertical="center"/>
    </xf>
    <xf numFmtId="170" fontId="4" fillId="0" borderId="13" xfId="0" applyNumberFormat="1" applyFont="1" applyBorder="1" applyAlignment="1">
      <alignment horizontal="center" vertical="center"/>
    </xf>
    <xf numFmtId="0" fontId="13" fillId="2" borderId="1" xfId="1" applyFont="1" applyFill="1" applyAlignment="1">
      <alignment horizontal="left" vertical="center" wrapText="1"/>
    </xf>
    <xf numFmtId="0" fontId="13" fillId="2" borderId="1" xfId="1" applyFont="1" applyFill="1" applyAlignment="1">
      <alignment vertical="center" wrapText="1"/>
    </xf>
    <xf numFmtId="0" fontId="14" fillId="0" borderId="0" xfId="0" applyFont="1"/>
  </cellXfs>
  <cellStyles count="19">
    <cellStyle name="20% - Accent1" xfId="2" builtinId="30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eading 1" xfId="1" builtinId="1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colors>
    <mruColors>
      <color rgb="FFFFFF66"/>
      <color rgb="FFFFEBAF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ourier New"/>
                <a:cs typeface="Courier New"/>
              </a:defRPr>
            </a:pPr>
            <a:r>
              <a:rPr lang="en-US">
                <a:latin typeface="Courier New"/>
                <a:cs typeface="Courier New"/>
              </a:rPr>
              <a:t>ENTHALPY</a:t>
            </a:r>
            <a:r>
              <a:rPr lang="en-US" baseline="0">
                <a:latin typeface="Courier New"/>
                <a:cs typeface="Courier New"/>
              </a:rPr>
              <a:t> OF FUSION</a:t>
            </a:r>
          </a:p>
          <a:p>
            <a:pPr>
              <a:defRPr>
                <a:latin typeface="Courier New"/>
                <a:cs typeface="Courier New"/>
              </a:defRPr>
            </a:pPr>
            <a:r>
              <a:rPr lang="en-US" sz="1200" baseline="0">
                <a:latin typeface="Courier New"/>
                <a:cs typeface="Courier New"/>
              </a:rPr>
              <a:t>TEMPERATURE VS TIME</a:t>
            </a:r>
          </a:p>
          <a:p>
            <a:pPr>
              <a:defRPr>
                <a:latin typeface="Courier New"/>
                <a:cs typeface="Courier New"/>
              </a:defRPr>
            </a:pPr>
            <a:r>
              <a:rPr lang="en-US" sz="1050" baseline="0">
                <a:latin typeface="Courier New"/>
                <a:cs typeface="Courier New"/>
              </a:rPr>
              <a:t>TRIAL 1</a:t>
            </a:r>
            <a:endParaRPr lang="en-US" sz="1050">
              <a:latin typeface="Courier New"/>
              <a:cs typeface="Courier New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35213337225986"/>
          <c:y val="0.192360911169773"/>
          <c:w val="0.870392360068573"/>
          <c:h val="0.6752918418635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'RXN 1'!$B$1</c:f>
              <c:strCache>
                <c:ptCount val="1"/>
                <c:pt idx="0">
                  <c:v>Temp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</c:spPr>
          </c:marker>
          <c:xVal>
            <c:numRef>
              <c:f>'RXN 1'!$A$2:$A$15</c:f>
              <c:numCache>
                <c:formatCode>General</c:formatCode>
                <c:ptCount val="14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  <c:pt idx="10">
                  <c:v>330.0</c:v>
                </c:pt>
                <c:pt idx="11">
                  <c:v>360.0</c:v>
                </c:pt>
                <c:pt idx="12">
                  <c:v>390.0</c:v>
                </c:pt>
                <c:pt idx="13">
                  <c:v>420.0</c:v>
                </c:pt>
              </c:numCache>
            </c:numRef>
          </c:xVal>
          <c:yVal>
            <c:numRef>
              <c:f>'RXN 1'!$B$2:$B$15</c:f>
              <c:numCache>
                <c:formatCode>General</c:formatCode>
                <c:ptCount val="14"/>
                <c:pt idx="0">
                  <c:v>17.0</c:v>
                </c:pt>
                <c:pt idx="1">
                  <c:v>17.0</c:v>
                </c:pt>
                <c:pt idx="2">
                  <c:v>17.0</c:v>
                </c:pt>
                <c:pt idx="3">
                  <c:v>17.0</c:v>
                </c:pt>
                <c:pt idx="4">
                  <c:v>13.0</c:v>
                </c:pt>
                <c:pt idx="5">
                  <c:v>12.0</c:v>
                </c:pt>
                <c:pt idx="6">
                  <c:v>11.0</c:v>
                </c:pt>
                <c:pt idx="7">
                  <c:v>11.0</c:v>
                </c:pt>
                <c:pt idx="8">
                  <c:v>11.0</c:v>
                </c:pt>
                <c:pt idx="9">
                  <c:v>11.0</c:v>
                </c:pt>
                <c:pt idx="10">
                  <c:v>11.0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19784"/>
        <c:axId val="555919128"/>
      </c:scatterChart>
      <c:valAx>
        <c:axId val="548519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latin typeface="Courier New"/>
                    <a:cs typeface="Courier New"/>
                  </a:defRPr>
                </a:pPr>
                <a:r>
                  <a:rPr lang="en-US" sz="1200" b="0">
                    <a:latin typeface="Courier New"/>
                    <a:cs typeface="Courier New"/>
                  </a:rPr>
                  <a:t>TIME 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aseline="0">
                <a:latin typeface="Courier New"/>
              </a:defRPr>
            </a:pPr>
            <a:endParaRPr lang="en-US"/>
          </a:p>
        </c:txPr>
        <c:crossAx val="555919128"/>
        <c:crosses val="autoZero"/>
        <c:crossBetween val="midCat"/>
        <c:majorUnit val="30.0"/>
      </c:valAx>
      <c:valAx>
        <c:axId val="555919128"/>
        <c:scaling>
          <c:orientation val="minMax"/>
          <c:max val="18.0"/>
          <c:min val="1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0">
                    <a:latin typeface="Courier New"/>
                    <a:cs typeface="Courier New"/>
                  </a:rPr>
                  <a:t>TEMPERATURE celcius</a:t>
                </a:r>
              </a:p>
            </c:rich>
          </c:tx>
          <c:layout>
            <c:manualLayout>
              <c:xMode val="edge"/>
              <c:yMode val="edge"/>
              <c:x val="0.00857142857142857"/>
              <c:y val="0.31055462454948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0" i="0">
                <a:latin typeface="Courier New"/>
              </a:defRPr>
            </a:pPr>
            <a:endParaRPr lang="en-US"/>
          </a:p>
        </c:txPr>
        <c:crossAx val="548519784"/>
        <c:crosses val="autoZero"/>
        <c:crossBetween val="midCat"/>
        <c:majorUnit val="2.0"/>
      </c:valAx>
      <c:spPr>
        <a:solidFill>
          <a:srgbClr val="FFFF66">
            <a:alpha val="45000"/>
          </a:srgbClr>
        </a:solidFill>
      </c:spPr>
    </c:plotArea>
    <c:plotVisOnly val="1"/>
    <c:dispBlanksAs val="gap"/>
    <c:showDLblsOverMax val="0"/>
  </c:chart>
  <c:spPr>
    <a:pattFill prst="divot">
      <a:fgClr>
        <a:schemeClr val="bg1"/>
      </a:fgClr>
      <a:bgClr>
        <a:prstClr val="white"/>
      </a:bgClr>
    </a:pattFill>
  </c:sp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Courier New"/>
                <a:cs typeface="Courier New"/>
              </a:rPr>
              <a:t>ENTHALPY</a:t>
            </a:r>
            <a:r>
              <a:rPr lang="en-US" baseline="0">
                <a:latin typeface="Courier New"/>
                <a:cs typeface="Courier New"/>
              </a:rPr>
              <a:t> OF FUSION</a:t>
            </a:r>
            <a:endParaRPr lang="en-US" sz="1200" baseline="0">
              <a:latin typeface="Courier New"/>
              <a:cs typeface="Courier New"/>
            </a:endParaRPr>
          </a:p>
          <a:p>
            <a:pPr>
              <a:defRPr/>
            </a:pPr>
            <a:r>
              <a:rPr lang="en-US" sz="1200" baseline="0">
                <a:latin typeface="Courier New"/>
                <a:cs typeface="Courier New"/>
              </a:rPr>
              <a:t>Temperature VS Time</a:t>
            </a:r>
          </a:p>
          <a:p>
            <a:pPr>
              <a:defRPr/>
            </a:pPr>
            <a:r>
              <a:rPr lang="en-US" sz="1050" baseline="0">
                <a:latin typeface="Courier New"/>
                <a:cs typeface="Courier New"/>
              </a:rPr>
              <a:t>Trial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'RXN 2'!$B$1</c:f>
              <c:strCache>
                <c:ptCount val="1"/>
                <c:pt idx="0">
                  <c:v>Temp</c:v>
                </c:pt>
              </c:strCache>
            </c:strRef>
          </c:tx>
          <c:spPr>
            <a:ln w="47625">
              <a:noFill/>
            </a:ln>
          </c:spPr>
          <c:xVal>
            <c:numRef>
              <c:f>'RXN 2'!$A$2:$A$15</c:f>
              <c:numCache>
                <c:formatCode>General</c:formatCode>
                <c:ptCount val="14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  <c:pt idx="10">
                  <c:v>330.0</c:v>
                </c:pt>
                <c:pt idx="11">
                  <c:v>360.0</c:v>
                </c:pt>
                <c:pt idx="12">
                  <c:v>390.0</c:v>
                </c:pt>
                <c:pt idx="13">
                  <c:v>420.0</c:v>
                </c:pt>
              </c:numCache>
            </c:numRef>
          </c:xVal>
          <c:yVal>
            <c:numRef>
              <c:f>'RXN 2'!$B$2:$B$15</c:f>
              <c:numCache>
                <c:formatCode>General</c:formatCode>
                <c:ptCount val="14"/>
                <c:pt idx="0">
                  <c:v>21.0</c:v>
                </c:pt>
                <c:pt idx="1">
                  <c:v>21.0</c:v>
                </c:pt>
                <c:pt idx="2">
                  <c:v>21.0</c:v>
                </c:pt>
                <c:pt idx="3">
                  <c:v>21.0</c:v>
                </c:pt>
                <c:pt idx="4">
                  <c:v>18.0</c:v>
                </c:pt>
                <c:pt idx="5">
                  <c:v>17.0</c:v>
                </c:pt>
                <c:pt idx="6">
                  <c:v>16.0</c:v>
                </c:pt>
                <c:pt idx="7">
                  <c:v>16.0</c:v>
                </c:pt>
                <c:pt idx="8">
                  <c:v>16.0</c:v>
                </c:pt>
                <c:pt idx="9">
                  <c:v>16.0</c:v>
                </c:pt>
                <c:pt idx="10">
                  <c:v>17.0</c:v>
                </c:pt>
                <c:pt idx="11">
                  <c:v>17.0</c:v>
                </c:pt>
                <c:pt idx="12">
                  <c:v>17.0</c:v>
                </c:pt>
                <c:pt idx="13">
                  <c:v>17.0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20712"/>
        <c:axId val="555523880"/>
      </c:scatterChart>
      <c:valAx>
        <c:axId val="56112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Courier New"/>
                    <a:cs typeface="Courier New"/>
                  </a:rPr>
                  <a:t>TIME</a:t>
                </a:r>
                <a:r>
                  <a:rPr lang="en-US" b="0" baseline="0">
                    <a:latin typeface="Courier New"/>
                    <a:cs typeface="Courier New"/>
                  </a:rPr>
                  <a:t> seconds</a:t>
                </a:r>
                <a:endParaRPr lang="en-US" b="0">
                  <a:latin typeface="Courier New"/>
                  <a:cs typeface="Courier New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Courier New"/>
              </a:defRPr>
            </a:pPr>
            <a:endParaRPr lang="en-US"/>
          </a:p>
        </c:txPr>
        <c:crossAx val="555523880"/>
        <c:crosses val="autoZero"/>
        <c:crossBetween val="midCat"/>
        <c:majorUnit val="30.0"/>
      </c:valAx>
      <c:valAx>
        <c:axId val="555523880"/>
        <c:scaling>
          <c:orientation val="minMax"/>
          <c:min val="14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latin typeface="Courier New"/>
                  </a:defRPr>
                </a:pPr>
                <a:r>
                  <a:rPr lang="en-US" b="0">
                    <a:latin typeface="Courier New"/>
                  </a:rPr>
                  <a:t>TEMPERATURE</a:t>
                </a:r>
                <a:r>
                  <a:rPr lang="en-US" b="0" baseline="0">
                    <a:latin typeface="Courier New"/>
                  </a:rPr>
                  <a:t> celcius</a:t>
                </a:r>
                <a:endParaRPr lang="en-US" b="0">
                  <a:latin typeface="Courier New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Courier New"/>
              </a:defRPr>
            </a:pPr>
            <a:endParaRPr lang="en-US"/>
          </a:p>
        </c:txPr>
        <c:crossAx val="561120712"/>
        <c:crosses val="autoZero"/>
        <c:crossBetween val="midCat"/>
      </c:valAx>
      <c:spPr>
        <a:solidFill>
          <a:srgbClr val="FFFF66">
            <a:alpha val="45000"/>
          </a:srgbClr>
        </a:solidFill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ourier New"/>
                <a:cs typeface="Courier New"/>
              </a:defRPr>
            </a:pPr>
            <a:r>
              <a:rPr lang="en-US">
                <a:latin typeface="Courier New"/>
                <a:cs typeface="Courier New"/>
              </a:rPr>
              <a:t>ENTHALPY</a:t>
            </a:r>
            <a:r>
              <a:rPr lang="en-US" baseline="0">
                <a:latin typeface="Courier New"/>
                <a:cs typeface="Courier New"/>
              </a:rPr>
              <a:t> OF FUSION</a:t>
            </a:r>
          </a:p>
          <a:p>
            <a:pPr>
              <a:defRPr>
                <a:latin typeface="Courier New"/>
                <a:cs typeface="Courier New"/>
              </a:defRPr>
            </a:pPr>
            <a:r>
              <a:rPr lang="en-US" sz="1200" baseline="0">
                <a:latin typeface="Courier New"/>
                <a:cs typeface="Courier New"/>
              </a:rPr>
              <a:t>Temperature VS Time</a:t>
            </a:r>
          </a:p>
          <a:p>
            <a:pPr>
              <a:defRPr>
                <a:latin typeface="Courier New"/>
                <a:cs typeface="Courier New"/>
              </a:defRPr>
            </a:pPr>
            <a:r>
              <a:rPr lang="en-US" sz="1050" baseline="0">
                <a:latin typeface="Courier New"/>
                <a:cs typeface="Courier New"/>
              </a:rPr>
              <a:t>Trial 3</a:t>
            </a:r>
            <a:endParaRPr lang="en-US" sz="1050">
              <a:latin typeface="Courier New"/>
              <a:cs typeface="Courier New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'RXN 3'!$B$1</c:f>
              <c:strCache>
                <c:ptCount val="1"/>
                <c:pt idx="0">
                  <c:v>Temp</c:v>
                </c:pt>
              </c:strCache>
            </c:strRef>
          </c:tx>
          <c:spPr>
            <a:ln w="47625">
              <a:noFill/>
            </a:ln>
          </c:spPr>
          <c:xVal>
            <c:numRef>
              <c:f>'RXN 3'!$A$2:$A$15</c:f>
              <c:numCache>
                <c:formatCode>General</c:formatCode>
                <c:ptCount val="14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  <c:pt idx="10">
                  <c:v>330.0</c:v>
                </c:pt>
                <c:pt idx="11">
                  <c:v>360.0</c:v>
                </c:pt>
                <c:pt idx="12">
                  <c:v>390.0</c:v>
                </c:pt>
                <c:pt idx="13">
                  <c:v>420.0</c:v>
                </c:pt>
              </c:numCache>
            </c:numRef>
          </c:xVal>
          <c:yVal>
            <c:numRef>
              <c:f>'RXN 3'!$B$2:$B$15</c:f>
              <c:numCache>
                <c:formatCode>General</c:formatCode>
                <c:ptCount val="14"/>
                <c:pt idx="0">
                  <c:v>18.0</c:v>
                </c:pt>
                <c:pt idx="1">
                  <c:v>18.0</c:v>
                </c:pt>
                <c:pt idx="2">
                  <c:v>18.0</c:v>
                </c:pt>
                <c:pt idx="3">
                  <c:v>18.0</c:v>
                </c:pt>
                <c:pt idx="4">
                  <c:v>15.0</c:v>
                </c:pt>
                <c:pt idx="5">
                  <c:v>16.0</c:v>
                </c:pt>
                <c:pt idx="6">
                  <c:v>16.0</c:v>
                </c:pt>
                <c:pt idx="7">
                  <c:v>16.0</c:v>
                </c:pt>
                <c:pt idx="8">
                  <c:v>16.0</c:v>
                </c:pt>
                <c:pt idx="9">
                  <c:v>16.0</c:v>
                </c:pt>
                <c:pt idx="10">
                  <c:v>16.0</c:v>
                </c:pt>
                <c:pt idx="11">
                  <c:v>16.0</c:v>
                </c:pt>
                <c:pt idx="12">
                  <c:v>16.0</c:v>
                </c:pt>
                <c:pt idx="13">
                  <c:v>16.0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14248"/>
        <c:axId val="457346072"/>
      </c:scatterChart>
      <c:valAx>
        <c:axId val="458114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Courier New"/>
                    <a:cs typeface="Courier New"/>
                  </a:rPr>
                  <a:t>TIME</a:t>
                </a:r>
                <a:r>
                  <a:rPr lang="en-US" b="0" baseline="0">
                    <a:latin typeface="Courier New"/>
                    <a:cs typeface="Courier New"/>
                  </a:rPr>
                  <a:t> seconds</a:t>
                </a:r>
                <a:endParaRPr lang="en-US" b="0">
                  <a:latin typeface="Courier New"/>
                  <a:cs typeface="Courier New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aseline="0">
                <a:latin typeface="Courier New"/>
              </a:defRPr>
            </a:pPr>
            <a:endParaRPr lang="en-US"/>
          </a:p>
        </c:txPr>
        <c:crossAx val="457346072"/>
        <c:crosses val="autoZero"/>
        <c:crossBetween val="midCat"/>
        <c:majorUnit val="30.0"/>
      </c:valAx>
      <c:valAx>
        <c:axId val="457346072"/>
        <c:scaling>
          <c:orientation val="minMax"/>
          <c:max val="19.0"/>
          <c:min val="14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latin typeface="Courier New"/>
                    <a:cs typeface="Courier New"/>
                  </a:defRPr>
                </a:pPr>
                <a:r>
                  <a:rPr lang="en-US" b="0">
                    <a:latin typeface="Courier New"/>
                    <a:cs typeface="Courier New"/>
                  </a:rPr>
                  <a:t>TEMPERATURE</a:t>
                </a:r>
                <a:r>
                  <a:rPr lang="en-US" b="0" baseline="0">
                    <a:latin typeface="Courier New"/>
                    <a:cs typeface="Courier New"/>
                  </a:rPr>
                  <a:t> celcius</a:t>
                </a:r>
                <a:endParaRPr lang="en-US" b="0">
                  <a:latin typeface="Courier New"/>
                  <a:cs typeface="Courier New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aseline="0">
                <a:latin typeface="Courier New"/>
              </a:defRPr>
            </a:pPr>
            <a:endParaRPr lang="en-US"/>
          </a:p>
        </c:txPr>
        <c:crossAx val="458114248"/>
        <c:crosses val="autoZero"/>
        <c:crossBetween val="midCat"/>
        <c:majorUnit val="1.0"/>
      </c:valAx>
      <c:spPr>
        <a:solidFill>
          <a:srgbClr val="FFFF66">
            <a:alpha val="45000"/>
          </a:srgbClr>
        </a:solidFill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Courier New"/>
                <a:cs typeface="Courier New"/>
              </a:rPr>
              <a:t>ENTHALPY</a:t>
            </a:r>
            <a:r>
              <a:rPr lang="en-US" baseline="0">
                <a:latin typeface="Courier New"/>
                <a:cs typeface="Courier New"/>
              </a:rPr>
              <a:t> OF VAPORIZATION</a:t>
            </a:r>
          </a:p>
          <a:p>
            <a:pPr>
              <a:defRPr/>
            </a:pPr>
            <a:r>
              <a:rPr lang="en-US" sz="1200" baseline="0">
                <a:latin typeface="Courier New"/>
                <a:cs typeface="Courier New"/>
              </a:rPr>
              <a:t>Temperature VS Time</a:t>
            </a:r>
          </a:p>
          <a:p>
            <a:pPr>
              <a:defRPr/>
            </a:pPr>
            <a:r>
              <a:rPr lang="en-US" sz="1050" baseline="0">
                <a:latin typeface="Courier New"/>
                <a:cs typeface="Courier New"/>
              </a:rPr>
              <a:t>Trail 1</a:t>
            </a:r>
            <a:endParaRPr lang="en-US" sz="1050">
              <a:latin typeface="Courier New"/>
              <a:cs typeface="Courier New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'RXN 1B'!$C$1</c:f>
              <c:strCache>
                <c:ptCount val="1"/>
                <c:pt idx="0">
                  <c:v>TEMP</c:v>
                </c:pt>
              </c:strCache>
            </c:strRef>
          </c:tx>
          <c:spPr>
            <a:ln w="47625">
              <a:noFill/>
            </a:ln>
          </c:spPr>
          <c:xVal>
            <c:numRef>
              <c:f>'RXN 1B'!$B$2:$B$15</c:f>
              <c:numCache>
                <c:formatCode>General</c:formatCode>
                <c:ptCount val="14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  <c:pt idx="10">
                  <c:v>330.0</c:v>
                </c:pt>
                <c:pt idx="11">
                  <c:v>360.0</c:v>
                </c:pt>
                <c:pt idx="12">
                  <c:v>390.0</c:v>
                </c:pt>
                <c:pt idx="13">
                  <c:v>420.0</c:v>
                </c:pt>
              </c:numCache>
            </c:numRef>
          </c:xVal>
          <c:yVal>
            <c:numRef>
              <c:f>'RXN 1B'!$C$2:$C$15</c:f>
              <c:numCache>
                <c:formatCode>General</c:formatCode>
                <c:ptCount val="14"/>
                <c:pt idx="0">
                  <c:v>17.0</c:v>
                </c:pt>
                <c:pt idx="1">
                  <c:v>17.0</c:v>
                </c:pt>
                <c:pt idx="2">
                  <c:v>17.0</c:v>
                </c:pt>
                <c:pt idx="3">
                  <c:v>17.0</c:v>
                </c:pt>
                <c:pt idx="4">
                  <c:v>25.0</c:v>
                </c:pt>
                <c:pt idx="5">
                  <c:v>33.0</c:v>
                </c:pt>
                <c:pt idx="6">
                  <c:v>40.0</c:v>
                </c:pt>
                <c:pt idx="7">
                  <c:v>49.0</c:v>
                </c:pt>
                <c:pt idx="8">
                  <c:v>53.0</c:v>
                </c:pt>
                <c:pt idx="9">
                  <c:v>57.0</c:v>
                </c:pt>
                <c:pt idx="10">
                  <c:v>64.0</c:v>
                </c:pt>
                <c:pt idx="11">
                  <c:v>69.0</c:v>
                </c:pt>
                <c:pt idx="12">
                  <c:v>73.0</c:v>
                </c:pt>
                <c:pt idx="13">
                  <c:v>82.0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527160"/>
        <c:axId val="925423848"/>
      </c:scatterChart>
      <c:valAx>
        <c:axId val="927527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Courier New"/>
                    <a:cs typeface="Courier New"/>
                  </a:rPr>
                  <a:t>TIME</a:t>
                </a:r>
                <a:r>
                  <a:rPr lang="en-US" b="0" baseline="0">
                    <a:latin typeface="Courier New"/>
                    <a:cs typeface="Courier New"/>
                  </a:rPr>
                  <a:t> seconds</a:t>
                </a:r>
                <a:endParaRPr lang="en-US" b="0">
                  <a:latin typeface="Courier New"/>
                  <a:cs typeface="Courier New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aseline="0">
                <a:latin typeface="Courier New"/>
              </a:defRPr>
            </a:pPr>
            <a:endParaRPr lang="en-US"/>
          </a:p>
        </c:txPr>
        <c:crossAx val="925423848"/>
        <c:crosses val="autoZero"/>
        <c:crossBetween val="midCat"/>
        <c:majorUnit val="30.0"/>
      </c:valAx>
      <c:valAx>
        <c:axId val="925423848"/>
        <c:scaling>
          <c:orientation val="minMax"/>
          <c:min val="1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Courier New"/>
                    <a:cs typeface="Courier New"/>
                  </a:rPr>
                  <a:t>TEMPERATURE</a:t>
                </a:r>
                <a:r>
                  <a:rPr lang="en-US" b="0" baseline="0">
                    <a:latin typeface="Courier New"/>
                    <a:cs typeface="Courier New"/>
                  </a:rPr>
                  <a:t> celcius</a:t>
                </a:r>
                <a:endParaRPr lang="en-US" b="0">
                  <a:latin typeface="Courier New"/>
                  <a:cs typeface="Courier New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Courier New"/>
              </a:defRPr>
            </a:pPr>
            <a:endParaRPr lang="en-US"/>
          </a:p>
        </c:txPr>
        <c:crossAx val="927527160"/>
        <c:crosses val="autoZero"/>
        <c:crossBetween val="midCat"/>
        <c:majorUnit val="5.0"/>
      </c:valAx>
      <c:spPr>
        <a:solidFill>
          <a:srgbClr val="FFFF66">
            <a:alpha val="45000"/>
          </a:srgbClr>
        </a:solidFill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ourier New"/>
                <a:cs typeface="Courier New"/>
              </a:defRPr>
            </a:pPr>
            <a:r>
              <a:rPr lang="en-US">
                <a:latin typeface="Courier New"/>
                <a:cs typeface="Courier New"/>
              </a:rPr>
              <a:t>ENTHALPY</a:t>
            </a:r>
            <a:r>
              <a:rPr lang="en-US" baseline="0">
                <a:latin typeface="Courier New"/>
                <a:cs typeface="Courier New"/>
              </a:rPr>
              <a:t> OF VAPORIZATION</a:t>
            </a:r>
          </a:p>
          <a:p>
            <a:pPr>
              <a:defRPr>
                <a:latin typeface="Courier New"/>
                <a:cs typeface="Courier New"/>
              </a:defRPr>
            </a:pPr>
            <a:r>
              <a:rPr lang="en-US" sz="1200" baseline="0">
                <a:latin typeface="Courier New"/>
                <a:cs typeface="Courier New"/>
              </a:rPr>
              <a:t>Temperature VS Time</a:t>
            </a:r>
          </a:p>
          <a:p>
            <a:pPr>
              <a:defRPr>
                <a:latin typeface="Courier New"/>
                <a:cs typeface="Courier New"/>
              </a:defRPr>
            </a:pPr>
            <a:r>
              <a:rPr lang="en-US" sz="1050" baseline="0">
                <a:latin typeface="Courier New"/>
                <a:cs typeface="Courier New"/>
              </a:rPr>
              <a:t>Trial 2</a:t>
            </a:r>
            <a:endParaRPr lang="en-US" sz="1050">
              <a:latin typeface="Courier New"/>
              <a:cs typeface="Courier New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'RXN 2B'!$B$3</c:f>
              <c:strCache>
                <c:ptCount val="1"/>
                <c:pt idx="0">
                  <c:v>temp</c:v>
                </c:pt>
              </c:strCache>
            </c:strRef>
          </c:tx>
          <c:spPr>
            <a:ln w="47625">
              <a:noFill/>
            </a:ln>
          </c:spPr>
          <c:xVal>
            <c:numRef>
              <c:f>'RXN 2B'!$A$4:$A$18</c:f>
              <c:numCache>
                <c:formatCode>General</c:formatCode>
                <c:ptCount val="15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  <c:pt idx="10">
                  <c:v>330.0</c:v>
                </c:pt>
                <c:pt idx="11">
                  <c:v>360.0</c:v>
                </c:pt>
                <c:pt idx="12">
                  <c:v>390.0</c:v>
                </c:pt>
                <c:pt idx="13">
                  <c:v>420.0</c:v>
                </c:pt>
              </c:numCache>
            </c:numRef>
          </c:xVal>
          <c:yVal>
            <c:numRef>
              <c:f>'RXN 2B'!$B$4:$B$18</c:f>
              <c:numCache>
                <c:formatCode>General</c:formatCode>
                <c:ptCount val="15"/>
                <c:pt idx="0">
                  <c:v>19.0</c:v>
                </c:pt>
                <c:pt idx="1">
                  <c:v>19.0</c:v>
                </c:pt>
                <c:pt idx="2">
                  <c:v>19.0</c:v>
                </c:pt>
                <c:pt idx="3">
                  <c:v>19.0</c:v>
                </c:pt>
                <c:pt idx="4">
                  <c:v>31.0</c:v>
                </c:pt>
                <c:pt idx="5">
                  <c:v>38.0</c:v>
                </c:pt>
                <c:pt idx="6">
                  <c:v>49.0</c:v>
                </c:pt>
                <c:pt idx="7">
                  <c:v>55.0</c:v>
                </c:pt>
                <c:pt idx="8">
                  <c:v>64.0</c:v>
                </c:pt>
                <c:pt idx="9">
                  <c:v>71.0</c:v>
                </c:pt>
                <c:pt idx="10">
                  <c:v>79.0</c:v>
                </c:pt>
                <c:pt idx="11">
                  <c:v>85.0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742872"/>
        <c:axId val="661685656"/>
      </c:scatterChart>
      <c:valAx>
        <c:axId val="89974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Courier New"/>
                    <a:cs typeface="Courier New"/>
                  </a:defRPr>
                </a:pPr>
                <a:r>
                  <a:rPr lang="en-US" b="0">
                    <a:latin typeface="Courier New"/>
                    <a:cs typeface="Courier New"/>
                  </a:rPr>
                  <a:t>TIME 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aseline="0">
                <a:latin typeface="Courier New"/>
              </a:defRPr>
            </a:pPr>
            <a:endParaRPr lang="en-US"/>
          </a:p>
        </c:txPr>
        <c:crossAx val="661685656"/>
        <c:crosses val="autoZero"/>
        <c:crossBetween val="midCat"/>
        <c:majorUnit val="30.0"/>
      </c:valAx>
      <c:valAx>
        <c:axId val="661685656"/>
        <c:scaling>
          <c:orientation val="minMax"/>
          <c:min val="1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>
                    <a:latin typeface="Courier New"/>
                    <a:cs typeface="Courier New"/>
                  </a:defRPr>
                </a:pPr>
                <a:r>
                  <a:rPr lang="en-US" b="0">
                    <a:latin typeface="Courier New"/>
                    <a:cs typeface="Courier New"/>
                  </a:rPr>
                  <a:t>TEMPERATURE celcius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aseline="0">
                <a:latin typeface="Courier New"/>
              </a:defRPr>
            </a:pPr>
            <a:endParaRPr lang="en-US"/>
          </a:p>
        </c:txPr>
        <c:crossAx val="899742872"/>
        <c:crosses val="autoZero"/>
        <c:crossBetween val="midCat"/>
        <c:majorUnit val="5.0"/>
      </c:valAx>
      <c:spPr>
        <a:solidFill>
          <a:srgbClr val="FFFF66">
            <a:alpha val="45000"/>
          </a:srgbClr>
        </a:solidFill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ourier New"/>
                <a:cs typeface="Courier New"/>
              </a:defRPr>
            </a:pPr>
            <a:r>
              <a:rPr lang="en-US">
                <a:latin typeface="Courier New"/>
                <a:cs typeface="Courier New"/>
              </a:rPr>
              <a:t>ENTHALPY</a:t>
            </a:r>
            <a:r>
              <a:rPr lang="en-US" baseline="0">
                <a:latin typeface="Courier New"/>
                <a:cs typeface="Courier New"/>
              </a:rPr>
              <a:t> OF VAPORIZATION</a:t>
            </a:r>
          </a:p>
          <a:p>
            <a:pPr>
              <a:defRPr>
                <a:latin typeface="Courier New"/>
                <a:cs typeface="Courier New"/>
              </a:defRPr>
            </a:pPr>
            <a:r>
              <a:rPr lang="en-US" sz="1200" baseline="0">
                <a:latin typeface="Courier New"/>
                <a:cs typeface="Courier New"/>
              </a:rPr>
              <a:t>Temperature VS Time</a:t>
            </a:r>
          </a:p>
          <a:p>
            <a:pPr>
              <a:defRPr>
                <a:latin typeface="Courier New"/>
                <a:cs typeface="Courier New"/>
              </a:defRPr>
            </a:pPr>
            <a:r>
              <a:rPr lang="en-US" sz="1200" baseline="0">
                <a:latin typeface="Courier New"/>
                <a:cs typeface="Courier New"/>
              </a:rPr>
              <a:t>Trial 3</a:t>
            </a:r>
            <a:endParaRPr lang="en-US" sz="1200">
              <a:latin typeface="Courier New"/>
              <a:cs typeface="Courier New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'RXN 3B'!$B$2</c:f>
              <c:strCache>
                <c:ptCount val="1"/>
                <c:pt idx="0">
                  <c:v>Temp</c:v>
                </c:pt>
              </c:strCache>
            </c:strRef>
          </c:tx>
          <c:spPr>
            <a:ln w="47625">
              <a:noFill/>
            </a:ln>
          </c:spPr>
          <c:xVal>
            <c:numRef>
              <c:f>'RXN 3B'!$A$3:$A$17</c:f>
              <c:numCache>
                <c:formatCode>General</c:formatCode>
                <c:ptCount val="15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  <c:pt idx="10">
                  <c:v>330.0</c:v>
                </c:pt>
                <c:pt idx="11">
                  <c:v>360.0</c:v>
                </c:pt>
                <c:pt idx="12">
                  <c:v>390.0</c:v>
                </c:pt>
                <c:pt idx="13">
                  <c:v>420.0</c:v>
                </c:pt>
              </c:numCache>
            </c:numRef>
          </c:xVal>
          <c:yVal>
            <c:numRef>
              <c:f>'RXN 3B'!$B$3:$B$17</c:f>
              <c:numCache>
                <c:formatCode>General</c:formatCode>
                <c:ptCount val="15"/>
                <c:pt idx="0">
                  <c:v>19.0</c:v>
                </c:pt>
                <c:pt idx="1">
                  <c:v>19.0</c:v>
                </c:pt>
                <c:pt idx="2">
                  <c:v>19.0</c:v>
                </c:pt>
                <c:pt idx="3">
                  <c:v>19.0</c:v>
                </c:pt>
                <c:pt idx="4">
                  <c:v>29.0</c:v>
                </c:pt>
                <c:pt idx="5">
                  <c:v>39.0</c:v>
                </c:pt>
                <c:pt idx="6">
                  <c:v>48.0</c:v>
                </c:pt>
                <c:pt idx="7">
                  <c:v>55.0</c:v>
                </c:pt>
                <c:pt idx="8">
                  <c:v>64.0</c:v>
                </c:pt>
                <c:pt idx="9">
                  <c:v>70.0</c:v>
                </c:pt>
                <c:pt idx="10">
                  <c:v>77.0</c:v>
                </c:pt>
                <c:pt idx="11">
                  <c:v>83.0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66632"/>
        <c:axId val="556228328"/>
      </c:scatterChart>
      <c:valAx>
        <c:axId val="52096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Courier New"/>
                    <a:cs typeface="Courier New"/>
                  </a:defRPr>
                </a:pPr>
                <a:r>
                  <a:rPr lang="en-US" b="0">
                    <a:latin typeface="Courier New"/>
                    <a:cs typeface="Courier New"/>
                  </a:rPr>
                  <a:t>TIME 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Courier New"/>
              </a:defRPr>
            </a:pPr>
            <a:endParaRPr lang="en-US"/>
          </a:p>
        </c:txPr>
        <c:crossAx val="556228328"/>
        <c:crosses val="autoZero"/>
        <c:crossBetween val="midCat"/>
        <c:majorUnit val="30.0"/>
      </c:valAx>
      <c:valAx>
        <c:axId val="556228328"/>
        <c:scaling>
          <c:orientation val="minMax"/>
          <c:min val="1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latin typeface="Courier New"/>
                    <a:cs typeface="Courier New"/>
                  </a:defRPr>
                </a:pPr>
                <a:r>
                  <a:rPr lang="en-US" b="0">
                    <a:latin typeface="Courier New"/>
                    <a:cs typeface="Courier New"/>
                  </a:rPr>
                  <a:t>TEMPERATURE</a:t>
                </a:r>
                <a:r>
                  <a:rPr lang="en-US" b="0" baseline="0">
                    <a:latin typeface="Courier New"/>
                    <a:cs typeface="Courier New"/>
                  </a:rPr>
                  <a:t> celcius</a:t>
                </a:r>
                <a:endParaRPr lang="en-US" b="0">
                  <a:latin typeface="Courier New"/>
                  <a:cs typeface="Courier New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aseline="0">
                <a:latin typeface="Courier New"/>
              </a:defRPr>
            </a:pPr>
            <a:endParaRPr lang="en-US"/>
          </a:p>
        </c:txPr>
        <c:crossAx val="520966632"/>
        <c:crosses val="autoZero"/>
        <c:crossBetween val="midCat"/>
        <c:majorUnit val="5.0"/>
      </c:valAx>
      <c:spPr>
        <a:solidFill>
          <a:srgbClr val="FFFF66">
            <a:alpha val="45000"/>
          </a:srgbClr>
        </a:solidFill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557645</xdr:colOff>
      <xdr:row>2</xdr:row>
      <xdr:rowOff>138381</xdr:rowOff>
    </xdr:from>
    <xdr:to>
      <xdr:col>9</xdr:col>
      <xdr:colOff>362857</xdr:colOff>
      <xdr:row>28</xdr:row>
      <xdr:rowOff>181429</xdr:rowOff>
    </xdr:to>
    <xdr:graphicFrame macro="">
      <xdr:nvGraphicFramePr>
        <xdr:cNvPr id="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181428</xdr:colOff>
      <xdr:row>11</xdr:row>
      <xdr:rowOff>16494</xdr:rowOff>
    </xdr:from>
    <xdr:to>
      <xdr:col>6</xdr:col>
      <xdr:colOff>412337</xdr:colOff>
      <xdr:row>12</xdr:row>
      <xdr:rowOff>181429</xdr:rowOff>
    </xdr:to>
    <xdr:sp macro="" textlink="">
      <xdr:nvSpPr>
        <xdr:cNvPr id="3" name="TextBox 2"/>
        <xdr:cNvSpPr txBox="1"/>
      </xdr:nvSpPr>
      <xdr:spPr>
        <a:xfrm>
          <a:off x="3480129" y="2193637"/>
          <a:ext cx="1880260" cy="3628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Courier New"/>
              <a:cs typeface="Courier New"/>
            </a:rPr>
            <a:t>Initial</a:t>
          </a:r>
          <a:r>
            <a:rPr lang="en-US" sz="1100" baseline="0">
              <a:latin typeface="Courier New"/>
              <a:cs typeface="Courier New"/>
            </a:rPr>
            <a:t> Temp : 17</a:t>
          </a:r>
          <a:r>
            <a:rPr lang="en-US" sz="1100" baseline="30000">
              <a:latin typeface="Courier New"/>
              <a:cs typeface="Courier New"/>
            </a:rPr>
            <a:t>o</a:t>
          </a:r>
          <a:r>
            <a:rPr lang="en-US" sz="1100" baseline="0">
              <a:latin typeface="Courier New"/>
              <a:cs typeface="Courier New"/>
            </a:rPr>
            <a:t>C</a:t>
          </a:r>
          <a:endParaRPr lang="en-US" sz="1100">
            <a:latin typeface="Courier New"/>
            <a:cs typeface="Courier New"/>
          </a:endParaRPr>
        </a:p>
      </xdr:txBody>
    </xdr:sp>
    <xdr:clientData/>
  </xdr:twoCellAnchor>
  <xdr:twoCellAnchor>
    <xdr:from>
      <xdr:col>3</xdr:col>
      <xdr:colOff>346364</xdr:colOff>
      <xdr:row>10</xdr:row>
      <xdr:rowOff>32987</xdr:rowOff>
    </xdr:from>
    <xdr:to>
      <xdr:col>4</xdr:col>
      <xdr:colOff>148442</xdr:colOff>
      <xdr:row>11</xdr:row>
      <xdr:rowOff>32987</xdr:rowOff>
    </xdr:to>
    <xdr:cxnSp macro="">
      <xdr:nvCxnSpPr>
        <xdr:cNvPr id="5" name="Straight Arrow Connector 4"/>
        <xdr:cNvCxnSpPr/>
      </xdr:nvCxnSpPr>
      <xdr:spPr>
        <a:xfrm flipH="1" flipV="1">
          <a:off x="2820390" y="2012208"/>
          <a:ext cx="626753" cy="197922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247402</xdr:colOff>
      <xdr:row>16</xdr:row>
      <xdr:rowOff>16493</xdr:rowOff>
    </xdr:from>
    <xdr:to>
      <xdr:col>7</xdr:col>
      <xdr:colOff>478312</xdr:colOff>
      <xdr:row>17</xdr:row>
      <xdr:rowOff>181429</xdr:rowOff>
    </xdr:to>
    <xdr:sp macro="" textlink="">
      <xdr:nvSpPr>
        <xdr:cNvPr id="6" name="TextBox 5"/>
        <xdr:cNvSpPr txBox="1"/>
      </xdr:nvSpPr>
      <xdr:spPr>
        <a:xfrm>
          <a:off x="4370779" y="3183246"/>
          <a:ext cx="1880260" cy="3628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Courier New"/>
              <a:cs typeface="Courier New"/>
            </a:rPr>
            <a:t>Final Temp :</a:t>
          </a:r>
          <a:r>
            <a:rPr lang="en-US" sz="1100" baseline="0">
              <a:latin typeface="Courier New"/>
              <a:cs typeface="Courier New"/>
            </a:rPr>
            <a:t> 12</a:t>
          </a:r>
          <a:r>
            <a:rPr lang="en-US" sz="1100" baseline="30000">
              <a:latin typeface="Courier New"/>
              <a:cs typeface="Courier New"/>
            </a:rPr>
            <a:t>o</a:t>
          </a:r>
          <a:r>
            <a:rPr lang="en-US" sz="1100" baseline="0">
              <a:latin typeface="Courier New"/>
              <a:cs typeface="Courier New"/>
            </a:rPr>
            <a:t>C</a:t>
          </a:r>
          <a:endParaRPr lang="en-US" sz="1100">
            <a:latin typeface="Courier New"/>
            <a:cs typeface="Courier New"/>
          </a:endParaRPr>
        </a:p>
        <a:p>
          <a:endParaRPr lang="en-US" sz="1100">
            <a:latin typeface="Courier New"/>
            <a:cs typeface="Courier New"/>
          </a:endParaRPr>
        </a:p>
      </xdr:txBody>
    </xdr:sp>
    <xdr:clientData/>
  </xdr:twoCellAnchor>
  <xdr:twoCellAnchor>
    <xdr:from>
      <xdr:col>1</xdr:col>
      <xdr:colOff>445325</xdr:colOff>
      <xdr:row>22</xdr:row>
      <xdr:rowOff>164935</xdr:rowOff>
    </xdr:from>
    <xdr:to>
      <xdr:col>2</xdr:col>
      <xdr:colOff>527792</xdr:colOff>
      <xdr:row>24</xdr:row>
      <xdr:rowOff>131948</xdr:rowOff>
    </xdr:to>
    <xdr:sp macro="" textlink="">
      <xdr:nvSpPr>
        <xdr:cNvPr id="7" name="TextBox 6"/>
        <xdr:cNvSpPr txBox="1"/>
      </xdr:nvSpPr>
      <xdr:spPr>
        <a:xfrm>
          <a:off x="1270000" y="4519221"/>
          <a:ext cx="907143" cy="3628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Symbol" charset="2"/>
              <a:cs typeface="Symbol" charset="2"/>
            </a:rPr>
            <a:t>D</a:t>
          </a:r>
          <a:r>
            <a:rPr lang="en-US" sz="1100">
              <a:latin typeface="Courier New"/>
              <a:cs typeface="Courier New"/>
            </a:rPr>
            <a:t>T:</a:t>
          </a:r>
          <a:r>
            <a:rPr lang="en-US" sz="1100" baseline="0">
              <a:latin typeface="Courier New"/>
              <a:cs typeface="Courier New"/>
            </a:rPr>
            <a:t> -5</a:t>
          </a:r>
          <a:r>
            <a:rPr lang="en-US" sz="1100" baseline="30000">
              <a:latin typeface="Courier New"/>
              <a:cs typeface="Courier New"/>
            </a:rPr>
            <a:t>o</a:t>
          </a:r>
          <a:r>
            <a:rPr lang="en-US" sz="1100" baseline="0">
              <a:latin typeface="Courier New"/>
              <a:cs typeface="Courier New"/>
            </a:rPr>
            <a:t>C</a:t>
          </a:r>
          <a:endParaRPr lang="en-US" sz="1100">
            <a:latin typeface="Symbol" charset="2"/>
            <a:cs typeface="Symbol" charset="2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0.77179</cdr:x>
      <cdr:y>0.58679</cdr:y>
    </cdr:from>
    <cdr:to>
      <cdr:x>0.88133</cdr:x>
      <cdr:y>0.67897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5577939" y="3044866"/>
          <a:ext cx="791689" cy="47831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</xdr:row>
      <xdr:rowOff>63500</xdr:rowOff>
    </xdr:from>
    <xdr:to>
      <xdr:col>9</xdr:col>
      <xdr:colOff>508000</xdr:colOff>
      <xdr:row>28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622300</xdr:colOff>
      <xdr:row>8</xdr:row>
      <xdr:rowOff>25400</xdr:rowOff>
    </xdr:from>
    <xdr:to>
      <xdr:col>7</xdr:col>
      <xdr:colOff>25400</xdr:colOff>
      <xdr:row>10</xdr:row>
      <xdr:rowOff>12700</xdr:rowOff>
    </xdr:to>
    <xdr:sp macro="" textlink="">
      <xdr:nvSpPr>
        <xdr:cNvPr id="3" name="TextBox 2"/>
        <xdr:cNvSpPr txBox="1"/>
      </xdr:nvSpPr>
      <xdr:spPr>
        <a:xfrm>
          <a:off x="3924300" y="1549400"/>
          <a:ext cx="1879600" cy="36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Courier New"/>
              <a:cs typeface="Courier New"/>
            </a:rPr>
            <a:t>Initial</a:t>
          </a:r>
          <a:r>
            <a:rPr lang="en-US" sz="1100" baseline="0">
              <a:latin typeface="Courier New"/>
              <a:cs typeface="Courier New"/>
            </a:rPr>
            <a:t> Temp : 21</a:t>
          </a:r>
          <a:r>
            <a:rPr lang="en-US" sz="1100" baseline="30000">
              <a:latin typeface="Courier New"/>
              <a:cs typeface="Courier New"/>
            </a:rPr>
            <a:t>o</a:t>
          </a:r>
          <a:r>
            <a:rPr lang="en-US" sz="1100" baseline="0">
              <a:latin typeface="Courier New"/>
              <a:cs typeface="Courier New"/>
            </a:rPr>
            <a:t>C</a:t>
          </a:r>
          <a:endParaRPr lang="en-US" sz="1100">
            <a:latin typeface="Courier New"/>
            <a:cs typeface="Courier New"/>
          </a:endParaRPr>
        </a:p>
      </xdr:txBody>
    </xdr:sp>
    <xdr:clientData/>
  </xdr:twoCellAnchor>
  <xdr:twoCellAnchor>
    <xdr:from>
      <xdr:col>5</xdr:col>
      <xdr:colOff>787400</xdr:colOff>
      <xdr:row>13</xdr:row>
      <xdr:rowOff>152400</xdr:rowOff>
    </xdr:from>
    <xdr:to>
      <xdr:col>8</xdr:col>
      <xdr:colOff>203200</xdr:colOff>
      <xdr:row>15</xdr:row>
      <xdr:rowOff>139700</xdr:rowOff>
    </xdr:to>
    <xdr:sp macro="" textlink="">
      <xdr:nvSpPr>
        <xdr:cNvPr id="4" name="TextBox 3"/>
        <xdr:cNvSpPr txBox="1"/>
      </xdr:nvSpPr>
      <xdr:spPr>
        <a:xfrm>
          <a:off x="4914900" y="2628900"/>
          <a:ext cx="1892300" cy="36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Courier New"/>
              <a:cs typeface="Courier New"/>
            </a:rPr>
            <a:t>Final</a:t>
          </a:r>
          <a:r>
            <a:rPr lang="en-US" sz="1100" baseline="0">
              <a:latin typeface="Courier New"/>
              <a:cs typeface="Courier New"/>
            </a:rPr>
            <a:t> Temp : 17</a:t>
          </a:r>
          <a:r>
            <a:rPr lang="en-US" sz="1100" baseline="30000">
              <a:latin typeface="Courier New"/>
              <a:cs typeface="Courier New"/>
            </a:rPr>
            <a:t>o</a:t>
          </a:r>
          <a:r>
            <a:rPr lang="en-US" sz="1100" baseline="0">
              <a:latin typeface="Courier New"/>
              <a:cs typeface="Courier New"/>
            </a:rPr>
            <a:t>C</a:t>
          </a:r>
          <a:endParaRPr lang="en-US" sz="1100">
            <a:latin typeface="Courier New"/>
            <a:cs typeface="Courier New"/>
          </a:endParaRPr>
        </a:p>
      </xdr:txBody>
    </xdr:sp>
    <xdr:clientData/>
  </xdr:twoCellAnchor>
  <xdr:twoCellAnchor>
    <xdr:from>
      <xdr:col>8</xdr:col>
      <xdr:colOff>152400</xdr:colOff>
      <xdr:row>15</xdr:row>
      <xdr:rowOff>139700</xdr:rowOff>
    </xdr:from>
    <xdr:to>
      <xdr:col>8</xdr:col>
      <xdr:colOff>596900</xdr:colOff>
      <xdr:row>18</xdr:row>
      <xdr:rowOff>88900</xdr:rowOff>
    </xdr:to>
    <xdr:cxnSp macro="">
      <xdr:nvCxnSpPr>
        <xdr:cNvPr id="6" name="Straight Arrow Connector 5"/>
        <xdr:cNvCxnSpPr/>
      </xdr:nvCxnSpPr>
      <xdr:spPr>
        <a:xfrm>
          <a:off x="6756400" y="2997200"/>
          <a:ext cx="444500" cy="5207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596900</xdr:colOff>
      <xdr:row>21</xdr:row>
      <xdr:rowOff>63500</xdr:rowOff>
    </xdr:from>
    <xdr:to>
      <xdr:col>2</xdr:col>
      <xdr:colOff>685800</xdr:colOff>
      <xdr:row>23</xdr:row>
      <xdr:rowOff>38100</xdr:rowOff>
    </xdr:to>
    <xdr:sp macro="" textlink="">
      <xdr:nvSpPr>
        <xdr:cNvPr id="7" name="TextBox 6"/>
        <xdr:cNvSpPr txBox="1"/>
      </xdr:nvSpPr>
      <xdr:spPr>
        <a:xfrm>
          <a:off x="1422400" y="4064000"/>
          <a:ext cx="9144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Symbol" charset="2"/>
              <a:cs typeface="Symbol" charset="2"/>
            </a:rPr>
            <a:t>D</a:t>
          </a:r>
          <a:r>
            <a:rPr lang="en-US" sz="1100">
              <a:latin typeface="Courier New"/>
              <a:cs typeface="Courier New"/>
            </a:rPr>
            <a:t>T:</a:t>
          </a:r>
          <a:r>
            <a:rPr lang="en-US" sz="1100" baseline="0">
              <a:latin typeface="Courier New"/>
              <a:cs typeface="Courier New"/>
            </a:rPr>
            <a:t> -4</a:t>
          </a:r>
          <a:r>
            <a:rPr lang="en-US" sz="1100" baseline="30000">
              <a:latin typeface="Courier New"/>
              <a:cs typeface="Courier New"/>
            </a:rPr>
            <a:t>o</a:t>
          </a:r>
          <a:r>
            <a:rPr lang="en-US" sz="1100" baseline="0">
              <a:latin typeface="Courier New"/>
              <a:cs typeface="Courier New"/>
            </a:rPr>
            <a:t>C</a:t>
          </a:r>
          <a:endParaRPr lang="en-US" sz="1100">
            <a:latin typeface="Symbol" charset="2"/>
            <a:cs typeface="Symbol" charset="2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0.33055</cdr:x>
      <cdr:y>0.2481</cdr:y>
    </cdr:from>
    <cdr:to>
      <cdr:x>0.46912</cdr:x>
      <cdr:y>0.26835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>
          <a:off x="2514600" y="1244600"/>
          <a:ext cx="1054100" cy="1016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2</xdr:row>
      <xdr:rowOff>158750</xdr:rowOff>
    </xdr:from>
    <xdr:to>
      <xdr:col>9</xdr:col>
      <xdr:colOff>520700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8</xdr:row>
      <xdr:rowOff>165100</xdr:rowOff>
    </xdr:from>
    <xdr:to>
      <xdr:col>6</xdr:col>
      <xdr:colOff>609600</xdr:colOff>
      <xdr:row>10</xdr:row>
      <xdr:rowOff>139700</xdr:rowOff>
    </xdr:to>
    <xdr:sp macro="" textlink="">
      <xdr:nvSpPr>
        <xdr:cNvPr id="3" name="TextBox 2"/>
        <xdr:cNvSpPr txBox="1"/>
      </xdr:nvSpPr>
      <xdr:spPr>
        <a:xfrm>
          <a:off x="3683000" y="1689100"/>
          <a:ext cx="18796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Courier New"/>
              <a:cs typeface="Courier New"/>
            </a:rPr>
            <a:t>Initial Temp : 18</a:t>
          </a:r>
          <a:r>
            <a:rPr lang="en-US" sz="1100" baseline="30000">
              <a:latin typeface="Courier New"/>
              <a:cs typeface="Courier New"/>
            </a:rPr>
            <a:t>o</a:t>
          </a:r>
          <a:r>
            <a:rPr lang="en-US" sz="1100" baseline="0">
              <a:latin typeface="Courier New"/>
              <a:cs typeface="Courier New"/>
            </a:rPr>
            <a:t>C</a:t>
          </a:r>
          <a:endParaRPr lang="en-US" sz="1100">
            <a:latin typeface="Courier New"/>
            <a:cs typeface="Courier New"/>
          </a:endParaRPr>
        </a:p>
      </xdr:txBody>
    </xdr:sp>
    <xdr:clientData/>
  </xdr:twoCellAnchor>
  <xdr:twoCellAnchor>
    <xdr:from>
      <xdr:col>3</xdr:col>
      <xdr:colOff>254000</xdr:colOff>
      <xdr:row>9</xdr:row>
      <xdr:rowOff>177800</xdr:rowOff>
    </xdr:from>
    <xdr:to>
      <xdr:col>4</xdr:col>
      <xdr:colOff>368300</xdr:colOff>
      <xdr:row>11</xdr:row>
      <xdr:rowOff>12700</xdr:rowOff>
    </xdr:to>
    <xdr:cxnSp macro="">
      <xdr:nvCxnSpPr>
        <xdr:cNvPr id="5" name="Straight Arrow Connector 4"/>
        <xdr:cNvCxnSpPr/>
      </xdr:nvCxnSpPr>
      <xdr:spPr>
        <a:xfrm flipH="1">
          <a:off x="2730500" y="1892300"/>
          <a:ext cx="939800" cy="2159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21</xdr:row>
      <xdr:rowOff>152400</xdr:rowOff>
    </xdr:from>
    <xdr:to>
      <xdr:col>7</xdr:col>
      <xdr:colOff>685800</xdr:colOff>
      <xdr:row>23</xdr:row>
      <xdr:rowOff>139700</xdr:rowOff>
    </xdr:to>
    <xdr:sp macro="" textlink="">
      <xdr:nvSpPr>
        <xdr:cNvPr id="6" name="TextBox 5"/>
        <xdr:cNvSpPr txBox="1"/>
      </xdr:nvSpPr>
      <xdr:spPr>
        <a:xfrm>
          <a:off x="4584700" y="4152900"/>
          <a:ext cx="1879600" cy="36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Courier New"/>
              <a:cs typeface="Courier New"/>
            </a:rPr>
            <a:t>Final Temp : 16</a:t>
          </a:r>
          <a:r>
            <a:rPr lang="en-US" sz="1100" baseline="30000">
              <a:latin typeface="Courier New"/>
              <a:cs typeface="Courier New"/>
            </a:rPr>
            <a:t>o</a:t>
          </a:r>
          <a:r>
            <a:rPr lang="en-US" sz="1100" baseline="0">
              <a:latin typeface="Courier New"/>
              <a:cs typeface="Courier New"/>
            </a:rPr>
            <a:t>C</a:t>
          </a:r>
          <a:endParaRPr lang="en-US" sz="1100">
            <a:latin typeface="Courier New"/>
            <a:cs typeface="Courier New"/>
          </a:endParaRPr>
        </a:p>
      </xdr:txBody>
    </xdr:sp>
    <xdr:clientData/>
  </xdr:twoCellAnchor>
  <xdr:twoCellAnchor>
    <xdr:from>
      <xdr:col>7</xdr:col>
      <xdr:colOff>406400</xdr:colOff>
      <xdr:row>18</xdr:row>
      <xdr:rowOff>76200</xdr:rowOff>
    </xdr:from>
    <xdr:to>
      <xdr:col>8</xdr:col>
      <xdr:colOff>584200</xdr:colOff>
      <xdr:row>21</xdr:row>
      <xdr:rowOff>152400</xdr:rowOff>
    </xdr:to>
    <xdr:cxnSp macro="">
      <xdr:nvCxnSpPr>
        <xdr:cNvPr id="8" name="Straight Arrow Connector 7"/>
        <xdr:cNvCxnSpPr/>
      </xdr:nvCxnSpPr>
      <xdr:spPr>
        <a:xfrm flipV="1">
          <a:off x="6184900" y="3505200"/>
          <a:ext cx="1003300" cy="6477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21</xdr:row>
      <xdr:rowOff>152400</xdr:rowOff>
    </xdr:from>
    <xdr:to>
      <xdr:col>2</xdr:col>
      <xdr:colOff>508000</xdr:colOff>
      <xdr:row>23</xdr:row>
      <xdr:rowOff>127000</xdr:rowOff>
    </xdr:to>
    <xdr:sp macro="" textlink="">
      <xdr:nvSpPr>
        <xdr:cNvPr id="9" name="TextBox 8"/>
        <xdr:cNvSpPr txBox="1"/>
      </xdr:nvSpPr>
      <xdr:spPr>
        <a:xfrm>
          <a:off x="1244600" y="4152900"/>
          <a:ext cx="9144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Symbol" charset="2"/>
              <a:cs typeface="Symbol" charset="2"/>
            </a:rPr>
            <a:t>D</a:t>
          </a:r>
          <a:r>
            <a:rPr lang="en-US" sz="1100">
              <a:latin typeface="Courier New"/>
              <a:cs typeface="Courier New"/>
            </a:rPr>
            <a:t>T: -2</a:t>
          </a:r>
          <a:r>
            <a:rPr lang="en-US" sz="1100" baseline="30000">
              <a:latin typeface="Courier New"/>
              <a:cs typeface="Courier New"/>
            </a:rPr>
            <a:t>o</a:t>
          </a:r>
          <a:r>
            <a:rPr lang="en-US" sz="1100" baseline="0">
              <a:latin typeface="Courier New"/>
              <a:cs typeface="Courier New"/>
            </a:rPr>
            <a:t>C</a:t>
          </a:r>
          <a:endParaRPr lang="en-US" sz="1100">
            <a:latin typeface="Symbol" charset="2"/>
            <a:cs typeface="Symbol" charset="2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</xdr:row>
      <xdr:rowOff>88900</xdr:rowOff>
    </xdr:from>
    <xdr:to>
      <xdr:col>9</xdr:col>
      <xdr:colOff>622300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20</xdr:row>
      <xdr:rowOff>177800</xdr:rowOff>
    </xdr:from>
    <xdr:to>
      <xdr:col>7</xdr:col>
      <xdr:colOff>241300</xdr:colOff>
      <xdr:row>22</xdr:row>
      <xdr:rowOff>165100</xdr:rowOff>
    </xdr:to>
    <xdr:sp macro="" textlink="">
      <xdr:nvSpPr>
        <xdr:cNvPr id="3" name="TextBox 2"/>
        <xdr:cNvSpPr txBox="1"/>
      </xdr:nvSpPr>
      <xdr:spPr>
        <a:xfrm>
          <a:off x="4140200" y="4038600"/>
          <a:ext cx="1879600" cy="36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Courier New"/>
              <a:cs typeface="Courier New"/>
            </a:rPr>
            <a:t>Initial Temp : 17</a:t>
          </a:r>
          <a:r>
            <a:rPr lang="en-US" sz="1100" baseline="30000">
              <a:latin typeface="Courier New"/>
              <a:cs typeface="Courier New"/>
            </a:rPr>
            <a:t>o</a:t>
          </a:r>
          <a:r>
            <a:rPr lang="en-US" sz="1100" baseline="0">
              <a:latin typeface="Courier New"/>
              <a:cs typeface="Courier New"/>
            </a:rPr>
            <a:t>C</a:t>
          </a:r>
          <a:endParaRPr lang="en-US" sz="1100">
            <a:latin typeface="Courier New"/>
            <a:cs typeface="Courier New"/>
          </a:endParaRPr>
        </a:p>
      </xdr:txBody>
    </xdr:sp>
    <xdr:clientData/>
  </xdr:twoCellAnchor>
  <xdr:twoCellAnchor>
    <xdr:from>
      <xdr:col>5</xdr:col>
      <xdr:colOff>203200</xdr:colOff>
      <xdr:row>9</xdr:row>
      <xdr:rowOff>152400</xdr:rowOff>
    </xdr:from>
    <xdr:to>
      <xdr:col>7</xdr:col>
      <xdr:colOff>444500</xdr:colOff>
      <xdr:row>11</xdr:row>
      <xdr:rowOff>127000</xdr:rowOff>
    </xdr:to>
    <xdr:sp macro="" textlink="">
      <xdr:nvSpPr>
        <xdr:cNvPr id="4" name="TextBox 3"/>
        <xdr:cNvSpPr txBox="1"/>
      </xdr:nvSpPr>
      <xdr:spPr>
        <a:xfrm>
          <a:off x="4330700" y="1866900"/>
          <a:ext cx="18923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Courier New"/>
              <a:cs typeface="Courier New"/>
            </a:rPr>
            <a:t>Final</a:t>
          </a:r>
          <a:r>
            <a:rPr lang="en-US" sz="1100" baseline="0">
              <a:latin typeface="Courier New"/>
              <a:cs typeface="Courier New"/>
            </a:rPr>
            <a:t> Temp : 82</a:t>
          </a:r>
          <a:r>
            <a:rPr lang="en-US" sz="1100" baseline="30000">
              <a:latin typeface="Courier New"/>
              <a:cs typeface="Courier New"/>
            </a:rPr>
            <a:t>o</a:t>
          </a:r>
          <a:r>
            <a:rPr lang="en-US" sz="1100" baseline="0">
              <a:latin typeface="Courier New"/>
              <a:cs typeface="Courier New"/>
            </a:rPr>
            <a:t>C</a:t>
          </a:r>
          <a:endParaRPr lang="en-US" sz="1100">
            <a:latin typeface="Courier New"/>
            <a:cs typeface="Courier New"/>
          </a:endParaRPr>
        </a:p>
      </xdr:txBody>
    </xdr:sp>
    <xdr:clientData/>
  </xdr:twoCellAnchor>
  <xdr:twoCellAnchor>
    <xdr:from>
      <xdr:col>1</xdr:col>
      <xdr:colOff>304800</xdr:colOff>
      <xdr:row>13</xdr:row>
      <xdr:rowOff>114300</xdr:rowOff>
    </xdr:from>
    <xdr:to>
      <xdr:col>2</xdr:col>
      <xdr:colOff>419100</xdr:colOff>
      <xdr:row>15</xdr:row>
      <xdr:rowOff>38100</xdr:rowOff>
    </xdr:to>
    <xdr:sp macro="" textlink="">
      <xdr:nvSpPr>
        <xdr:cNvPr id="5" name="TextBox 4"/>
        <xdr:cNvSpPr txBox="1"/>
      </xdr:nvSpPr>
      <xdr:spPr>
        <a:xfrm>
          <a:off x="1130300" y="2590800"/>
          <a:ext cx="9398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Symbol" charset="2"/>
              <a:cs typeface="Symbol" charset="2"/>
            </a:rPr>
            <a:t>D</a:t>
          </a:r>
          <a:r>
            <a:rPr lang="en-US" sz="1100">
              <a:latin typeface="Courier New"/>
              <a:cs typeface="Courier New"/>
            </a:rPr>
            <a:t>T: 65</a:t>
          </a:r>
          <a:r>
            <a:rPr lang="en-US" sz="1100" baseline="30000">
              <a:latin typeface="Courier New"/>
              <a:cs typeface="Courier New"/>
            </a:rPr>
            <a:t>o</a:t>
          </a:r>
          <a:r>
            <a:rPr lang="en-US" sz="1100" baseline="0">
              <a:latin typeface="Courier New"/>
              <a:cs typeface="Courier New"/>
            </a:rPr>
            <a:t>C</a:t>
          </a:r>
          <a:endParaRPr lang="en-US" sz="1100">
            <a:latin typeface="Symbol" charset="2"/>
            <a:cs typeface="Symbol" charset="2"/>
          </a:endParaRPr>
        </a:p>
      </xdr:txBody>
    </xdr:sp>
    <xdr:clientData/>
  </xdr:twoCellAnchor>
  <xdr:twoCellAnchor>
    <xdr:from>
      <xdr:col>3</xdr:col>
      <xdr:colOff>342900</xdr:colOff>
      <xdr:row>21</xdr:row>
      <xdr:rowOff>171450</xdr:rowOff>
    </xdr:from>
    <xdr:to>
      <xdr:col>5</xdr:col>
      <xdr:colOff>12700</xdr:colOff>
      <xdr:row>22</xdr:row>
      <xdr:rowOff>165100</xdr:rowOff>
    </xdr:to>
    <xdr:cxnSp macro="">
      <xdr:nvCxnSpPr>
        <xdr:cNvPr id="7" name="Straight Arrow Connector 6"/>
        <xdr:cNvCxnSpPr>
          <a:stCxn id="3" idx="1"/>
        </xdr:cNvCxnSpPr>
      </xdr:nvCxnSpPr>
      <xdr:spPr>
        <a:xfrm flipH="1">
          <a:off x="2819400" y="4222750"/>
          <a:ext cx="1320800" cy="1841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444500</xdr:colOff>
      <xdr:row>9</xdr:row>
      <xdr:rowOff>25400</xdr:rowOff>
    </xdr:from>
    <xdr:to>
      <xdr:col>8</xdr:col>
      <xdr:colOff>685800</xdr:colOff>
      <xdr:row>10</xdr:row>
      <xdr:rowOff>139700</xdr:rowOff>
    </xdr:to>
    <xdr:cxnSp macro="">
      <xdr:nvCxnSpPr>
        <xdr:cNvPr id="9" name="Straight Arrow Connector 8"/>
        <xdr:cNvCxnSpPr>
          <a:stCxn id="4" idx="3"/>
        </xdr:cNvCxnSpPr>
      </xdr:nvCxnSpPr>
      <xdr:spPr>
        <a:xfrm flipV="1">
          <a:off x="6223000" y="1739900"/>
          <a:ext cx="1066800" cy="3048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1</xdr:row>
      <xdr:rowOff>139700</xdr:rowOff>
    </xdr:from>
    <xdr:to>
      <xdr:col>9</xdr:col>
      <xdr:colOff>444500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330200</xdr:colOff>
      <xdr:row>21</xdr:row>
      <xdr:rowOff>0</xdr:rowOff>
    </xdr:from>
    <xdr:to>
      <xdr:col>6</xdr:col>
      <xdr:colOff>558800</xdr:colOff>
      <xdr:row>22</xdr:row>
      <xdr:rowOff>177800</xdr:rowOff>
    </xdr:to>
    <xdr:sp macro="" textlink="">
      <xdr:nvSpPr>
        <xdr:cNvPr id="3" name="TextBox 2"/>
        <xdr:cNvSpPr txBox="1"/>
      </xdr:nvSpPr>
      <xdr:spPr>
        <a:xfrm>
          <a:off x="3632200" y="4000500"/>
          <a:ext cx="1879600" cy="36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latin typeface="Courier New"/>
              <a:cs typeface="Courier New"/>
            </a:rPr>
            <a:t>Initial Temp : 19</a:t>
          </a:r>
          <a:r>
            <a:rPr lang="en-US" sz="1100" baseline="30000">
              <a:latin typeface="Courier New"/>
              <a:cs typeface="Courier New"/>
            </a:rPr>
            <a:t>o</a:t>
          </a:r>
          <a:r>
            <a:rPr lang="en-US" sz="1100" baseline="0">
              <a:latin typeface="Courier New"/>
              <a:cs typeface="Courier New"/>
            </a:rPr>
            <a:t>C</a:t>
          </a:r>
          <a:endParaRPr lang="en-US" sz="1100">
            <a:latin typeface="Courier New"/>
            <a:cs typeface="Courier New"/>
          </a:endParaRPr>
        </a:p>
      </xdr:txBody>
    </xdr:sp>
    <xdr:clientData/>
  </xdr:twoCellAnchor>
  <xdr:twoCellAnchor>
    <xdr:from>
      <xdr:col>3</xdr:col>
      <xdr:colOff>711200</xdr:colOff>
      <xdr:row>9</xdr:row>
      <xdr:rowOff>114300</xdr:rowOff>
    </xdr:from>
    <xdr:to>
      <xdr:col>6</xdr:col>
      <xdr:colOff>114300</xdr:colOff>
      <xdr:row>11</xdr:row>
      <xdr:rowOff>76200</xdr:rowOff>
    </xdr:to>
    <xdr:sp macro="" textlink="">
      <xdr:nvSpPr>
        <xdr:cNvPr id="4" name="TextBox 3"/>
        <xdr:cNvSpPr txBox="1"/>
      </xdr:nvSpPr>
      <xdr:spPr>
        <a:xfrm>
          <a:off x="3187700" y="1828800"/>
          <a:ext cx="18796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Courier New"/>
              <a:cs typeface="Courier New"/>
            </a:rPr>
            <a:t>Final Temp : 85</a:t>
          </a:r>
          <a:r>
            <a:rPr lang="en-US" sz="1100" baseline="30000">
              <a:latin typeface="Courier New"/>
              <a:cs typeface="Courier New"/>
            </a:rPr>
            <a:t>o</a:t>
          </a:r>
          <a:r>
            <a:rPr lang="en-US" sz="1100" baseline="0">
              <a:latin typeface="Courier New"/>
              <a:cs typeface="Courier New"/>
            </a:rPr>
            <a:t>C</a:t>
          </a:r>
          <a:endParaRPr lang="en-US" sz="1100">
            <a:latin typeface="Courier New"/>
            <a:cs typeface="Courier New"/>
          </a:endParaRPr>
        </a:p>
      </xdr:txBody>
    </xdr:sp>
    <xdr:clientData/>
  </xdr:twoCellAnchor>
  <xdr:twoCellAnchor>
    <xdr:from>
      <xdr:col>1</xdr:col>
      <xdr:colOff>304800</xdr:colOff>
      <xdr:row>15</xdr:row>
      <xdr:rowOff>0</xdr:rowOff>
    </xdr:from>
    <xdr:to>
      <xdr:col>2</xdr:col>
      <xdr:colOff>444500</xdr:colOff>
      <xdr:row>16</xdr:row>
      <xdr:rowOff>165100</xdr:rowOff>
    </xdr:to>
    <xdr:sp macro="" textlink="">
      <xdr:nvSpPr>
        <xdr:cNvPr id="5" name="TextBox 4"/>
        <xdr:cNvSpPr txBox="1"/>
      </xdr:nvSpPr>
      <xdr:spPr>
        <a:xfrm>
          <a:off x="1130300" y="2857500"/>
          <a:ext cx="9652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Symbol" charset="2"/>
              <a:cs typeface="Symbol" charset="2"/>
            </a:rPr>
            <a:t>D</a:t>
          </a:r>
          <a:r>
            <a:rPr lang="en-US" sz="1100">
              <a:latin typeface="Courier New"/>
              <a:cs typeface="Courier New"/>
            </a:rPr>
            <a:t>T: 66</a:t>
          </a:r>
          <a:r>
            <a:rPr lang="en-US" sz="1100" baseline="30000">
              <a:latin typeface="Courier New"/>
              <a:cs typeface="Courier New"/>
            </a:rPr>
            <a:t>o</a:t>
          </a:r>
          <a:r>
            <a:rPr lang="en-US" sz="1100" baseline="0">
              <a:latin typeface="Courier New"/>
              <a:cs typeface="Courier New"/>
            </a:rPr>
            <a:t>C</a:t>
          </a:r>
          <a:endParaRPr lang="en-US" sz="1100">
            <a:latin typeface="Symbol" charset="2"/>
            <a:cs typeface="Symbol" charset="2"/>
          </a:endParaRPr>
        </a:p>
      </xdr:txBody>
    </xdr:sp>
    <xdr:clientData/>
  </xdr:twoCellAnchor>
  <xdr:twoCellAnchor>
    <xdr:from>
      <xdr:col>3</xdr:col>
      <xdr:colOff>355600</xdr:colOff>
      <xdr:row>22</xdr:row>
      <xdr:rowOff>63500</xdr:rowOff>
    </xdr:from>
    <xdr:to>
      <xdr:col>4</xdr:col>
      <xdr:colOff>330200</xdr:colOff>
      <xdr:row>23</xdr:row>
      <xdr:rowOff>38100</xdr:rowOff>
    </xdr:to>
    <xdr:cxnSp macro="">
      <xdr:nvCxnSpPr>
        <xdr:cNvPr id="7" name="Straight Arrow Connector 6"/>
        <xdr:cNvCxnSpPr/>
      </xdr:nvCxnSpPr>
      <xdr:spPr>
        <a:xfrm flipH="1">
          <a:off x="2832100" y="4254500"/>
          <a:ext cx="800100" cy="1651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7</xdr:row>
      <xdr:rowOff>127000</xdr:rowOff>
    </xdr:from>
    <xdr:to>
      <xdr:col>7</xdr:col>
      <xdr:colOff>482600</xdr:colOff>
      <xdr:row>10</xdr:row>
      <xdr:rowOff>127000</xdr:rowOff>
    </xdr:to>
    <xdr:cxnSp macro="">
      <xdr:nvCxnSpPr>
        <xdr:cNvPr id="9" name="Straight Arrow Connector 8"/>
        <xdr:cNvCxnSpPr/>
      </xdr:nvCxnSpPr>
      <xdr:spPr>
        <a:xfrm flipV="1">
          <a:off x="5067300" y="1460500"/>
          <a:ext cx="1193800" cy="5715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391054</xdr:colOff>
      <xdr:row>2</xdr:row>
      <xdr:rowOff>60325</xdr:rowOff>
    </xdr:from>
    <xdr:to>
      <xdr:col>9</xdr:col>
      <xdr:colOff>463021</xdr:colOff>
      <xdr:row>28</xdr:row>
      <xdr:rowOff>119063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291043</xdr:colOff>
      <xdr:row>21</xdr:row>
      <xdr:rowOff>105833</xdr:rowOff>
    </xdr:from>
    <xdr:to>
      <xdr:col>6</xdr:col>
      <xdr:colOff>542397</xdr:colOff>
      <xdr:row>23</xdr:row>
      <xdr:rowOff>92604</xdr:rowOff>
    </xdr:to>
    <xdr:sp macro="" textlink="">
      <xdr:nvSpPr>
        <xdr:cNvPr id="3" name="TextBox 2"/>
        <xdr:cNvSpPr txBox="1"/>
      </xdr:nvSpPr>
      <xdr:spPr>
        <a:xfrm>
          <a:off x="3571876" y="3995208"/>
          <a:ext cx="1891771" cy="3571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Courier New"/>
              <a:cs typeface="Courier New"/>
            </a:rPr>
            <a:t>Initial Temp : 19</a:t>
          </a:r>
          <a:r>
            <a:rPr lang="en-US" sz="1100" baseline="30000">
              <a:latin typeface="Courier New"/>
              <a:cs typeface="Courier New"/>
            </a:rPr>
            <a:t>o</a:t>
          </a:r>
          <a:r>
            <a:rPr lang="en-US" sz="1100" baseline="0">
              <a:latin typeface="Courier New"/>
              <a:cs typeface="Courier New"/>
            </a:rPr>
            <a:t>C</a:t>
          </a:r>
          <a:endParaRPr lang="en-US" sz="1100">
            <a:latin typeface="Courier New"/>
            <a:cs typeface="Courier New"/>
          </a:endParaRPr>
        </a:p>
      </xdr:txBody>
    </xdr:sp>
    <xdr:clientData/>
  </xdr:twoCellAnchor>
  <xdr:twoCellAnchor>
    <xdr:from>
      <xdr:col>3</xdr:col>
      <xdr:colOff>555625</xdr:colOff>
      <xdr:row>10</xdr:row>
      <xdr:rowOff>26460</xdr:rowOff>
    </xdr:from>
    <xdr:to>
      <xdr:col>5</xdr:col>
      <xdr:colOff>806979</xdr:colOff>
      <xdr:row>12</xdr:row>
      <xdr:rowOff>26459</xdr:rowOff>
    </xdr:to>
    <xdr:sp macro="" textlink="">
      <xdr:nvSpPr>
        <xdr:cNvPr id="4" name="TextBox 3"/>
        <xdr:cNvSpPr txBox="1"/>
      </xdr:nvSpPr>
      <xdr:spPr>
        <a:xfrm>
          <a:off x="3016250" y="1878543"/>
          <a:ext cx="1891771" cy="37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Courier New"/>
              <a:cs typeface="Courier New"/>
            </a:rPr>
            <a:t>Final Temp : 83</a:t>
          </a:r>
          <a:r>
            <a:rPr lang="en-US" sz="1100" baseline="30000">
              <a:latin typeface="Courier New"/>
              <a:cs typeface="Courier New"/>
            </a:rPr>
            <a:t>o</a:t>
          </a:r>
          <a:r>
            <a:rPr lang="en-US" sz="1100" baseline="0">
              <a:latin typeface="Courier New"/>
              <a:cs typeface="Courier New"/>
            </a:rPr>
            <a:t>C</a:t>
          </a:r>
          <a:endParaRPr lang="en-US" sz="1100">
            <a:latin typeface="Courier New"/>
            <a:cs typeface="Courier New"/>
          </a:endParaRPr>
        </a:p>
      </xdr:txBody>
    </xdr:sp>
    <xdr:clientData/>
  </xdr:twoCellAnchor>
  <xdr:twoCellAnchor>
    <xdr:from>
      <xdr:col>1</xdr:col>
      <xdr:colOff>595313</xdr:colOff>
      <xdr:row>16</xdr:row>
      <xdr:rowOff>145521</xdr:rowOff>
    </xdr:from>
    <xdr:to>
      <xdr:col>2</xdr:col>
      <xdr:colOff>740833</xdr:colOff>
      <xdr:row>18</xdr:row>
      <xdr:rowOff>132292</xdr:rowOff>
    </xdr:to>
    <xdr:sp macro="" textlink="">
      <xdr:nvSpPr>
        <xdr:cNvPr id="5" name="TextBox 4"/>
        <xdr:cNvSpPr txBox="1"/>
      </xdr:nvSpPr>
      <xdr:spPr>
        <a:xfrm>
          <a:off x="1415521" y="3108854"/>
          <a:ext cx="965729" cy="3571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Symbol" charset="2"/>
              <a:cs typeface="Symbol" charset="2"/>
            </a:rPr>
            <a:t>D</a:t>
          </a:r>
          <a:r>
            <a:rPr lang="en-US" sz="1100">
              <a:latin typeface="Courier New"/>
              <a:cs typeface="Courier New"/>
            </a:rPr>
            <a:t>T: 64</a:t>
          </a:r>
          <a:r>
            <a:rPr lang="en-US" sz="1100" baseline="30000">
              <a:latin typeface="Courier New"/>
              <a:cs typeface="Courier New"/>
            </a:rPr>
            <a:t>o</a:t>
          </a:r>
          <a:r>
            <a:rPr lang="en-US" sz="1100" baseline="0">
              <a:latin typeface="Courier New"/>
              <a:cs typeface="Courier New"/>
            </a:rPr>
            <a:t>C</a:t>
          </a:r>
          <a:endParaRPr lang="en-US" sz="1100">
            <a:latin typeface="Symbol" charset="2"/>
            <a:cs typeface="Symbol" charset="2"/>
          </a:endParaRPr>
        </a:p>
      </xdr:txBody>
    </xdr:sp>
    <xdr:clientData/>
  </xdr:twoCellAnchor>
  <xdr:twoCellAnchor>
    <xdr:from>
      <xdr:col>3</xdr:col>
      <xdr:colOff>330729</xdr:colOff>
      <xdr:row>22</xdr:row>
      <xdr:rowOff>99219</xdr:rowOff>
    </xdr:from>
    <xdr:to>
      <xdr:col>4</xdr:col>
      <xdr:colOff>291043</xdr:colOff>
      <xdr:row>23</xdr:row>
      <xdr:rowOff>92604</xdr:rowOff>
    </xdr:to>
    <xdr:cxnSp macro="">
      <xdr:nvCxnSpPr>
        <xdr:cNvPr id="7" name="Straight Arrow Connector 6"/>
        <xdr:cNvCxnSpPr>
          <a:stCxn id="3" idx="1"/>
        </xdr:cNvCxnSpPr>
      </xdr:nvCxnSpPr>
      <xdr:spPr>
        <a:xfrm flipH="1">
          <a:off x="2791354" y="4173802"/>
          <a:ext cx="780522" cy="17859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806979</xdr:colOff>
      <xdr:row>8</xdr:row>
      <xdr:rowOff>158750</xdr:rowOff>
    </xdr:from>
    <xdr:to>
      <xdr:col>7</xdr:col>
      <xdr:colOff>476250</xdr:colOff>
      <xdr:row>11</xdr:row>
      <xdr:rowOff>26459</xdr:rowOff>
    </xdr:to>
    <xdr:cxnSp macro="">
      <xdr:nvCxnSpPr>
        <xdr:cNvPr id="9" name="Straight Arrow Connector 8"/>
        <xdr:cNvCxnSpPr>
          <a:stCxn id="4" idx="3"/>
        </xdr:cNvCxnSpPr>
      </xdr:nvCxnSpPr>
      <xdr:spPr>
        <a:xfrm flipV="1">
          <a:off x="4908021" y="1640417"/>
          <a:ext cx="1309687" cy="42333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25"/>
  <sheetViews>
    <sheetView showRuler="0" zoomScale="87" zoomScaleNormal="87" zoomScalePageLayoutView="87" workbookViewId="0">
      <selection activeCell="D25" sqref="D25"/>
    </sheetView>
  </sheetViews>
  <sheetFormatPr baseColWidth="10" defaultRowHeight="15" x14ac:dyDescent="0"/>
  <cols>
    <col min="1" max="1" width="43.83203125" customWidth="1"/>
    <col min="2" max="2" width="13.33203125" customWidth="1"/>
    <col min="3" max="4" width="13.1640625" customWidth="1"/>
    <col min="6" max="8" width="12" customWidth="1"/>
  </cols>
  <sheetData>
    <row r="1" spans="1:5" ht="40" customHeight="1">
      <c r="B1" s="5"/>
      <c r="C1" s="5"/>
      <c r="D1" s="5"/>
    </row>
    <row r="2" spans="1:5" ht="41" customHeight="1" thickBot="1">
      <c r="A2" s="18" t="s">
        <v>2</v>
      </c>
      <c r="B2" s="19"/>
      <c r="C2" s="19"/>
      <c r="D2" s="19"/>
    </row>
    <row r="3" spans="1:5" ht="38" customHeight="1" thickTop="1" thickBot="1">
      <c r="A3" s="1"/>
      <c r="B3" s="20" t="s">
        <v>3</v>
      </c>
      <c r="C3" s="20" t="s">
        <v>4</v>
      </c>
      <c r="D3" s="20" t="s">
        <v>5</v>
      </c>
    </row>
    <row r="4" spans="1:5" ht="16" thickTop="1"/>
    <row r="5" spans="1:5" ht="33" customHeight="1">
      <c r="A5" s="22" t="s">
        <v>6</v>
      </c>
      <c r="B5" s="6">
        <v>3.92</v>
      </c>
      <c r="C5" s="6">
        <v>4.0640000000000001</v>
      </c>
      <c r="D5" s="7">
        <v>3.923</v>
      </c>
    </row>
    <row r="6" spans="1:5" ht="34" customHeight="1">
      <c r="A6" s="23" t="s">
        <v>7</v>
      </c>
      <c r="B6" s="8">
        <v>132.15600000000001</v>
      </c>
      <c r="C6" s="8">
        <v>138.58000000000001</v>
      </c>
      <c r="D6" s="9">
        <v>138.61199999999999</v>
      </c>
    </row>
    <row r="7" spans="1:5" ht="34" customHeight="1">
      <c r="A7" s="23" t="s">
        <v>8</v>
      </c>
      <c r="B7" s="8">
        <f>B6-B5</f>
        <v>128.23600000000002</v>
      </c>
      <c r="C7" s="8">
        <f t="shared" ref="C7:D7" si="0">C6-C5</f>
        <v>134.51600000000002</v>
      </c>
      <c r="D7" s="9">
        <f t="shared" si="0"/>
        <v>134.68899999999999</v>
      </c>
      <c r="E7" s="21"/>
    </row>
    <row r="8" spans="1:5" ht="33" customHeight="1">
      <c r="A8" s="23" t="s">
        <v>9</v>
      </c>
      <c r="B8" s="10">
        <f>B7/18</f>
        <v>7.1242222222222233</v>
      </c>
      <c r="C8" s="10">
        <f t="shared" ref="C8:D8" si="1">C7/18</f>
        <v>7.4731111111111126</v>
      </c>
      <c r="D8" s="11">
        <f t="shared" si="1"/>
        <v>7.4827222222222218</v>
      </c>
    </row>
    <row r="9" spans="1:5" ht="33" customHeight="1">
      <c r="A9" s="23" t="s">
        <v>10</v>
      </c>
      <c r="B9" s="8">
        <v>142.17400000000001</v>
      </c>
      <c r="C9" s="8">
        <v>149.54</v>
      </c>
      <c r="D9" s="9">
        <v>148.642</v>
      </c>
    </row>
    <row r="10" spans="1:5" ht="33" customHeight="1">
      <c r="A10" s="23" t="s">
        <v>11</v>
      </c>
      <c r="B10" s="8">
        <f>B9-B6</f>
        <v>10.018000000000001</v>
      </c>
      <c r="C10" s="8">
        <f t="shared" ref="C10:D10" si="2">C9-C6</f>
        <v>10.95999999999998</v>
      </c>
      <c r="D10" s="9">
        <f t="shared" si="2"/>
        <v>10.030000000000001</v>
      </c>
    </row>
    <row r="11" spans="1:5" ht="33" customHeight="1">
      <c r="A11" s="23" t="s">
        <v>12</v>
      </c>
      <c r="B11" s="12">
        <f>B10/18</f>
        <v>0.55655555555555558</v>
      </c>
      <c r="C11" s="12">
        <f t="shared" ref="C11:D11" si="3">C10/18</f>
        <v>0.6088888888888877</v>
      </c>
      <c r="D11" s="13">
        <f t="shared" si="3"/>
        <v>0.55722222222222229</v>
      </c>
    </row>
    <row r="12" spans="1:5" ht="33" customHeight="1">
      <c r="A12" s="23" t="s">
        <v>18</v>
      </c>
      <c r="B12" s="8">
        <v>17</v>
      </c>
      <c r="C12" s="8">
        <v>21</v>
      </c>
      <c r="D12" s="9">
        <v>18</v>
      </c>
    </row>
    <row r="13" spans="1:5" ht="33" customHeight="1">
      <c r="A13" s="23" t="s">
        <v>19</v>
      </c>
      <c r="B13" s="8">
        <v>12</v>
      </c>
      <c r="C13" s="8">
        <v>17</v>
      </c>
      <c r="D13" s="9">
        <v>16</v>
      </c>
    </row>
    <row r="14" spans="1:5" ht="33" customHeight="1">
      <c r="A14" s="24" t="s">
        <v>13</v>
      </c>
      <c r="B14" s="8">
        <f>B13-B12</f>
        <v>-5</v>
      </c>
      <c r="C14" s="8">
        <f t="shared" ref="C14:D14" si="4">C13-C12</f>
        <v>-4</v>
      </c>
      <c r="D14" s="9">
        <f t="shared" si="4"/>
        <v>-2</v>
      </c>
    </row>
    <row r="15" spans="1:5" ht="33" customHeight="1">
      <c r="A15" s="23" t="s">
        <v>20</v>
      </c>
      <c r="B15" s="14">
        <f>B7*4.184*B14</f>
        <v>-2682.6971200000003</v>
      </c>
      <c r="C15" s="14">
        <f t="shared" ref="C15:D15" si="5">C7*4.184*C14</f>
        <v>-2251.2597760000003</v>
      </c>
      <c r="D15" s="15">
        <f t="shared" si="5"/>
        <v>-1127.077552</v>
      </c>
    </row>
    <row r="16" spans="1:5" ht="34" customHeight="1">
      <c r="A16" s="24" t="s">
        <v>14</v>
      </c>
      <c r="B16" s="12">
        <f>B15/1000/B8</f>
        <v>-0.37656000000000001</v>
      </c>
      <c r="C16" s="12">
        <f>C15/1000/C8</f>
        <v>-0.30124800000000002</v>
      </c>
      <c r="D16" s="13">
        <f t="shared" ref="C16:D16" si="6">D15/1000/D8</f>
        <v>-0.15062400000000001</v>
      </c>
    </row>
    <row r="17" spans="1:4" ht="33" customHeight="1">
      <c r="A17" s="23" t="s">
        <v>15</v>
      </c>
      <c r="B17" s="14">
        <v>2683</v>
      </c>
      <c r="C17" s="14">
        <v>2251</v>
      </c>
      <c r="D17" s="15">
        <v>1127</v>
      </c>
    </row>
    <row r="18" spans="1:4" ht="34" customHeight="1">
      <c r="A18" s="25" t="s">
        <v>16</v>
      </c>
      <c r="B18" s="8">
        <v>12</v>
      </c>
      <c r="C18" s="8">
        <v>17</v>
      </c>
      <c r="D18" s="9">
        <v>16</v>
      </c>
    </row>
    <row r="19" spans="1:4" ht="33" customHeight="1">
      <c r="A19" s="23" t="s">
        <v>22</v>
      </c>
      <c r="B19" s="14">
        <f>B10*4.184*B18</f>
        <v>502.98374400000012</v>
      </c>
      <c r="C19" s="14">
        <f t="shared" ref="C19:D19" si="7">C10*4.184*C18</f>
        <v>779.56287999999859</v>
      </c>
      <c r="D19" s="15">
        <f t="shared" si="7"/>
        <v>671.44832000000008</v>
      </c>
    </row>
    <row r="20" spans="1:4" ht="33" customHeight="1">
      <c r="A20" s="23" t="s">
        <v>21</v>
      </c>
      <c r="B20" s="14">
        <f>B17-B19</f>
        <v>2180.0162559999999</v>
      </c>
      <c r="C20" s="14">
        <f t="shared" ref="C20:D20" si="8">C17-C19</f>
        <v>1471.4371200000014</v>
      </c>
      <c r="D20" s="15">
        <f t="shared" si="8"/>
        <v>455.55167999999992</v>
      </c>
    </row>
    <row r="21" spans="1:4" ht="34" customHeight="1">
      <c r="A21" s="26" t="s">
        <v>17</v>
      </c>
      <c r="B21" s="16">
        <f>B20/1000/B11</f>
        <v>3.916978699141545</v>
      </c>
      <c r="C21" s="16">
        <f t="shared" ref="C21:D21" si="9">C20/1000/C11</f>
        <v>2.416593810218985</v>
      </c>
      <c r="D21" s="17">
        <f t="shared" si="9"/>
        <v>0.81754040279162488</v>
      </c>
    </row>
    <row r="22" spans="1:4" ht="50" customHeight="1" thickBot="1">
      <c r="A22" s="38" t="s">
        <v>33</v>
      </c>
      <c r="B22" s="19"/>
      <c r="C22" s="19"/>
      <c r="D22" s="19"/>
    </row>
    <row r="23" spans="1:4" ht="41" customHeight="1" thickTop="1">
      <c r="A23" s="34" t="s">
        <v>34</v>
      </c>
      <c r="B23" s="35">
        <f>AVERAGE(B21,C21,D21)</f>
        <v>2.3837043040507182</v>
      </c>
      <c r="C23" s="33"/>
      <c r="D23" s="33"/>
    </row>
    <row r="24" spans="1:4" ht="40" customHeight="1">
      <c r="A24" s="30" t="s">
        <v>35</v>
      </c>
      <c r="B24" s="11">
        <f>STDEV(B21,C21,D21)</f>
        <v>1.5499808798601733</v>
      </c>
      <c r="C24" s="33"/>
      <c r="D24" s="33"/>
    </row>
    <row r="25" spans="1:4" ht="40" customHeight="1">
      <c r="A25" s="31" t="s">
        <v>36</v>
      </c>
      <c r="B25" s="32">
        <f>B24/B23*100</f>
        <v>65.02404166599996</v>
      </c>
      <c r="C25" s="33"/>
      <c r="D25" s="33"/>
    </row>
  </sheetData>
  <phoneticPr fontId="2" type="noConversion"/>
  <pageMargins left="0.75" right="0.75" top="1" bottom="1" header="0.5" footer="0.5"/>
  <pageSetup scale="74" orientation="portrait" horizontalDpi="4294967292" verticalDpi="4294967292"/>
  <headerFooter>
    <oddHeader>&amp;C&amp;"Courier New,Regular"&amp;K000000Anastasia Pilorge_x000D_March 28, 2013_x000D_HEATS OF FUSION AND VAPORIZATION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D15:E18"/>
  <sheetViews>
    <sheetView showRuler="0" view="pageLayout" topLeftCell="A2" workbookViewId="0">
      <selection activeCell="I30" sqref="I30"/>
    </sheetView>
  </sheetViews>
  <sheetFormatPr baseColWidth="10" defaultRowHeight="15" x14ac:dyDescent="0"/>
  <sheetData>
    <row r="15" spans="4:5" ht="19">
      <c r="D15" s="27"/>
    </row>
    <row r="16" spans="4:5">
      <c r="D16" s="28"/>
      <c r="E16" s="3"/>
    </row>
    <row r="17" spans="4:5">
      <c r="D17" s="2"/>
      <c r="E17" s="3"/>
    </row>
    <row r="18" spans="4:5">
      <c r="D18" s="2"/>
      <c r="E18" s="4"/>
    </row>
  </sheetData>
  <phoneticPr fontId="2" type="noConversion"/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1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showRuler="0" workbookViewId="0">
      <selection activeCell="A3" sqref="A3:A17"/>
    </sheetView>
  </sheetViews>
  <sheetFormatPr baseColWidth="10" defaultRowHeight="15" x14ac:dyDescent="0"/>
  <sheetData>
    <row r="3" spans="1:2">
      <c r="A3" s="39" t="s">
        <v>39</v>
      </c>
      <c r="B3" s="39" t="s">
        <v>41</v>
      </c>
    </row>
    <row r="4" spans="1:2">
      <c r="A4" s="39">
        <v>30</v>
      </c>
      <c r="B4" s="39">
        <v>19</v>
      </c>
    </row>
    <row r="5" spans="1:2">
      <c r="A5" s="39">
        <v>60</v>
      </c>
      <c r="B5" s="39">
        <v>19</v>
      </c>
    </row>
    <row r="6" spans="1:2">
      <c r="A6" s="39">
        <v>90</v>
      </c>
      <c r="B6" s="39">
        <v>19</v>
      </c>
    </row>
    <row r="7" spans="1:2">
      <c r="A7" s="39">
        <v>120</v>
      </c>
      <c r="B7" s="39">
        <v>19</v>
      </c>
    </row>
    <row r="8" spans="1:2">
      <c r="A8" s="39">
        <v>150</v>
      </c>
      <c r="B8" s="39">
        <v>31</v>
      </c>
    </row>
    <row r="9" spans="1:2">
      <c r="A9" s="39">
        <v>180</v>
      </c>
      <c r="B9" s="39">
        <v>38</v>
      </c>
    </row>
    <row r="10" spans="1:2">
      <c r="A10" s="39">
        <v>210</v>
      </c>
      <c r="B10" s="39">
        <v>49</v>
      </c>
    </row>
    <row r="11" spans="1:2">
      <c r="A11" s="39">
        <v>240</v>
      </c>
      <c r="B11" s="39">
        <v>55</v>
      </c>
    </row>
    <row r="12" spans="1:2">
      <c r="A12" s="39">
        <v>270</v>
      </c>
      <c r="B12" s="39">
        <v>64</v>
      </c>
    </row>
    <row r="13" spans="1:2">
      <c r="A13" s="39">
        <v>300</v>
      </c>
      <c r="B13" s="39">
        <v>71</v>
      </c>
    </row>
    <row r="14" spans="1:2">
      <c r="A14" s="39">
        <v>330</v>
      </c>
      <c r="B14" s="39">
        <v>79</v>
      </c>
    </row>
    <row r="15" spans="1:2">
      <c r="A15" s="39">
        <v>360</v>
      </c>
      <c r="B15" s="39">
        <v>85</v>
      </c>
    </row>
    <row r="16" spans="1:2">
      <c r="A16" s="39">
        <v>390</v>
      </c>
      <c r="B16" s="39"/>
    </row>
    <row r="17" spans="1:2">
      <c r="A17" s="39">
        <v>420</v>
      </c>
      <c r="B17" s="39"/>
    </row>
    <row r="18" spans="1:2">
      <c r="A18" s="39"/>
      <c r="B18" s="3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showRuler="0" view="pageLayout" workbookViewId="0">
      <selection activeCell="J9" sqref="J9"/>
    </sheetView>
  </sheetViews>
  <sheetFormatPr baseColWidth="10" defaultRowHeight="15" x14ac:dyDescent="0"/>
  <sheetData/>
  <phoneticPr fontId="2" type="noConversion"/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1" OnePage="0" WScale="10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showRuler="0" workbookViewId="0">
      <selection activeCell="G26" sqref="G26"/>
    </sheetView>
  </sheetViews>
  <sheetFormatPr baseColWidth="10" defaultRowHeight="15" x14ac:dyDescent="0"/>
  <sheetData>
    <row r="2" spans="1:2">
      <c r="A2" s="39" t="s">
        <v>39</v>
      </c>
      <c r="B2" t="s">
        <v>0</v>
      </c>
    </row>
    <row r="3" spans="1:2">
      <c r="A3" s="39">
        <v>30</v>
      </c>
      <c r="B3">
        <v>19</v>
      </c>
    </row>
    <row r="4" spans="1:2">
      <c r="A4" s="39">
        <v>60</v>
      </c>
      <c r="B4">
        <v>19</v>
      </c>
    </row>
    <row r="5" spans="1:2">
      <c r="A5" s="39">
        <v>90</v>
      </c>
      <c r="B5">
        <v>19</v>
      </c>
    </row>
    <row r="6" spans="1:2">
      <c r="A6" s="39">
        <v>120</v>
      </c>
      <c r="B6">
        <v>19</v>
      </c>
    </row>
    <row r="7" spans="1:2">
      <c r="A7" s="39">
        <v>150</v>
      </c>
      <c r="B7">
        <v>29</v>
      </c>
    </row>
    <row r="8" spans="1:2">
      <c r="A8" s="39">
        <v>180</v>
      </c>
      <c r="B8">
        <v>39</v>
      </c>
    </row>
    <row r="9" spans="1:2">
      <c r="A9" s="39">
        <v>210</v>
      </c>
      <c r="B9">
        <v>48</v>
      </c>
    </row>
    <row r="10" spans="1:2">
      <c r="A10" s="39">
        <v>240</v>
      </c>
      <c r="B10">
        <v>55</v>
      </c>
    </row>
    <row r="11" spans="1:2">
      <c r="A11" s="39">
        <v>270</v>
      </c>
      <c r="B11">
        <v>64</v>
      </c>
    </row>
    <row r="12" spans="1:2">
      <c r="A12" s="39">
        <v>300</v>
      </c>
      <c r="B12">
        <v>70</v>
      </c>
    </row>
    <row r="13" spans="1:2">
      <c r="A13" s="39">
        <v>330</v>
      </c>
      <c r="B13">
        <v>77</v>
      </c>
    </row>
    <row r="14" spans="1:2">
      <c r="A14" s="39">
        <v>360</v>
      </c>
      <c r="B14">
        <v>83</v>
      </c>
    </row>
    <row r="15" spans="1:2">
      <c r="A15" s="39">
        <v>390</v>
      </c>
    </row>
    <row r="16" spans="1:2">
      <c r="A16" s="39">
        <v>420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abSelected="1" showRuler="0" view="pageLayout" topLeftCell="A232" zoomScale="96" zoomScaleNormal="96" zoomScalePageLayoutView="96" workbookViewId="0">
      <selection activeCell="A235" sqref="A235"/>
    </sheetView>
  </sheetViews>
  <sheetFormatPr baseColWidth="10" defaultRowHeight="15" x14ac:dyDescent="0"/>
  <sheetData/>
  <phoneticPr fontId="2" type="noConversion"/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showRuler="0" workbookViewId="0">
      <selection activeCell="F25" sqref="F25"/>
    </sheetView>
  </sheetViews>
  <sheetFormatPr baseColWidth="10" defaultRowHeight="15" x14ac:dyDescent="0"/>
  <sheetData>
    <row r="1" spans="1:2">
      <c r="A1" t="s">
        <v>1</v>
      </c>
      <c r="B1" t="s">
        <v>0</v>
      </c>
    </row>
    <row r="2" spans="1:2">
      <c r="A2">
        <v>30</v>
      </c>
      <c r="B2">
        <v>17</v>
      </c>
    </row>
    <row r="3" spans="1:2">
      <c r="A3">
        <v>60</v>
      </c>
      <c r="B3">
        <v>17</v>
      </c>
    </row>
    <row r="4" spans="1:2">
      <c r="A4">
        <v>90</v>
      </c>
      <c r="B4">
        <v>17</v>
      </c>
    </row>
    <row r="5" spans="1:2">
      <c r="A5">
        <v>120</v>
      </c>
      <c r="B5">
        <v>17</v>
      </c>
    </row>
    <row r="6" spans="1:2">
      <c r="A6">
        <v>150</v>
      </c>
      <c r="B6">
        <v>13</v>
      </c>
    </row>
    <row r="7" spans="1:2">
      <c r="A7">
        <v>180</v>
      </c>
      <c r="B7">
        <v>12</v>
      </c>
    </row>
    <row r="8" spans="1:2">
      <c r="A8">
        <v>210</v>
      </c>
      <c r="B8">
        <v>11</v>
      </c>
    </row>
    <row r="9" spans="1:2">
      <c r="A9">
        <v>240</v>
      </c>
      <c r="B9">
        <v>11</v>
      </c>
    </row>
    <row r="10" spans="1:2">
      <c r="A10">
        <v>270</v>
      </c>
      <c r="B10">
        <v>11</v>
      </c>
    </row>
    <row r="11" spans="1:2">
      <c r="A11">
        <v>300</v>
      </c>
      <c r="B11">
        <v>11</v>
      </c>
    </row>
    <row r="12" spans="1:2">
      <c r="A12">
        <v>330</v>
      </c>
      <c r="B12">
        <v>11</v>
      </c>
    </row>
    <row r="13" spans="1:2">
      <c r="A13">
        <v>360</v>
      </c>
      <c r="B13">
        <v>12</v>
      </c>
    </row>
    <row r="14" spans="1:2">
      <c r="A14">
        <v>390</v>
      </c>
      <c r="B14">
        <v>12</v>
      </c>
    </row>
    <row r="15" spans="1:2">
      <c r="A15">
        <v>420</v>
      </c>
      <c r="B15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showRuler="0" view="pageLayout" zoomScale="77" zoomScaleNormal="77" zoomScalePageLayoutView="77" workbookViewId="0">
      <selection activeCell="J29" sqref="J29"/>
    </sheetView>
  </sheetViews>
  <sheetFormatPr baseColWidth="10" defaultRowHeight="15" x14ac:dyDescent="0"/>
  <sheetData/>
  <phoneticPr fontId="2" type="noConversion"/>
  <pageMargins left="0.75" right="0.75" top="1" bottom="1" header="0.5" footer="0.5"/>
  <pageSetup orientation="landscape" horizontalDpi="4294967292" verticalDpi="4294967292"/>
  <headerFooter>
    <oddHeader>&amp;C&amp;"Courier New,Regular"Anastasia Pilorge_x000D_March 28, 2013_x000D_HEATS OF FUSION AND VAPORIZATION</oddHeader>
  </headerFooter>
  <drawing r:id="rId1"/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showRuler="0" workbookViewId="0">
      <selection sqref="A1:B15"/>
    </sheetView>
  </sheetViews>
  <sheetFormatPr baseColWidth="10" defaultRowHeight="15" x14ac:dyDescent="0"/>
  <sheetData>
    <row r="1" spans="1:2">
      <c r="A1" t="s">
        <v>1</v>
      </c>
      <c r="B1" t="s">
        <v>0</v>
      </c>
    </row>
    <row r="2" spans="1:2">
      <c r="A2">
        <v>30</v>
      </c>
      <c r="B2">
        <v>21</v>
      </c>
    </row>
    <row r="3" spans="1:2">
      <c r="A3">
        <v>60</v>
      </c>
      <c r="B3">
        <v>21</v>
      </c>
    </row>
    <row r="4" spans="1:2">
      <c r="A4">
        <v>90</v>
      </c>
      <c r="B4">
        <v>21</v>
      </c>
    </row>
    <row r="5" spans="1:2">
      <c r="A5">
        <v>120</v>
      </c>
      <c r="B5">
        <v>21</v>
      </c>
    </row>
    <row r="6" spans="1:2">
      <c r="A6">
        <v>150</v>
      </c>
      <c r="B6">
        <v>18</v>
      </c>
    </row>
    <row r="7" spans="1:2">
      <c r="A7">
        <v>180</v>
      </c>
      <c r="B7">
        <v>17</v>
      </c>
    </row>
    <row r="8" spans="1:2">
      <c r="A8">
        <v>210</v>
      </c>
      <c r="B8">
        <v>16</v>
      </c>
    </row>
    <row r="9" spans="1:2">
      <c r="A9">
        <v>240</v>
      </c>
      <c r="B9">
        <v>16</v>
      </c>
    </row>
    <row r="10" spans="1:2">
      <c r="A10">
        <v>270</v>
      </c>
      <c r="B10">
        <v>16</v>
      </c>
    </row>
    <row r="11" spans="1:2">
      <c r="A11">
        <v>300</v>
      </c>
      <c r="B11">
        <v>16</v>
      </c>
    </row>
    <row r="12" spans="1:2">
      <c r="A12">
        <v>330</v>
      </c>
      <c r="B12">
        <v>17</v>
      </c>
    </row>
    <row r="13" spans="1:2">
      <c r="A13">
        <v>360</v>
      </c>
      <c r="B13">
        <v>17</v>
      </c>
    </row>
    <row r="14" spans="1:2">
      <c r="A14">
        <v>390</v>
      </c>
      <c r="B14">
        <v>17</v>
      </c>
    </row>
    <row r="15" spans="1:2">
      <c r="A15">
        <v>420</v>
      </c>
      <c r="B15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showRuler="0" view="pageLayout" workbookViewId="0">
      <selection activeCell="G31" sqref="G31"/>
    </sheetView>
  </sheetViews>
  <sheetFormatPr baseColWidth="10" defaultRowHeight="15" x14ac:dyDescent="0"/>
  <sheetData/>
  <phoneticPr fontId="2" type="noConversion"/>
  <pageMargins left="0.75" right="0.75" top="1" bottom="1" header="0.5" footer="0.5"/>
  <pageSetup orientation="landscape" horizontalDpi="4294967292" verticalDpi="4294967292"/>
  <headerFooter>
    <oddHeader>&amp;C&amp;"Courier New,Regular"&amp;K000000Anastasia Pilorge_x000D_March 28, 2013_x000D_HEATS OF FUSION AND VAPORIZATION</oddHeader>
  </headerFooter>
  <drawing r:id="rId1"/>
  <extLst>
    <ext xmlns:mx="http://schemas.microsoft.com/office/mac/excel/2008/main" uri="{64002731-A6B0-56B0-2670-7721B7C09600}">
      <mx:PLV Mode="1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showRuler="0" workbookViewId="0">
      <selection activeCell="L28" sqref="L28"/>
    </sheetView>
  </sheetViews>
  <sheetFormatPr baseColWidth="10" defaultRowHeight="15" x14ac:dyDescent="0"/>
  <sheetData>
    <row r="1" spans="1:2">
      <c r="A1" t="s">
        <v>1</v>
      </c>
      <c r="B1" t="s">
        <v>0</v>
      </c>
    </row>
    <row r="2" spans="1:2">
      <c r="A2">
        <v>30</v>
      </c>
      <c r="B2">
        <v>18</v>
      </c>
    </row>
    <row r="3" spans="1:2">
      <c r="A3">
        <v>60</v>
      </c>
      <c r="B3">
        <v>18</v>
      </c>
    </row>
    <row r="4" spans="1:2">
      <c r="A4">
        <v>90</v>
      </c>
      <c r="B4">
        <v>18</v>
      </c>
    </row>
    <row r="5" spans="1:2">
      <c r="A5">
        <v>120</v>
      </c>
      <c r="B5">
        <v>18</v>
      </c>
    </row>
    <row r="6" spans="1:2">
      <c r="A6">
        <v>150</v>
      </c>
      <c r="B6">
        <v>15</v>
      </c>
    </row>
    <row r="7" spans="1:2">
      <c r="A7">
        <v>180</v>
      </c>
      <c r="B7">
        <v>16</v>
      </c>
    </row>
    <row r="8" spans="1:2">
      <c r="A8">
        <v>210</v>
      </c>
      <c r="B8">
        <v>16</v>
      </c>
    </row>
    <row r="9" spans="1:2">
      <c r="A9">
        <v>240</v>
      </c>
      <c r="B9">
        <v>16</v>
      </c>
    </row>
    <row r="10" spans="1:2">
      <c r="A10">
        <v>270</v>
      </c>
      <c r="B10">
        <v>16</v>
      </c>
    </row>
    <row r="11" spans="1:2">
      <c r="A11">
        <v>300</v>
      </c>
      <c r="B11">
        <v>16</v>
      </c>
    </row>
    <row r="12" spans="1:2">
      <c r="A12">
        <v>330</v>
      </c>
      <c r="B12">
        <v>16</v>
      </c>
    </row>
    <row r="13" spans="1:2">
      <c r="A13">
        <v>360</v>
      </c>
      <c r="B13">
        <v>16</v>
      </c>
    </row>
    <row r="14" spans="1:2">
      <c r="A14">
        <v>390</v>
      </c>
      <c r="B14">
        <v>16</v>
      </c>
    </row>
    <row r="15" spans="1:2">
      <c r="A15">
        <v>420</v>
      </c>
      <c r="B15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showRuler="0" view="pageLayout" workbookViewId="0">
      <selection activeCell="J9" sqref="J9"/>
    </sheetView>
  </sheetViews>
  <sheetFormatPr baseColWidth="10" defaultRowHeight="15" x14ac:dyDescent="0"/>
  <sheetData/>
  <phoneticPr fontId="2" type="noConversion"/>
  <pageMargins left="0.75" right="0.75" top="1" bottom="1" header="0.5" footer="0.5"/>
  <pageSetup orientation="landscape" horizontalDpi="4294967292" verticalDpi="4294967292"/>
  <headerFooter>
    <oddHeader>&amp;C&amp;"Courier New,Regular"&amp;K000000Anastasia Pilorge_x000D_March 28, 2013_x000D_HEATS OF FUSION AND VAPORIZATION</oddHeader>
  </headerFooter>
  <drawing r:id="rId1"/>
  <extLst>
    <ext xmlns:mx="http://schemas.microsoft.com/office/mac/excel/2008/main" uri="{64002731-A6B0-56B0-2670-7721B7C09600}">
      <mx:PLV Mode="1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D26"/>
  <sheetViews>
    <sheetView showRuler="0" zoomScale="98" zoomScaleNormal="98" zoomScalePageLayoutView="98" workbookViewId="0">
      <selection activeCell="A4" sqref="A4"/>
    </sheetView>
  </sheetViews>
  <sheetFormatPr baseColWidth="10" defaultRowHeight="15" x14ac:dyDescent="0"/>
  <cols>
    <col min="1" max="1" width="43.83203125" customWidth="1"/>
    <col min="2" max="4" width="13.33203125" customWidth="1"/>
  </cols>
  <sheetData>
    <row r="3" spans="1:4" ht="41" customHeight="1" thickBot="1">
      <c r="A3" s="18" t="s">
        <v>32</v>
      </c>
      <c r="B3" s="19"/>
      <c r="C3" s="19"/>
      <c r="D3" s="19"/>
    </row>
    <row r="4" spans="1:4" ht="38" customHeight="1" thickTop="1" thickBot="1">
      <c r="A4" s="1"/>
      <c r="B4" s="20" t="s">
        <v>3</v>
      </c>
      <c r="C4" s="20" t="s">
        <v>4</v>
      </c>
      <c r="D4" s="20" t="s">
        <v>5</v>
      </c>
    </row>
    <row r="5" spans="1:4" ht="16" thickTop="1"/>
    <row r="6" spans="1:4" ht="33" customHeight="1">
      <c r="A6" s="22" t="s">
        <v>6</v>
      </c>
      <c r="B6" s="6">
        <v>4.319</v>
      </c>
      <c r="C6" s="6">
        <v>4.1500000000000004</v>
      </c>
      <c r="D6" s="7">
        <v>3.9910000000000001</v>
      </c>
    </row>
    <row r="7" spans="1:4" ht="33" customHeight="1">
      <c r="A7" s="23" t="s">
        <v>7</v>
      </c>
      <c r="B7" s="8">
        <v>128.53</v>
      </c>
      <c r="C7" s="8">
        <v>138.899</v>
      </c>
      <c r="D7" s="9">
        <v>134.09</v>
      </c>
    </row>
    <row r="8" spans="1:4" ht="33" customHeight="1">
      <c r="A8" s="23" t="s">
        <v>8</v>
      </c>
      <c r="B8" s="8">
        <f>B7-B6</f>
        <v>124.211</v>
      </c>
      <c r="C8" s="8">
        <f t="shared" ref="C8:D8" si="0">C7-C6</f>
        <v>134.749</v>
      </c>
      <c r="D8" s="9">
        <f t="shared" si="0"/>
        <v>130.09899999999999</v>
      </c>
    </row>
    <row r="9" spans="1:4" ht="33" customHeight="1">
      <c r="A9" s="23" t="s">
        <v>9</v>
      </c>
      <c r="B9" s="10">
        <f>B8/18</f>
        <v>6.900611111111111</v>
      </c>
      <c r="C9" s="10">
        <f t="shared" ref="C9:D9" si="1">C8/18</f>
        <v>7.4860555555555557</v>
      </c>
      <c r="D9" s="11">
        <f t="shared" si="1"/>
        <v>7.2277222222222219</v>
      </c>
    </row>
    <row r="10" spans="1:4" ht="33" customHeight="1">
      <c r="A10" s="23" t="s">
        <v>23</v>
      </c>
      <c r="B10" s="8">
        <v>143.91200000000001</v>
      </c>
      <c r="C10" s="8">
        <v>153.084</v>
      </c>
      <c r="D10" s="9">
        <v>153.27199999999999</v>
      </c>
    </row>
    <row r="11" spans="1:4" ht="33" customHeight="1">
      <c r="A11" s="23" t="s">
        <v>24</v>
      </c>
      <c r="B11" s="8">
        <f>B10-B7</f>
        <v>15.382000000000005</v>
      </c>
      <c r="C11" s="8">
        <f t="shared" ref="C11:D11" si="2">C10-C7</f>
        <v>14.185000000000002</v>
      </c>
      <c r="D11" s="9">
        <f t="shared" si="2"/>
        <v>19.181999999999988</v>
      </c>
    </row>
    <row r="12" spans="1:4" ht="33" customHeight="1">
      <c r="A12" s="23" t="s">
        <v>25</v>
      </c>
      <c r="B12" s="12">
        <f>B11/18</f>
        <v>0.85455555555555585</v>
      </c>
      <c r="C12" s="12">
        <f t="shared" ref="C12:D12" si="3">C11/18</f>
        <v>0.78805555555555573</v>
      </c>
      <c r="D12" s="13">
        <f t="shared" si="3"/>
        <v>1.0656666666666661</v>
      </c>
    </row>
    <row r="13" spans="1:4" ht="33" customHeight="1">
      <c r="A13" s="23" t="s">
        <v>18</v>
      </c>
      <c r="B13" s="8">
        <v>17</v>
      </c>
      <c r="C13" s="8">
        <v>19</v>
      </c>
      <c r="D13" s="9">
        <v>19</v>
      </c>
    </row>
    <row r="14" spans="1:4" ht="32" customHeight="1">
      <c r="A14" s="23" t="s">
        <v>19</v>
      </c>
      <c r="B14" s="8">
        <v>82</v>
      </c>
      <c r="C14" s="8">
        <v>85</v>
      </c>
      <c r="D14" s="9">
        <v>83</v>
      </c>
    </row>
    <row r="15" spans="1:4" ht="33" customHeight="1">
      <c r="A15" s="24" t="s">
        <v>13</v>
      </c>
      <c r="B15" s="8">
        <f>B14-B13</f>
        <v>65</v>
      </c>
      <c r="C15" s="8">
        <f t="shared" ref="C15:D15" si="4">C14-C13</f>
        <v>66</v>
      </c>
      <c r="D15" s="9">
        <f t="shared" si="4"/>
        <v>64</v>
      </c>
    </row>
    <row r="16" spans="1:4" ht="33" customHeight="1">
      <c r="A16" s="23" t="s">
        <v>26</v>
      </c>
      <c r="B16" s="14">
        <f>B8*4.184*B15</f>
        <v>33780.423560000003</v>
      </c>
      <c r="C16" s="14">
        <f t="shared" ref="C16:D16" si="5">C8*4.184*C15</f>
        <v>37210.127855999999</v>
      </c>
      <c r="D16" s="15">
        <f t="shared" si="5"/>
        <v>34837.389823999998</v>
      </c>
    </row>
    <row r="17" spans="1:4" ht="33" customHeight="1">
      <c r="A17" s="24" t="s">
        <v>14</v>
      </c>
      <c r="B17" s="12">
        <f>B16/1000/B9</f>
        <v>4.8952800000000005</v>
      </c>
      <c r="C17" s="12">
        <f t="shared" ref="C17:D17" si="6">C16/1000/C9</f>
        <v>4.9705919999999999</v>
      </c>
      <c r="D17" s="13">
        <f t="shared" si="6"/>
        <v>4.8199680000000003</v>
      </c>
    </row>
    <row r="18" spans="1:4" ht="33" customHeight="1">
      <c r="A18" s="23" t="s">
        <v>27</v>
      </c>
      <c r="B18" s="14">
        <v>-33780</v>
      </c>
      <c r="C18" s="14">
        <v>-37210</v>
      </c>
      <c r="D18" s="15">
        <v>-34837</v>
      </c>
    </row>
    <row r="19" spans="1:4" ht="33" customHeight="1">
      <c r="A19" s="25" t="s">
        <v>28</v>
      </c>
      <c r="B19" s="8">
        <f>B14-100</f>
        <v>-18</v>
      </c>
      <c r="C19" s="8">
        <f t="shared" ref="C19:D19" si="7">C14-100</f>
        <v>-15</v>
      </c>
      <c r="D19" s="9">
        <f t="shared" si="7"/>
        <v>-17</v>
      </c>
    </row>
    <row r="20" spans="1:4" ht="33" customHeight="1">
      <c r="A20" s="23" t="s">
        <v>29</v>
      </c>
      <c r="B20" s="14">
        <f>B11*4.184*B19</f>
        <v>-1158.4491840000005</v>
      </c>
      <c r="C20" s="14">
        <f t="shared" ref="C20:D20" si="8">C11*4.184*C19</f>
        <v>-890.25060000000019</v>
      </c>
      <c r="D20" s="15">
        <f t="shared" si="8"/>
        <v>-1364.3772959999992</v>
      </c>
    </row>
    <row r="21" spans="1:4" ht="33" customHeight="1">
      <c r="A21" s="23" t="s">
        <v>30</v>
      </c>
      <c r="B21" s="14">
        <v>-32622</v>
      </c>
      <c r="C21" s="14">
        <v>-36320</v>
      </c>
      <c r="D21" s="15">
        <v>-33473</v>
      </c>
    </row>
    <row r="22" spans="1:4" ht="32" customHeight="1">
      <c r="A22" s="26" t="s">
        <v>31</v>
      </c>
      <c r="B22" s="16">
        <f>B21/1000/B12</f>
        <v>-38.174229619035223</v>
      </c>
      <c r="C22" s="16">
        <f t="shared" ref="C22:D22" si="9">C21/1000/C12</f>
        <v>-46.088121254846662</v>
      </c>
      <c r="D22" s="17">
        <f t="shared" si="9"/>
        <v>-31.410384735689725</v>
      </c>
    </row>
    <row r="23" spans="1:4" ht="51" customHeight="1" thickBot="1">
      <c r="A23" s="37" t="s">
        <v>38</v>
      </c>
      <c r="B23" s="19"/>
      <c r="C23" s="19"/>
      <c r="D23" s="19"/>
    </row>
    <row r="24" spans="1:4" ht="41" customHeight="1" thickTop="1">
      <c r="A24" s="29" t="s">
        <v>37</v>
      </c>
      <c r="B24" s="36">
        <f>AVERAGE(B22,C22,D22)</f>
        <v>-38.55757853652387</v>
      </c>
    </row>
    <row r="25" spans="1:4" ht="41" customHeight="1">
      <c r="A25" s="30" t="s">
        <v>35</v>
      </c>
      <c r="B25" s="11">
        <f>STDEV(B22,C22,D22)</f>
        <v>7.3463735697181134</v>
      </c>
    </row>
    <row r="26" spans="1:4" ht="41" customHeight="1">
      <c r="A26" s="31" t="s">
        <v>36</v>
      </c>
      <c r="B26" s="32">
        <f>B25/B24*100</f>
        <v>-19.052995153103875</v>
      </c>
    </row>
  </sheetData>
  <phoneticPr fontId="2" type="noConversion"/>
  <pageMargins left="0.75" right="0.75" top="1" bottom="1" header="0.5" footer="0.5"/>
  <pageSetup scale="75" orientation="portrait" horizontalDpi="4294967292" verticalDpi="4294967292"/>
  <headerFooter>
    <oddHeader>&amp;C&amp;"Courier New,Regular"&amp;K000000Anastasia Pilorge_x000D_March 28, 2013_x000D_HEATS OF FUSION AND VAPORIZATION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showRuler="0" topLeftCell="B1" workbookViewId="0">
      <selection activeCell="B17" sqref="B17:C31"/>
    </sheetView>
  </sheetViews>
  <sheetFormatPr baseColWidth="10" defaultRowHeight="15" x14ac:dyDescent="0"/>
  <sheetData>
    <row r="1" spans="2:3">
      <c r="B1" t="s">
        <v>39</v>
      </c>
      <c r="C1" t="s">
        <v>40</v>
      </c>
    </row>
    <row r="2" spans="2:3">
      <c r="B2">
        <v>30</v>
      </c>
      <c r="C2">
        <v>17</v>
      </c>
    </row>
    <row r="3" spans="2:3">
      <c r="B3">
        <v>60</v>
      </c>
      <c r="C3">
        <v>17</v>
      </c>
    </row>
    <row r="4" spans="2:3">
      <c r="B4">
        <v>90</v>
      </c>
      <c r="C4">
        <v>17</v>
      </c>
    </row>
    <row r="5" spans="2:3">
      <c r="B5">
        <v>120</v>
      </c>
      <c r="C5">
        <v>17</v>
      </c>
    </row>
    <row r="6" spans="2:3">
      <c r="B6">
        <v>150</v>
      </c>
      <c r="C6">
        <v>25</v>
      </c>
    </row>
    <row r="7" spans="2:3">
      <c r="B7">
        <v>180</v>
      </c>
      <c r="C7">
        <v>33</v>
      </c>
    </row>
    <row r="8" spans="2:3">
      <c r="B8">
        <v>210</v>
      </c>
      <c r="C8">
        <v>40</v>
      </c>
    </row>
    <row r="9" spans="2:3">
      <c r="B9">
        <v>240</v>
      </c>
      <c r="C9">
        <v>49</v>
      </c>
    </row>
    <row r="10" spans="2:3">
      <c r="B10">
        <v>270</v>
      </c>
      <c r="C10">
        <v>53</v>
      </c>
    </row>
    <row r="11" spans="2:3">
      <c r="B11">
        <v>300</v>
      </c>
      <c r="C11">
        <v>57</v>
      </c>
    </row>
    <row r="12" spans="2:3">
      <c r="B12">
        <v>330</v>
      </c>
      <c r="C12">
        <v>64</v>
      </c>
    </row>
    <row r="13" spans="2:3">
      <c r="B13">
        <v>360</v>
      </c>
      <c r="C13">
        <v>69</v>
      </c>
    </row>
    <row r="14" spans="2:3">
      <c r="B14">
        <v>390</v>
      </c>
      <c r="C14">
        <v>73</v>
      </c>
    </row>
    <row r="15" spans="2:3">
      <c r="B15">
        <v>420</v>
      </c>
      <c r="C15">
        <v>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FUSION</vt:lpstr>
      <vt:lpstr>RXN 1</vt:lpstr>
      <vt:lpstr>GRAPH 1</vt:lpstr>
      <vt:lpstr>RXN 2</vt:lpstr>
      <vt:lpstr>GRAPH 2</vt:lpstr>
      <vt:lpstr>RXN 3</vt:lpstr>
      <vt:lpstr>GRAPH 3</vt:lpstr>
      <vt:lpstr>VAPOR</vt:lpstr>
      <vt:lpstr>RXN 1B</vt:lpstr>
      <vt:lpstr>GRAPH 1B</vt:lpstr>
      <vt:lpstr>RXN 2B</vt:lpstr>
      <vt:lpstr>GRAPH 2B</vt:lpstr>
      <vt:lpstr>RXN 3B</vt:lpstr>
      <vt:lpstr>GRAPH 3B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Pilorge</dc:creator>
  <cp:lastModifiedBy>Anastasia Pilorge</cp:lastModifiedBy>
  <cp:lastPrinted>2013-03-26T22:36:50Z</cp:lastPrinted>
  <dcterms:created xsi:type="dcterms:W3CDTF">2013-03-25T16:29:49Z</dcterms:created>
  <dcterms:modified xsi:type="dcterms:W3CDTF">2013-03-26T22:51:10Z</dcterms:modified>
</cp:coreProperties>
</file>