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7" yWindow="82" windowWidth="12512" windowHeight="6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9" i="1" l="1"/>
  <c r="G30" i="1" s="1"/>
  <c r="E29" i="1"/>
  <c r="G22" i="1"/>
  <c r="E22" i="1"/>
  <c r="E23" i="1" s="1"/>
  <c r="G15" i="1"/>
  <c r="G16" i="1" s="1"/>
  <c r="E15" i="1"/>
  <c r="E16" i="1" s="1"/>
  <c r="E34" i="1" l="1"/>
  <c r="E35" i="1" s="1"/>
  <c r="G34" i="1"/>
  <c r="G36" i="1" s="1"/>
  <c r="E30" i="1"/>
  <c r="G23" i="1"/>
  <c r="E36" i="1" l="1"/>
  <c r="G35" i="1"/>
</calcChain>
</file>

<file path=xl/sharedStrings.xml><?xml version="1.0" encoding="utf-8"?>
<sst xmlns="http://schemas.openxmlformats.org/spreadsheetml/2006/main" count="23" uniqueCount="22">
  <si>
    <t>UNKNOWN MIXTURE IDENTIFICATION CODE  #1</t>
  </si>
  <si>
    <t>TRIAL 1</t>
  </si>
  <si>
    <t>TRIAL 2</t>
  </si>
  <si>
    <t>PART 1</t>
  </si>
  <si>
    <t>MASS OF BEAKER + NaCl (g)</t>
  </si>
  <si>
    <t>MASS OF NaCl (g)</t>
  </si>
  <si>
    <t>PERCENT RECOVERY OF NaCl (%)</t>
  </si>
  <si>
    <t>PART 2</t>
  </si>
  <si>
    <t>MASS OF WATCH GLASS + FILTER PAPER(g)</t>
  </si>
  <si>
    <t>MASS OF EMPTY BEAKER (g)</t>
  </si>
  <si>
    <t>MASS OF UNKNOWN MIXTURE (g)</t>
  </si>
  <si>
    <t>PART 3</t>
  </si>
  <si>
    <t>PART 4</t>
  </si>
  <si>
    <t>TOTAL MASS OF RECOVERED COMPONENTS (G)</t>
  </si>
  <si>
    <t>PERCENT RECOVERY (%)</t>
  </si>
  <si>
    <t>PERCENT ERROR (%)</t>
  </si>
  <si>
    <t>MASS OF WATCH GLASS + FILTER PAPER(G) + SiO₂ (g)</t>
  </si>
  <si>
    <t>MASS OF SiO₂ (g)</t>
  </si>
  <si>
    <t>PERCENT RECOVERY OF SiO₂ (%)</t>
  </si>
  <si>
    <t>MASS OF WATCH GLASS + FILTER PAPER + CaCO₃ (g)</t>
  </si>
  <si>
    <t>MASS OF CaCO₃ (g)</t>
  </si>
  <si>
    <t>PERCENT RECOVERY OF CaCO₃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</si>
</sst>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rgb="FF006100"/>
      <name val="Courier New"/>
      <family val="3"/>
    </font>
    <font>
      <sz val="11"/>
      <color rgb="FFFA7D00"/>
      <name val="Courier New"/>
      <family val="3"/>
    </font>
    <font>
      <b/>
      <sz val="11"/>
      <color theme="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3" borderId="2" applyNumberFormat="0" applyAlignment="0" applyProtection="0"/>
  </cellStyleXfs>
  <cellXfs count="1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1" applyFont="1"/>
    <xf numFmtId="0" fontId="6" fillId="0" borderId="1" xfId="2" applyFont="1"/>
    <xf numFmtId="0" fontId="6" fillId="0" borderId="1" xfId="2" applyFont="1" applyAlignment="1">
      <alignment horizontal="center"/>
    </xf>
    <xf numFmtId="0" fontId="5" fillId="2" borderId="1" xfId="1" applyFont="1" applyBorder="1"/>
    <xf numFmtId="0" fontId="5" fillId="2" borderId="1" xfId="1" applyFont="1" applyBorder="1" applyAlignment="1">
      <alignment horizontal="center"/>
    </xf>
    <xf numFmtId="0" fontId="7" fillId="3" borderId="2" xfId="3" applyFont="1"/>
    <xf numFmtId="0" fontId="7" fillId="3" borderId="2" xfId="3" applyFont="1" applyAlignment="1">
      <alignment horizontal="center" vertical="center"/>
    </xf>
    <xf numFmtId="2" fontId="7" fillId="3" borderId="2" xfId="3" applyNumberFormat="1" applyFont="1" applyAlignment="1">
      <alignment horizontal="center" vertical="center"/>
    </xf>
    <xf numFmtId="0" fontId="5" fillId="2" borderId="0" xfId="1" applyFont="1" applyAlignment="1">
      <alignment horizontal="center" vertical="center"/>
    </xf>
    <xf numFmtId="0" fontId="7" fillId="3" borderId="2" xfId="3" applyFont="1" applyAlignment="1">
      <alignment wrapText="1"/>
    </xf>
    <xf numFmtId="0" fontId="7" fillId="3" borderId="2" xfId="3" applyFont="1" applyAlignment="1">
      <alignment horizontal="center" vertical="center" wrapText="1"/>
    </xf>
    <xf numFmtId="165" fontId="7" fillId="3" borderId="2" xfId="3" applyNumberFormat="1" applyFont="1" applyAlignment="1">
      <alignment horizontal="center" vertical="center"/>
    </xf>
    <xf numFmtId="164" fontId="7" fillId="3" borderId="2" xfId="3" applyNumberFormat="1" applyFont="1" applyAlignment="1">
      <alignment horizontal="center" vertical="center"/>
    </xf>
    <xf numFmtId="0" fontId="7" fillId="3" borderId="2" xfId="3" applyFont="1" applyAlignment="1">
      <alignment horizontal="left" vertical="center" wrapText="1"/>
    </xf>
  </cellXfs>
  <cellStyles count="4">
    <cellStyle name="Check Cell" xfId="3" builtinId="23"/>
    <cellStyle name="Good" xfId="1" builtinId="26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view="pageLayout" zoomScaleNormal="100" workbookViewId="0">
      <selection activeCell="A19" sqref="A19"/>
    </sheetView>
  </sheetViews>
  <sheetFormatPr defaultRowHeight="14.3" x14ac:dyDescent="0.25"/>
  <cols>
    <col min="1" max="1" width="33.125" customWidth="1"/>
    <col min="2" max="2" width="11.125" customWidth="1"/>
    <col min="3" max="3" width="7.25" customWidth="1"/>
    <col min="4" max="4" width="2.375" hidden="1" customWidth="1"/>
    <col min="5" max="5" width="9.375" bestFit="1" customWidth="1"/>
    <col min="7" max="7" width="9.375" bestFit="1" customWidth="1"/>
  </cols>
  <sheetData>
    <row r="1" spans="1:7" x14ac:dyDescent="0.25"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5" spans="1:7" x14ac:dyDescent="0.25">
      <c r="A5" s="1"/>
      <c r="B5" s="1"/>
      <c r="C5" s="1"/>
      <c r="D5" s="1"/>
      <c r="E5" s="2"/>
      <c r="F5" s="2"/>
      <c r="G5" s="2"/>
    </row>
    <row r="6" spans="1:7" x14ac:dyDescent="0.25">
      <c r="A6" s="4" t="s">
        <v>0</v>
      </c>
      <c r="B6" s="4"/>
      <c r="C6" s="4"/>
      <c r="D6" s="4"/>
      <c r="E6" s="4"/>
    </row>
    <row r="9" spans="1:7" ht="14.95" thickBot="1" x14ac:dyDescent="0.3">
      <c r="A9" s="5"/>
      <c r="B9" s="5"/>
      <c r="C9" s="5"/>
      <c r="D9" s="5"/>
      <c r="E9" s="6" t="s">
        <v>1</v>
      </c>
      <c r="F9" s="6"/>
      <c r="G9" s="6" t="s">
        <v>2</v>
      </c>
    </row>
    <row r="10" spans="1:7" ht="15.65" thickTop="1" thickBot="1" x14ac:dyDescent="0.3">
      <c r="A10" s="5" t="s">
        <v>10</v>
      </c>
      <c r="B10" s="5"/>
      <c r="C10" s="5"/>
      <c r="D10" s="5"/>
      <c r="E10" s="6">
        <v>3.0150000000000001</v>
      </c>
      <c r="F10" s="6"/>
      <c r="G10" s="6">
        <v>3.0419999999999998</v>
      </c>
    </row>
    <row r="11" spans="1:7" ht="14.95" thickTop="1" x14ac:dyDescent="0.25">
      <c r="A11" s="1"/>
      <c r="B11" s="1"/>
      <c r="C11" s="1"/>
      <c r="D11" s="1"/>
      <c r="E11" s="3"/>
      <c r="F11" s="3"/>
      <c r="G11" s="3"/>
    </row>
    <row r="12" spans="1:7" ht="14.95" thickBot="1" x14ac:dyDescent="0.3">
      <c r="A12" s="7" t="s">
        <v>3</v>
      </c>
      <c r="B12" s="7"/>
      <c r="C12" s="7"/>
      <c r="D12" s="7"/>
      <c r="E12" s="8"/>
      <c r="F12" s="8"/>
      <c r="G12" s="8"/>
    </row>
    <row r="13" spans="1:7" ht="16.3" thickTop="1" thickBot="1" x14ac:dyDescent="0.35">
      <c r="A13" s="9" t="s">
        <v>9</v>
      </c>
      <c r="B13" s="9"/>
      <c r="C13" s="9"/>
      <c r="D13" s="9"/>
      <c r="E13" s="10">
        <v>158.45599999999999</v>
      </c>
      <c r="F13" s="10"/>
      <c r="G13" s="10">
        <v>157.286</v>
      </c>
    </row>
    <row r="14" spans="1:7" ht="17" customHeight="1" thickTop="1" thickBot="1" x14ac:dyDescent="0.35">
      <c r="A14" s="9" t="s">
        <v>4</v>
      </c>
      <c r="B14" s="9"/>
      <c r="C14" s="9"/>
      <c r="D14" s="9"/>
      <c r="E14" s="10">
        <v>159.21100000000001</v>
      </c>
      <c r="F14" s="10"/>
      <c r="G14" s="10">
        <v>157.94</v>
      </c>
    </row>
    <row r="15" spans="1:7" ht="16.3" thickTop="1" thickBot="1" x14ac:dyDescent="0.35">
      <c r="A15" s="9" t="s">
        <v>5</v>
      </c>
      <c r="B15" s="9"/>
      <c r="C15" s="9"/>
      <c r="D15" s="9"/>
      <c r="E15" s="10">
        <f>E14-E13</f>
        <v>0.75500000000002387</v>
      </c>
      <c r="F15" s="10"/>
      <c r="G15" s="10">
        <f t="shared" ref="G15" si="0">G14-G13</f>
        <v>0.65399999999999636</v>
      </c>
    </row>
    <row r="16" spans="1:7" ht="16.3" thickTop="1" thickBot="1" x14ac:dyDescent="0.35">
      <c r="A16" s="9" t="s">
        <v>6</v>
      </c>
      <c r="B16" s="9"/>
      <c r="C16" s="9"/>
      <c r="D16" s="9"/>
      <c r="E16" s="11">
        <f>E15/E10*100</f>
        <v>25.041459369818369</v>
      </c>
      <c r="F16" s="10"/>
      <c r="G16" s="11">
        <f>G15/G10*100</f>
        <v>21.499013806705996</v>
      </c>
    </row>
    <row r="17" spans="1:7" ht="14.95" thickTop="1" x14ac:dyDescent="0.25">
      <c r="A17" s="1"/>
      <c r="B17" s="1"/>
      <c r="C17" s="1"/>
      <c r="D17" s="1"/>
      <c r="E17" s="3"/>
      <c r="F17" s="3"/>
      <c r="G17" s="3"/>
    </row>
    <row r="19" spans="1:7" ht="28.55" customHeight="1" thickBot="1" x14ac:dyDescent="0.3">
      <c r="A19" s="4" t="s">
        <v>7</v>
      </c>
      <c r="B19" s="4"/>
      <c r="C19" s="4"/>
      <c r="D19" s="4"/>
      <c r="E19" s="12"/>
      <c r="F19" s="12"/>
      <c r="G19" s="12"/>
    </row>
    <row r="20" spans="1:7" ht="16.3" thickTop="1" thickBot="1" x14ac:dyDescent="0.35">
      <c r="A20" s="9" t="s">
        <v>8</v>
      </c>
      <c r="B20" s="9"/>
      <c r="C20" s="9"/>
      <c r="D20" s="9"/>
      <c r="E20" s="10">
        <v>43.613</v>
      </c>
      <c r="F20" s="10"/>
      <c r="G20" s="10">
        <v>37.994999999999997</v>
      </c>
    </row>
    <row r="21" spans="1:7" ht="46.2" thickTop="1" thickBot="1" x14ac:dyDescent="0.35">
      <c r="A21" s="17" t="s">
        <v>16</v>
      </c>
      <c r="B21" s="9"/>
      <c r="C21" s="13"/>
      <c r="D21" s="13"/>
      <c r="E21" s="14">
        <v>45.478999999999999</v>
      </c>
      <c r="F21" s="10"/>
      <c r="G21" s="10">
        <v>40.033000000000001</v>
      </c>
    </row>
    <row r="22" spans="1:7" ht="16.3" thickTop="1" thickBot="1" x14ac:dyDescent="0.35">
      <c r="A22" s="9" t="s">
        <v>17</v>
      </c>
      <c r="B22" s="9"/>
      <c r="C22" s="9"/>
      <c r="D22" s="9"/>
      <c r="E22" s="10">
        <f>E21-E20</f>
        <v>1.8659999999999997</v>
      </c>
      <c r="F22" s="10"/>
      <c r="G22" s="10">
        <f t="shared" ref="G22" si="1">G21-G20</f>
        <v>2.0380000000000038</v>
      </c>
    </row>
    <row r="23" spans="1:7" ht="16.3" thickTop="1" thickBot="1" x14ac:dyDescent="0.35">
      <c r="A23" s="9" t="s">
        <v>18</v>
      </c>
      <c r="B23" s="9"/>
      <c r="C23" s="9"/>
      <c r="D23" s="9"/>
      <c r="E23" s="11">
        <f>E22/E10*100</f>
        <v>61.890547263681583</v>
      </c>
      <c r="F23" s="10"/>
      <c r="G23" s="11">
        <f>G22/G10*100</f>
        <v>66.995397764628663</v>
      </c>
    </row>
    <row r="24" spans="1:7" ht="14.95" thickTop="1" x14ac:dyDescent="0.25"/>
    <row r="26" spans="1:7" ht="14.95" thickBot="1" x14ac:dyDescent="0.3">
      <c r="A26" s="4" t="s">
        <v>11</v>
      </c>
      <c r="B26" s="4"/>
      <c r="C26" s="4"/>
      <c r="D26" s="4"/>
      <c r="E26" s="12"/>
      <c r="F26" s="12"/>
      <c r="G26" s="12"/>
    </row>
    <row r="27" spans="1:7" ht="16.3" thickTop="1" thickBot="1" x14ac:dyDescent="0.35">
      <c r="A27" s="9" t="s">
        <v>8</v>
      </c>
      <c r="B27" s="9"/>
      <c r="C27" s="9"/>
      <c r="D27" s="9"/>
      <c r="E27" s="10">
        <v>38.039000000000001</v>
      </c>
      <c r="F27" s="10"/>
      <c r="G27" s="10">
        <v>43.578000000000003</v>
      </c>
    </row>
    <row r="28" spans="1:7" ht="36.700000000000003" customHeight="1" thickTop="1" thickBot="1" x14ac:dyDescent="0.35">
      <c r="A28" s="17" t="s">
        <v>19</v>
      </c>
      <c r="B28" s="9"/>
      <c r="C28" s="9"/>
      <c r="D28" s="9"/>
      <c r="E28" s="10">
        <v>38.134999999999998</v>
      </c>
      <c r="F28" s="10"/>
      <c r="G28" s="10">
        <v>43.652999999999999</v>
      </c>
    </row>
    <row r="29" spans="1:7" ht="16.3" thickTop="1" thickBot="1" x14ac:dyDescent="0.35">
      <c r="A29" s="9" t="s">
        <v>20</v>
      </c>
      <c r="B29" s="9"/>
      <c r="C29" s="9"/>
      <c r="D29" s="9"/>
      <c r="E29" s="10">
        <f>E28-E27</f>
        <v>9.5999999999996533E-2</v>
      </c>
      <c r="F29" s="10"/>
      <c r="G29" s="10">
        <f t="shared" ref="G29" si="2">G28-G27</f>
        <v>7.4999999999995737E-2</v>
      </c>
    </row>
    <row r="30" spans="1:7" ht="16.3" thickTop="1" thickBot="1" x14ac:dyDescent="0.35">
      <c r="A30" s="9" t="s">
        <v>21</v>
      </c>
      <c r="B30" s="9"/>
      <c r="C30" s="9"/>
      <c r="D30" s="9"/>
      <c r="E30" s="15">
        <f>E29/E10*100</f>
        <v>3.1840796019899344</v>
      </c>
      <c r="F30" s="10"/>
      <c r="G30" s="15">
        <f>G29/G10*100</f>
        <v>2.4654832347138638</v>
      </c>
    </row>
    <row r="31" spans="1:7" ht="14.95" thickTop="1" x14ac:dyDescent="0.25"/>
    <row r="33" spans="1:7" ht="14.95" thickBot="1" x14ac:dyDescent="0.3">
      <c r="A33" s="4" t="s">
        <v>12</v>
      </c>
      <c r="B33" s="4"/>
      <c r="C33" s="4"/>
      <c r="D33" s="4"/>
      <c r="E33" s="12"/>
      <c r="F33" s="12"/>
      <c r="G33" s="12"/>
    </row>
    <row r="34" spans="1:7" ht="16.3" thickTop="1" thickBot="1" x14ac:dyDescent="0.35">
      <c r="A34" s="9" t="s">
        <v>13</v>
      </c>
      <c r="B34" s="9"/>
      <c r="C34" s="9"/>
      <c r="D34" s="9"/>
      <c r="E34" s="10">
        <f>E29+E22+E15</f>
        <v>2.7170000000000201</v>
      </c>
      <c r="F34" s="10"/>
      <c r="G34" s="10">
        <f>G29+G22+G15</f>
        <v>2.7669999999999959</v>
      </c>
    </row>
    <row r="35" spans="1:7" ht="16.3" thickTop="1" thickBot="1" x14ac:dyDescent="0.35">
      <c r="A35" s="9" t="s">
        <v>14</v>
      </c>
      <c r="B35" s="9"/>
      <c r="C35" s="9"/>
      <c r="D35" s="9"/>
      <c r="E35" s="11">
        <f>E34/E10*100</f>
        <v>90.116086235489874</v>
      </c>
      <c r="F35" s="11"/>
      <c r="G35" s="11">
        <f>G34/G10*100</f>
        <v>90.959894806048524</v>
      </c>
    </row>
    <row r="36" spans="1:7" ht="16.3" thickTop="1" thickBot="1" x14ac:dyDescent="0.35">
      <c r="A36" s="9" t="s">
        <v>15</v>
      </c>
      <c r="B36" s="9"/>
      <c r="C36" s="9"/>
      <c r="D36" s="9"/>
      <c r="E36" s="16">
        <f>(E10-E34)/E10*100</f>
        <v>9.8839137645101172</v>
      </c>
      <c r="F36" s="16"/>
      <c r="G36" s="16">
        <f>(G10-G34)/G10*100</f>
        <v>9.0401051939514776</v>
      </c>
    </row>
    <row r="37" spans="1:7" ht="14.95" thickTop="1" x14ac:dyDescent="0.25"/>
  </sheetData>
  <pageMargins left="0.7" right="0.7" top="0.75" bottom="0.75" header="0.3" footer="0.3"/>
  <pageSetup orientation="portrait" r:id="rId1"/>
  <headerFooter>
    <oddHeader>&amp;C&amp;"Courier New,Regular"Anastasia Pilorge
Fenruary 7, 2013
SEPERATING COMPONENTS OF A MIXTURE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MDC</dc:creator>
  <cp:lastModifiedBy>MDC</cp:lastModifiedBy>
  <cp:lastPrinted>2013-02-06T16:17:55Z</cp:lastPrinted>
  <dcterms:created xsi:type="dcterms:W3CDTF">2013-02-06T15:17:31Z</dcterms:created>
  <dcterms:modified xsi:type="dcterms:W3CDTF">2013-02-06T16:20:21Z</dcterms:modified>
</cp:coreProperties>
</file>